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y-my.sharepoint.com/personal/ntheod10_ucy_ac_cy/Documents/"/>
    </mc:Choice>
  </mc:AlternateContent>
  <xr:revisionPtr revIDLastSave="0" documentId="8_{2F9995A3-3573-4AAE-8501-6A32425C44FC}" xr6:coauthVersionLast="47" xr6:coauthVersionMax="47" xr10:uidLastSave="{00000000-0000-0000-0000-000000000000}"/>
  <bookViews>
    <workbookView xWindow="0" yWindow="0" windowWidth="25600" windowHeight="16000" firstSheet="3" activeTab="3" xr2:uid="{00000000-000D-0000-FFFF-FFFF00000000}"/>
  </bookViews>
  <sheets>
    <sheet name="OMP" sheetId="1" r:id="rId1"/>
    <sheet name="SIMD" sheetId="9" r:id="rId2"/>
    <sheet name="Speedups SIMD" sheetId="11" r:id="rId3"/>
    <sheet name="Speedups OMP + SIMD" sheetId="13" r:id="rId4"/>
    <sheet name="SIMD data" sheetId="8" r:id="rId5"/>
    <sheet name="Theoritical speedup SIMD" sheetId="12" r:id="rId6"/>
    <sheet name="Theoritical speedup" sheetId="2" r:id="rId7"/>
    <sheet name="Speedups OMP" sheetId="3" r:id="rId8"/>
    <sheet name="PTHREADS" sheetId="4" r:id="rId9"/>
    <sheet name="Speedups PTHREADS" sheetId="5" r:id="rId10"/>
    <sheet name="Speedups and edfficiencies pthr" sheetId="6" r:id="rId11"/>
    <sheet name="Speedups PTHREADS &amp; OMP" sheetId="7" r:id="rId12"/>
  </sheets>
  <definedNames>
    <definedName name="times" localSheetId="4">'SIMD data'!$A$1:$F$81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9" l="1"/>
  <c r="D30" i="9"/>
  <c r="D26" i="9"/>
  <c r="D22" i="9"/>
  <c r="D18" i="9"/>
  <c r="D14" i="9"/>
  <c r="D10" i="9"/>
  <c r="D6" i="9"/>
  <c r="D2" i="9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2" i="1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W41" i="9"/>
  <c r="X41" i="9" s="1"/>
  <c r="T41" i="9"/>
  <c r="U41" i="9" s="1"/>
  <c r="Q41" i="9"/>
  <c r="R41" i="9" s="1"/>
  <c r="N41" i="9"/>
  <c r="O41" i="9" s="1"/>
  <c r="K41" i="9"/>
  <c r="L41" i="9" s="1"/>
  <c r="H41" i="9"/>
  <c r="I41" i="9" s="1"/>
  <c r="C41" i="9"/>
  <c r="D41" i="9" s="1"/>
  <c r="B41" i="9"/>
  <c r="W40" i="9"/>
  <c r="X40" i="9" s="1"/>
  <c r="T40" i="9"/>
  <c r="U40" i="9" s="1"/>
  <c r="Q40" i="9"/>
  <c r="R40" i="9" s="1"/>
  <c r="N40" i="9"/>
  <c r="O40" i="9" s="1"/>
  <c r="K40" i="9"/>
  <c r="L40" i="9" s="1"/>
  <c r="H40" i="9"/>
  <c r="I40" i="9" s="1"/>
  <c r="C40" i="9"/>
  <c r="D40" i="9" s="1"/>
  <c r="B40" i="9"/>
  <c r="W39" i="9"/>
  <c r="X39" i="9" s="1"/>
  <c r="T39" i="9"/>
  <c r="U39" i="9" s="1"/>
  <c r="Q39" i="9"/>
  <c r="R39" i="9" s="1"/>
  <c r="N39" i="9"/>
  <c r="O39" i="9" s="1"/>
  <c r="K39" i="9"/>
  <c r="L39" i="9" s="1"/>
  <c r="H39" i="9"/>
  <c r="I39" i="9" s="1"/>
  <c r="C39" i="9"/>
  <c r="D39" i="9" s="1"/>
  <c r="B39" i="9"/>
  <c r="W38" i="9"/>
  <c r="X38" i="9" s="1"/>
  <c r="T38" i="9"/>
  <c r="U38" i="9" s="1"/>
  <c r="Q38" i="9"/>
  <c r="R38" i="9" s="1"/>
  <c r="N38" i="9"/>
  <c r="O38" i="9" s="1"/>
  <c r="K38" i="9"/>
  <c r="L38" i="9" s="1"/>
  <c r="H38" i="9"/>
  <c r="I38" i="9" s="1"/>
  <c r="C38" i="9"/>
  <c r="D38" i="9" s="1"/>
  <c r="B38" i="9"/>
  <c r="W37" i="9"/>
  <c r="X37" i="9" s="1"/>
  <c r="T37" i="9"/>
  <c r="U37" i="9" s="1"/>
  <c r="Q37" i="9"/>
  <c r="R37" i="9" s="1"/>
  <c r="N37" i="9"/>
  <c r="O37" i="9" s="1"/>
  <c r="K37" i="9"/>
  <c r="L37" i="9" s="1"/>
  <c r="H37" i="9"/>
  <c r="I37" i="9" s="1"/>
  <c r="C37" i="9"/>
  <c r="D37" i="9" s="1"/>
  <c r="B37" i="9"/>
  <c r="W36" i="9"/>
  <c r="X36" i="9" s="1"/>
  <c r="T36" i="9"/>
  <c r="U36" i="9" s="1"/>
  <c r="Q36" i="9"/>
  <c r="R36" i="9" s="1"/>
  <c r="N36" i="9"/>
  <c r="O36" i="9" s="1"/>
  <c r="K36" i="9"/>
  <c r="L36" i="9" s="1"/>
  <c r="H36" i="9"/>
  <c r="I36" i="9" s="1"/>
  <c r="C36" i="9"/>
  <c r="D36" i="9" s="1"/>
  <c r="B36" i="9"/>
  <c r="W35" i="9"/>
  <c r="X35" i="9" s="1"/>
  <c r="T35" i="9"/>
  <c r="U35" i="9" s="1"/>
  <c r="Q35" i="9"/>
  <c r="R35" i="9" s="1"/>
  <c r="N35" i="9"/>
  <c r="O35" i="9" s="1"/>
  <c r="K35" i="9"/>
  <c r="L35" i="9" s="1"/>
  <c r="H35" i="9"/>
  <c r="I35" i="9" s="1"/>
  <c r="C35" i="9"/>
  <c r="D35" i="9" s="1"/>
  <c r="B35" i="9"/>
  <c r="W34" i="9"/>
  <c r="X34" i="9" s="1"/>
  <c r="T34" i="9"/>
  <c r="U34" i="9" s="1"/>
  <c r="Q34" i="9"/>
  <c r="R34" i="9" s="1"/>
  <c r="N34" i="9"/>
  <c r="O34" i="9" s="1"/>
  <c r="K34" i="9"/>
  <c r="L34" i="9" s="1"/>
  <c r="H34" i="9"/>
  <c r="I34" i="9" s="1"/>
  <c r="C34" i="9"/>
  <c r="B34" i="9"/>
  <c r="W33" i="9"/>
  <c r="X33" i="9" s="1"/>
  <c r="T33" i="9"/>
  <c r="U33" i="9" s="1"/>
  <c r="Q33" i="9"/>
  <c r="R33" i="9" s="1"/>
  <c r="N33" i="9"/>
  <c r="O33" i="9" s="1"/>
  <c r="K33" i="9"/>
  <c r="L33" i="9" s="1"/>
  <c r="H33" i="9"/>
  <c r="I33" i="9" s="1"/>
  <c r="C33" i="9"/>
  <c r="D33" i="9" s="1"/>
  <c r="B33" i="9"/>
  <c r="W32" i="9"/>
  <c r="X32" i="9" s="1"/>
  <c r="T32" i="9"/>
  <c r="U32" i="9" s="1"/>
  <c r="Q32" i="9"/>
  <c r="R32" i="9" s="1"/>
  <c r="N32" i="9"/>
  <c r="O32" i="9" s="1"/>
  <c r="K32" i="9"/>
  <c r="L32" i="9" s="1"/>
  <c r="H32" i="9"/>
  <c r="I32" i="9" s="1"/>
  <c r="C32" i="9"/>
  <c r="D32" i="9" s="1"/>
  <c r="B32" i="9"/>
  <c r="W31" i="9"/>
  <c r="X31" i="9" s="1"/>
  <c r="T31" i="9"/>
  <c r="U31" i="9" s="1"/>
  <c r="Q31" i="9"/>
  <c r="R31" i="9" s="1"/>
  <c r="N31" i="9"/>
  <c r="O31" i="9" s="1"/>
  <c r="K31" i="9"/>
  <c r="L31" i="9" s="1"/>
  <c r="H31" i="9"/>
  <c r="I31" i="9" s="1"/>
  <c r="C31" i="9"/>
  <c r="D31" i="9" s="1"/>
  <c r="B31" i="9"/>
  <c r="W30" i="9"/>
  <c r="X30" i="9" s="1"/>
  <c r="T30" i="9"/>
  <c r="U30" i="9" s="1"/>
  <c r="Q30" i="9"/>
  <c r="R30" i="9" s="1"/>
  <c r="N30" i="9"/>
  <c r="O30" i="9" s="1"/>
  <c r="K30" i="9"/>
  <c r="L30" i="9" s="1"/>
  <c r="H30" i="9"/>
  <c r="I30" i="9" s="1"/>
  <c r="C30" i="9"/>
  <c r="B30" i="9"/>
  <c r="W29" i="9"/>
  <c r="X29" i="9" s="1"/>
  <c r="T29" i="9"/>
  <c r="U29" i="9" s="1"/>
  <c r="Q29" i="9"/>
  <c r="R29" i="9" s="1"/>
  <c r="N29" i="9"/>
  <c r="O29" i="9" s="1"/>
  <c r="K29" i="9"/>
  <c r="L29" i="9" s="1"/>
  <c r="H29" i="9"/>
  <c r="I29" i="9" s="1"/>
  <c r="C29" i="9"/>
  <c r="D29" i="9" s="1"/>
  <c r="B29" i="9"/>
  <c r="W28" i="9"/>
  <c r="X28" i="9" s="1"/>
  <c r="T28" i="9"/>
  <c r="U28" i="9" s="1"/>
  <c r="Q28" i="9"/>
  <c r="R28" i="9" s="1"/>
  <c r="N28" i="9"/>
  <c r="O28" i="9" s="1"/>
  <c r="K28" i="9"/>
  <c r="L28" i="9" s="1"/>
  <c r="H28" i="9"/>
  <c r="I28" i="9" s="1"/>
  <c r="C28" i="9"/>
  <c r="D28" i="9" s="1"/>
  <c r="B28" i="9"/>
  <c r="W27" i="9"/>
  <c r="X27" i="9" s="1"/>
  <c r="T27" i="9"/>
  <c r="U27" i="9" s="1"/>
  <c r="Q27" i="9"/>
  <c r="R27" i="9" s="1"/>
  <c r="N27" i="9"/>
  <c r="O27" i="9" s="1"/>
  <c r="K27" i="9"/>
  <c r="L27" i="9" s="1"/>
  <c r="H27" i="9"/>
  <c r="I27" i="9" s="1"/>
  <c r="C27" i="9"/>
  <c r="D27" i="9" s="1"/>
  <c r="B27" i="9"/>
  <c r="W26" i="9"/>
  <c r="X26" i="9" s="1"/>
  <c r="T26" i="9"/>
  <c r="U26" i="9" s="1"/>
  <c r="Q26" i="9"/>
  <c r="R26" i="9" s="1"/>
  <c r="N26" i="9"/>
  <c r="O26" i="9" s="1"/>
  <c r="K26" i="9"/>
  <c r="L26" i="9" s="1"/>
  <c r="H26" i="9"/>
  <c r="I26" i="9" s="1"/>
  <c r="C26" i="9"/>
  <c r="B26" i="9"/>
  <c r="W25" i="9"/>
  <c r="X25" i="9" s="1"/>
  <c r="T25" i="9"/>
  <c r="U25" i="9" s="1"/>
  <c r="Q25" i="9"/>
  <c r="R25" i="9" s="1"/>
  <c r="N25" i="9"/>
  <c r="O25" i="9" s="1"/>
  <c r="K25" i="9"/>
  <c r="L25" i="9" s="1"/>
  <c r="H25" i="9"/>
  <c r="I25" i="9" s="1"/>
  <c r="C25" i="9"/>
  <c r="D25" i="9" s="1"/>
  <c r="B25" i="9"/>
  <c r="W24" i="9"/>
  <c r="X24" i="9" s="1"/>
  <c r="T24" i="9"/>
  <c r="U24" i="9" s="1"/>
  <c r="Q24" i="9"/>
  <c r="R24" i="9" s="1"/>
  <c r="N24" i="9"/>
  <c r="O24" i="9" s="1"/>
  <c r="K24" i="9"/>
  <c r="L24" i="9" s="1"/>
  <c r="H24" i="9"/>
  <c r="I24" i="9" s="1"/>
  <c r="C24" i="9"/>
  <c r="D24" i="9" s="1"/>
  <c r="B24" i="9"/>
  <c r="W23" i="9"/>
  <c r="X23" i="9" s="1"/>
  <c r="T23" i="9"/>
  <c r="U23" i="9" s="1"/>
  <c r="Q23" i="9"/>
  <c r="R23" i="9" s="1"/>
  <c r="N23" i="9"/>
  <c r="O23" i="9" s="1"/>
  <c r="K23" i="9"/>
  <c r="L23" i="9" s="1"/>
  <c r="H23" i="9"/>
  <c r="I23" i="9" s="1"/>
  <c r="C23" i="9"/>
  <c r="D23" i="9" s="1"/>
  <c r="B23" i="9"/>
  <c r="W22" i="9"/>
  <c r="X22" i="9" s="1"/>
  <c r="T22" i="9"/>
  <c r="U22" i="9" s="1"/>
  <c r="Q22" i="9"/>
  <c r="R22" i="9" s="1"/>
  <c r="N22" i="9"/>
  <c r="O22" i="9" s="1"/>
  <c r="K22" i="9"/>
  <c r="L22" i="9" s="1"/>
  <c r="H22" i="9"/>
  <c r="I22" i="9" s="1"/>
  <c r="C22" i="9"/>
  <c r="B22" i="9"/>
  <c r="W21" i="9"/>
  <c r="X21" i="9" s="1"/>
  <c r="T21" i="9"/>
  <c r="U21" i="9" s="1"/>
  <c r="Q21" i="9"/>
  <c r="R21" i="9" s="1"/>
  <c r="N21" i="9"/>
  <c r="O21" i="9" s="1"/>
  <c r="K21" i="9"/>
  <c r="L21" i="9" s="1"/>
  <c r="H21" i="9"/>
  <c r="I21" i="9" s="1"/>
  <c r="C21" i="9"/>
  <c r="D21" i="9" s="1"/>
  <c r="B21" i="9"/>
  <c r="W20" i="9"/>
  <c r="X20" i="9" s="1"/>
  <c r="T20" i="9"/>
  <c r="U20" i="9" s="1"/>
  <c r="Q20" i="9"/>
  <c r="R20" i="9" s="1"/>
  <c r="N20" i="9"/>
  <c r="O20" i="9" s="1"/>
  <c r="K20" i="9"/>
  <c r="L20" i="9" s="1"/>
  <c r="H20" i="9"/>
  <c r="I20" i="9" s="1"/>
  <c r="C20" i="9"/>
  <c r="D20" i="9" s="1"/>
  <c r="B20" i="9"/>
  <c r="W19" i="9"/>
  <c r="X19" i="9" s="1"/>
  <c r="T19" i="9"/>
  <c r="U19" i="9" s="1"/>
  <c r="Q19" i="9"/>
  <c r="R19" i="9" s="1"/>
  <c r="N19" i="9"/>
  <c r="O19" i="9" s="1"/>
  <c r="K19" i="9"/>
  <c r="L19" i="9" s="1"/>
  <c r="H19" i="9"/>
  <c r="I19" i="9" s="1"/>
  <c r="C19" i="9"/>
  <c r="D19" i="9" s="1"/>
  <c r="B19" i="9"/>
  <c r="W18" i="9"/>
  <c r="X18" i="9" s="1"/>
  <c r="T18" i="9"/>
  <c r="U18" i="9" s="1"/>
  <c r="Q18" i="9"/>
  <c r="R18" i="9" s="1"/>
  <c r="N18" i="9"/>
  <c r="O18" i="9" s="1"/>
  <c r="K18" i="9"/>
  <c r="L18" i="9" s="1"/>
  <c r="H18" i="9"/>
  <c r="I18" i="9" s="1"/>
  <c r="C18" i="9"/>
  <c r="B18" i="9"/>
  <c r="W17" i="9"/>
  <c r="X17" i="9" s="1"/>
  <c r="T17" i="9"/>
  <c r="U17" i="9" s="1"/>
  <c r="Q17" i="9"/>
  <c r="R17" i="9" s="1"/>
  <c r="N17" i="9"/>
  <c r="O17" i="9" s="1"/>
  <c r="K17" i="9"/>
  <c r="L17" i="9" s="1"/>
  <c r="H17" i="9"/>
  <c r="I17" i="9" s="1"/>
  <c r="C17" i="9"/>
  <c r="D17" i="9" s="1"/>
  <c r="B17" i="9"/>
  <c r="W16" i="9"/>
  <c r="X16" i="9" s="1"/>
  <c r="T16" i="9"/>
  <c r="U16" i="9" s="1"/>
  <c r="Q16" i="9"/>
  <c r="R16" i="9" s="1"/>
  <c r="N16" i="9"/>
  <c r="O16" i="9" s="1"/>
  <c r="K16" i="9"/>
  <c r="L16" i="9" s="1"/>
  <c r="H16" i="9"/>
  <c r="I16" i="9" s="1"/>
  <c r="C16" i="9"/>
  <c r="D16" i="9" s="1"/>
  <c r="B16" i="9"/>
  <c r="W15" i="9"/>
  <c r="X15" i="9" s="1"/>
  <c r="T15" i="9"/>
  <c r="U15" i="9" s="1"/>
  <c r="Q15" i="9"/>
  <c r="R15" i="9" s="1"/>
  <c r="N15" i="9"/>
  <c r="O15" i="9" s="1"/>
  <c r="K15" i="9"/>
  <c r="L15" i="9" s="1"/>
  <c r="H15" i="9"/>
  <c r="I15" i="9" s="1"/>
  <c r="C15" i="9"/>
  <c r="D15" i="9" s="1"/>
  <c r="B15" i="9"/>
  <c r="W14" i="9"/>
  <c r="X14" i="9" s="1"/>
  <c r="T14" i="9"/>
  <c r="U14" i="9" s="1"/>
  <c r="Q14" i="9"/>
  <c r="R14" i="9" s="1"/>
  <c r="N14" i="9"/>
  <c r="O14" i="9" s="1"/>
  <c r="K14" i="9"/>
  <c r="L14" i="9" s="1"/>
  <c r="H14" i="9"/>
  <c r="I14" i="9" s="1"/>
  <c r="C14" i="9"/>
  <c r="B14" i="9"/>
  <c r="W13" i="9"/>
  <c r="X13" i="9" s="1"/>
  <c r="T13" i="9"/>
  <c r="U13" i="9" s="1"/>
  <c r="Q13" i="9"/>
  <c r="R13" i="9" s="1"/>
  <c r="N13" i="9"/>
  <c r="O13" i="9" s="1"/>
  <c r="K13" i="9"/>
  <c r="L13" i="9" s="1"/>
  <c r="I13" i="9"/>
  <c r="H13" i="9"/>
  <c r="C13" i="9"/>
  <c r="D13" i="9" s="1"/>
  <c r="B13" i="9"/>
  <c r="W12" i="9"/>
  <c r="X12" i="9" s="1"/>
  <c r="T12" i="9"/>
  <c r="U12" i="9" s="1"/>
  <c r="Q12" i="9"/>
  <c r="R12" i="9" s="1"/>
  <c r="N12" i="9"/>
  <c r="O12" i="9" s="1"/>
  <c r="K12" i="9"/>
  <c r="L12" i="9" s="1"/>
  <c r="H12" i="9"/>
  <c r="I12" i="9" s="1"/>
  <c r="C12" i="9"/>
  <c r="D12" i="9" s="1"/>
  <c r="B12" i="9"/>
  <c r="W11" i="9"/>
  <c r="X11" i="9" s="1"/>
  <c r="T11" i="9"/>
  <c r="U11" i="9" s="1"/>
  <c r="Q11" i="9"/>
  <c r="R11" i="9" s="1"/>
  <c r="N11" i="9"/>
  <c r="O11" i="9" s="1"/>
  <c r="K11" i="9"/>
  <c r="L11" i="9" s="1"/>
  <c r="H11" i="9"/>
  <c r="I11" i="9" s="1"/>
  <c r="C11" i="9"/>
  <c r="D11" i="9" s="1"/>
  <c r="B11" i="9"/>
  <c r="W10" i="9"/>
  <c r="X10" i="9" s="1"/>
  <c r="T10" i="9"/>
  <c r="U10" i="9" s="1"/>
  <c r="Q10" i="9"/>
  <c r="R10" i="9" s="1"/>
  <c r="N10" i="9"/>
  <c r="O10" i="9" s="1"/>
  <c r="K10" i="9"/>
  <c r="L10" i="9" s="1"/>
  <c r="H10" i="9"/>
  <c r="I10" i="9" s="1"/>
  <c r="C10" i="9"/>
  <c r="B10" i="9"/>
  <c r="W9" i="9"/>
  <c r="X9" i="9" s="1"/>
  <c r="T9" i="9"/>
  <c r="U9" i="9" s="1"/>
  <c r="Q9" i="9"/>
  <c r="R9" i="9" s="1"/>
  <c r="N9" i="9"/>
  <c r="O9" i="9" s="1"/>
  <c r="K9" i="9"/>
  <c r="L9" i="9" s="1"/>
  <c r="H9" i="9"/>
  <c r="I9" i="9" s="1"/>
  <c r="C9" i="9"/>
  <c r="D9" i="9" s="1"/>
  <c r="B9" i="9"/>
  <c r="W8" i="9"/>
  <c r="X8" i="9" s="1"/>
  <c r="T8" i="9"/>
  <c r="U8" i="9" s="1"/>
  <c r="Q8" i="9"/>
  <c r="R8" i="9" s="1"/>
  <c r="N8" i="9"/>
  <c r="O8" i="9" s="1"/>
  <c r="K8" i="9"/>
  <c r="L8" i="9" s="1"/>
  <c r="H8" i="9"/>
  <c r="I8" i="9" s="1"/>
  <c r="C8" i="9"/>
  <c r="D8" i="9" s="1"/>
  <c r="B8" i="9"/>
  <c r="W7" i="9"/>
  <c r="X7" i="9" s="1"/>
  <c r="T7" i="9"/>
  <c r="U7" i="9" s="1"/>
  <c r="Q7" i="9"/>
  <c r="R7" i="9" s="1"/>
  <c r="N7" i="9"/>
  <c r="O7" i="9" s="1"/>
  <c r="K7" i="9"/>
  <c r="L7" i="9" s="1"/>
  <c r="H7" i="9"/>
  <c r="I7" i="9" s="1"/>
  <c r="C7" i="9"/>
  <c r="D7" i="9" s="1"/>
  <c r="B7" i="9"/>
  <c r="W6" i="9"/>
  <c r="X6" i="9" s="1"/>
  <c r="T6" i="9"/>
  <c r="U6" i="9" s="1"/>
  <c r="Q6" i="9"/>
  <c r="R6" i="9" s="1"/>
  <c r="N6" i="9"/>
  <c r="O6" i="9" s="1"/>
  <c r="K6" i="9"/>
  <c r="L6" i="9" s="1"/>
  <c r="H6" i="9"/>
  <c r="I6" i="9" s="1"/>
  <c r="C6" i="9"/>
  <c r="B6" i="9"/>
  <c r="W5" i="9"/>
  <c r="X5" i="9" s="1"/>
  <c r="T5" i="9"/>
  <c r="U5" i="9" s="1"/>
  <c r="Q5" i="9"/>
  <c r="R5" i="9" s="1"/>
  <c r="N5" i="9"/>
  <c r="O5" i="9" s="1"/>
  <c r="K5" i="9"/>
  <c r="L5" i="9" s="1"/>
  <c r="H5" i="9"/>
  <c r="I5" i="9" s="1"/>
  <c r="C5" i="9"/>
  <c r="D5" i="9" s="1"/>
  <c r="B5" i="9"/>
  <c r="W4" i="9"/>
  <c r="X4" i="9" s="1"/>
  <c r="T4" i="9"/>
  <c r="U4" i="9" s="1"/>
  <c r="Q4" i="9"/>
  <c r="R4" i="9" s="1"/>
  <c r="N4" i="9"/>
  <c r="O4" i="9" s="1"/>
  <c r="K4" i="9"/>
  <c r="L4" i="9" s="1"/>
  <c r="H4" i="9"/>
  <c r="I4" i="9" s="1"/>
  <c r="C4" i="9"/>
  <c r="D4" i="9" s="1"/>
  <c r="B4" i="9"/>
  <c r="W3" i="9"/>
  <c r="X3" i="9" s="1"/>
  <c r="T3" i="9"/>
  <c r="U3" i="9" s="1"/>
  <c r="Q3" i="9"/>
  <c r="R3" i="9" s="1"/>
  <c r="N3" i="9"/>
  <c r="O3" i="9" s="1"/>
  <c r="K3" i="9"/>
  <c r="L3" i="9" s="1"/>
  <c r="I3" i="9"/>
  <c r="H3" i="9"/>
  <c r="C3" i="9"/>
  <c r="D3" i="9" s="1"/>
  <c r="B3" i="9"/>
  <c r="W2" i="9"/>
  <c r="X2" i="9" s="1"/>
  <c r="T2" i="9"/>
  <c r="U2" i="9" s="1"/>
  <c r="Q2" i="9"/>
  <c r="R2" i="9" s="1"/>
  <c r="N2" i="9"/>
  <c r="O2" i="9" s="1"/>
  <c r="K2" i="9"/>
  <c r="L2" i="9" s="1"/>
  <c r="H2" i="9"/>
  <c r="I2" i="9" s="1"/>
  <c r="C2" i="9"/>
  <c r="B2" i="9"/>
  <c r="P41" i="4"/>
  <c r="Q41" i="4" s="1"/>
  <c r="M41" i="4"/>
  <c r="N41" i="4" s="1"/>
  <c r="J41" i="4"/>
  <c r="K41" i="4" s="1"/>
  <c r="G41" i="4"/>
  <c r="H41" i="4" s="1"/>
  <c r="C41" i="4"/>
  <c r="B41" i="4"/>
  <c r="P40" i="4"/>
  <c r="Q40" i="4" s="1"/>
  <c r="M40" i="4"/>
  <c r="N40" i="4" s="1"/>
  <c r="J40" i="4"/>
  <c r="K40" i="4" s="1"/>
  <c r="G40" i="4"/>
  <c r="H40" i="4" s="1"/>
  <c r="C40" i="4"/>
  <c r="B40" i="4"/>
  <c r="P39" i="4"/>
  <c r="Q39" i="4" s="1"/>
  <c r="M39" i="4"/>
  <c r="N39" i="4" s="1"/>
  <c r="J39" i="4"/>
  <c r="K39" i="4" s="1"/>
  <c r="G39" i="4"/>
  <c r="H39" i="4" s="1"/>
  <c r="C39" i="4"/>
  <c r="B39" i="4"/>
  <c r="P38" i="4"/>
  <c r="Q38" i="4" s="1"/>
  <c r="M38" i="4"/>
  <c r="N38" i="4" s="1"/>
  <c r="J38" i="4"/>
  <c r="K38" i="4" s="1"/>
  <c r="G38" i="4"/>
  <c r="H38" i="4" s="1"/>
  <c r="C38" i="4"/>
  <c r="B38" i="4"/>
  <c r="P37" i="4"/>
  <c r="Q37" i="4" s="1"/>
  <c r="M37" i="4"/>
  <c r="N37" i="4" s="1"/>
  <c r="J37" i="4"/>
  <c r="K37" i="4" s="1"/>
  <c r="G37" i="4"/>
  <c r="H37" i="4" s="1"/>
  <c r="C37" i="4"/>
  <c r="B37" i="4"/>
  <c r="P36" i="4"/>
  <c r="Q36" i="4" s="1"/>
  <c r="M36" i="4"/>
  <c r="N36" i="4" s="1"/>
  <c r="J36" i="4"/>
  <c r="K36" i="4" s="1"/>
  <c r="G36" i="4"/>
  <c r="H36" i="4" s="1"/>
  <c r="C36" i="4"/>
  <c r="B36" i="4"/>
  <c r="P35" i="4"/>
  <c r="Q35" i="4" s="1"/>
  <c r="M35" i="4"/>
  <c r="N35" i="4" s="1"/>
  <c r="J35" i="4"/>
  <c r="K35" i="4" s="1"/>
  <c r="G35" i="4"/>
  <c r="H35" i="4" s="1"/>
  <c r="C35" i="4"/>
  <c r="B35" i="4"/>
  <c r="P34" i="4"/>
  <c r="Q34" i="4" s="1"/>
  <c r="M34" i="4"/>
  <c r="N34" i="4" s="1"/>
  <c r="J34" i="4"/>
  <c r="K34" i="4" s="1"/>
  <c r="G34" i="4"/>
  <c r="H34" i="4" s="1"/>
  <c r="C34" i="4"/>
  <c r="B34" i="4"/>
  <c r="P33" i="4"/>
  <c r="Q33" i="4" s="1"/>
  <c r="M33" i="4"/>
  <c r="N33" i="4" s="1"/>
  <c r="J33" i="4"/>
  <c r="K33" i="4" s="1"/>
  <c r="G33" i="4"/>
  <c r="H33" i="4" s="1"/>
  <c r="C33" i="4"/>
  <c r="B33" i="4"/>
  <c r="P32" i="4"/>
  <c r="Q32" i="4" s="1"/>
  <c r="M32" i="4"/>
  <c r="N32" i="4" s="1"/>
  <c r="J32" i="4"/>
  <c r="K32" i="4" s="1"/>
  <c r="G32" i="4"/>
  <c r="H32" i="4" s="1"/>
  <c r="C32" i="4"/>
  <c r="B32" i="4"/>
  <c r="P31" i="4"/>
  <c r="Q31" i="4" s="1"/>
  <c r="M31" i="4"/>
  <c r="N31" i="4" s="1"/>
  <c r="J31" i="4"/>
  <c r="K31" i="4" s="1"/>
  <c r="G31" i="4"/>
  <c r="H31" i="4" s="1"/>
  <c r="C31" i="4"/>
  <c r="B31" i="4"/>
  <c r="P30" i="4"/>
  <c r="Q30" i="4" s="1"/>
  <c r="M30" i="4"/>
  <c r="N30" i="4" s="1"/>
  <c r="J30" i="4"/>
  <c r="K30" i="4" s="1"/>
  <c r="G30" i="4"/>
  <c r="H30" i="4" s="1"/>
  <c r="C30" i="4"/>
  <c r="B30" i="4"/>
  <c r="P29" i="4"/>
  <c r="Q29" i="4" s="1"/>
  <c r="M29" i="4"/>
  <c r="N29" i="4" s="1"/>
  <c r="J29" i="4"/>
  <c r="K29" i="4" s="1"/>
  <c r="G29" i="4"/>
  <c r="H29" i="4" s="1"/>
  <c r="C29" i="4"/>
  <c r="B29" i="4"/>
  <c r="P28" i="4"/>
  <c r="Q28" i="4" s="1"/>
  <c r="M28" i="4"/>
  <c r="N28" i="4" s="1"/>
  <c r="J28" i="4"/>
  <c r="K28" i="4" s="1"/>
  <c r="G28" i="4"/>
  <c r="H28" i="4" s="1"/>
  <c r="C28" i="4"/>
  <c r="B28" i="4"/>
  <c r="P27" i="4"/>
  <c r="Q27" i="4" s="1"/>
  <c r="M27" i="4"/>
  <c r="N27" i="4" s="1"/>
  <c r="J27" i="4"/>
  <c r="K27" i="4" s="1"/>
  <c r="G27" i="4"/>
  <c r="H27" i="4" s="1"/>
  <c r="C27" i="4"/>
  <c r="B27" i="4"/>
  <c r="P26" i="4"/>
  <c r="Q26" i="4" s="1"/>
  <c r="M26" i="4"/>
  <c r="N26" i="4" s="1"/>
  <c r="J26" i="4"/>
  <c r="K26" i="4" s="1"/>
  <c r="G26" i="4"/>
  <c r="H26" i="4" s="1"/>
  <c r="C26" i="4"/>
  <c r="B26" i="4"/>
  <c r="P25" i="4"/>
  <c r="Q25" i="4" s="1"/>
  <c r="M25" i="4"/>
  <c r="N25" i="4" s="1"/>
  <c r="J25" i="4"/>
  <c r="K25" i="4" s="1"/>
  <c r="G25" i="4"/>
  <c r="H25" i="4" s="1"/>
  <c r="C25" i="4"/>
  <c r="B25" i="4"/>
  <c r="P24" i="4"/>
  <c r="Q24" i="4" s="1"/>
  <c r="M24" i="4"/>
  <c r="N24" i="4" s="1"/>
  <c r="J24" i="4"/>
  <c r="K24" i="4" s="1"/>
  <c r="G24" i="4"/>
  <c r="H24" i="4" s="1"/>
  <c r="C24" i="4"/>
  <c r="B24" i="4"/>
  <c r="P23" i="4"/>
  <c r="Q23" i="4" s="1"/>
  <c r="M23" i="4"/>
  <c r="N23" i="4" s="1"/>
  <c r="J23" i="4"/>
  <c r="K23" i="4" s="1"/>
  <c r="G23" i="4"/>
  <c r="H23" i="4" s="1"/>
  <c r="C23" i="4"/>
  <c r="B23" i="4"/>
  <c r="P22" i="4"/>
  <c r="Q22" i="4" s="1"/>
  <c r="M22" i="4"/>
  <c r="N22" i="4" s="1"/>
  <c r="J22" i="4"/>
  <c r="K22" i="4" s="1"/>
  <c r="G22" i="4"/>
  <c r="H22" i="4" s="1"/>
  <c r="C22" i="4"/>
  <c r="B22" i="4"/>
  <c r="P21" i="4"/>
  <c r="Q21" i="4" s="1"/>
  <c r="M21" i="4"/>
  <c r="N21" i="4" s="1"/>
  <c r="J21" i="4"/>
  <c r="K21" i="4" s="1"/>
  <c r="G21" i="4"/>
  <c r="H21" i="4" s="1"/>
  <c r="C21" i="4"/>
  <c r="B21" i="4"/>
  <c r="P20" i="4"/>
  <c r="Q20" i="4" s="1"/>
  <c r="M20" i="4"/>
  <c r="N20" i="4" s="1"/>
  <c r="J20" i="4"/>
  <c r="K20" i="4" s="1"/>
  <c r="G20" i="4"/>
  <c r="H20" i="4" s="1"/>
  <c r="C20" i="4"/>
  <c r="B20" i="4"/>
  <c r="P19" i="4"/>
  <c r="Q19" i="4" s="1"/>
  <c r="M19" i="4"/>
  <c r="N19" i="4" s="1"/>
  <c r="J19" i="4"/>
  <c r="K19" i="4" s="1"/>
  <c r="G19" i="4"/>
  <c r="H19" i="4" s="1"/>
  <c r="C19" i="4"/>
  <c r="B19" i="4"/>
  <c r="P18" i="4"/>
  <c r="Q18" i="4" s="1"/>
  <c r="M18" i="4"/>
  <c r="N18" i="4" s="1"/>
  <c r="J18" i="4"/>
  <c r="K18" i="4" s="1"/>
  <c r="G18" i="4"/>
  <c r="H18" i="4" s="1"/>
  <c r="C18" i="4"/>
  <c r="B18" i="4"/>
  <c r="P17" i="4"/>
  <c r="Q17" i="4" s="1"/>
  <c r="M17" i="4"/>
  <c r="N17" i="4" s="1"/>
  <c r="J17" i="4"/>
  <c r="K17" i="4" s="1"/>
  <c r="G17" i="4"/>
  <c r="H17" i="4" s="1"/>
  <c r="C17" i="4"/>
  <c r="B17" i="4"/>
  <c r="P16" i="4"/>
  <c r="Q16" i="4" s="1"/>
  <c r="M16" i="4"/>
  <c r="N16" i="4" s="1"/>
  <c r="J16" i="4"/>
  <c r="K16" i="4" s="1"/>
  <c r="G16" i="4"/>
  <c r="H16" i="4" s="1"/>
  <c r="C16" i="4"/>
  <c r="B16" i="4"/>
  <c r="P15" i="4"/>
  <c r="Q15" i="4" s="1"/>
  <c r="M15" i="4"/>
  <c r="N15" i="4" s="1"/>
  <c r="J15" i="4"/>
  <c r="K15" i="4" s="1"/>
  <c r="G15" i="4"/>
  <c r="H15" i="4" s="1"/>
  <c r="C15" i="4"/>
  <c r="B15" i="4"/>
  <c r="P14" i="4"/>
  <c r="Q14" i="4" s="1"/>
  <c r="M14" i="4"/>
  <c r="N14" i="4" s="1"/>
  <c r="J14" i="4"/>
  <c r="K14" i="4" s="1"/>
  <c r="G14" i="4"/>
  <c r="H14" i="4" s="1"/>
  <c r="C14" i="4"/>
  <c r="B14" i="4"/>
  <c r="P13" i="4"/>
  <c r="Q13" i="4" s="1"/>
  <c r="M13" i="4"/>
  <c r="N13" i="4" s="1"/>
  <c r="J13" i="4"/>
  <c r="K13" i="4" s="1"/>
  <c r="G13" i="4"/>
  <c r="H13" i="4" s="1"/>
  <c r="C13" i="4"/>
  <c r="B13" i="4"/>
  <c r="P12" i="4"/>
  <c r="Q12" i="4" s="1"/>
  <c r="M12" i="4"/>
  <c r="N12" i="4" s="1"/>
  <c r="J12" i="4"/>
  <c r="K12" i="4" s="1"/>
  <c r="G12" i="4"/>
  <c r="H12" i="4" s="1"/>
  <c r="C12" i="4"/>
  <c r="B12" i="4"/>
  <c r="P11" i="4"/>
  <c r="Q11" i="4" s="1"/>
  <c r="M11" i="4"/>
  <c r="N11" i="4" s="1"/>
  <c r="J11" i="4"/>
  <c r="K11" i="4" s="1"/>
  <c r="G11" i="4"/>
  <c r="H11" i="4" s="1"/>
  <c r="C11" i="4"/>
  <c r="B11" i="4"/>
  <c r="P10" i="4"/>
  <c r="Q10" i="4" s="1"/>
  <c r="M10" i="4"/>
  <c r="N10" i="4" s="1"/>
  <c r="J10" i="4"/>
  <c r="K10" i="4" s="1"/>
  <c r="G10" i="4"/>
  <c r="H10" i="4" s="1"/>
  <c r="C10" i="4"/>
  <c r="B10" i="4"/>
  <c r="P9" i="4"/>
  <c r="Q9" i="4" s="1"/>
  <c r="M9" i="4"/>
  <c r="N9" i="4" s="1"/>
  <c r="J9" i="4"/>
  <c r="K9" i="4" s="1"/>
  <c r="G9" i="4"/>
  <c r="H9" i="4" s="1"/>
  <c r="C9" i="4"/>
  <c r="B9" i="4"/>
  <c r="P8" i="4"/>
  <c r="Q8" i="4" s="1"/>
  <c r="M8" i="4"/>
  <c r="N8" i="4" s="1"/>
  <c r="J8" i="4"/>
  <c r="K8" i="4" s="1"/>
  <c r="G8" i="4"/>
  <c r="H8" i="4" s="1"/>
  <c r="C8" i="4"/>
  <c r="B8" i="4"/>
  <c r="P7" i="4"/>
  <c r="Q7" i="4" s="1"/>
  <c r="M7" i="4"/>
  <c r="N7" i="4" s="1"/>
  <c r="J7" i="4"/>
  <c r="K7" i="4" s="1"/>
  <c r="G7" i="4"/>
  <c r="H7" i="4" s="1"/>
  <c r="C7" i="4"/>
  <c r="B7" i="4"/>
  <c r="P6" i="4"/>
  <c r="Q6" i="4" s="1"/>
  <c r="M6" i="4"/>
  <c r="N6" i="4" s="1"/>
  <c r="J6" i="4"/>
  <c r="K6" i="4" s="1"/>
  <c r="G6" i="4"/>
  <c r="H6" i="4" s="1"/>
  <c r="C6" i="4"/>
  <c r="B6" i="4"/>
  <c r="P5" i="4"/>
  <c r="Q5" i="4" s="1"/>
  <c r="M5" i="4"/>
  <c r="N5" i="4" s="1"/>
  <c r="J5" i="4"/>
  <c r="K5" i="4" s="1"/>
  <c r="G5" i="4"/>
  <c r="H5" i="4" s="1"/>
  <c r="C5" i="4"/>
  <c r="B5" i="4"/>
  <c r="P4" i="4"/>
  <c r="Q4" i="4" s="1"/>
  <c r="M4" i="4"/>
  <c r="N4" i="4" s="1"/>
  <c r="J4" i="4"/>
  <c r="K4" i="4" s="1"/>
  <c r="G4" i="4"/>
  <c r="H4" i="4" s="1"/>
  <c r="C4" i="4"/>
  <c r="B4" i="4"/>
  <c r="P3" i="4"/>
  <c r="Q3" i="4" s="1"/>
  <c r="M3" i="4"/>
  <c r="N3" i="4" s="1"/>
  <c r="J3" i="4"/>
  <c r="K3" i="4" s="1"/>
  <c r="G3" i="4"/>
  <c r="H3" i="4" s="1"/>
  <c r="C3" i="4"/>
  <c r="B3" i="4"/>
  <c r="P2" i="4"/>
  <c r="Q2" i="4" s="1"/>
  <c r="M2" i="4"/>
  <c r="N2" i="4" s="1"/>
  <c r="J2" i="4"/>
  <c r="K2" i="4" s="1"/>
  <c r="G2" i="4"/>
  <c r="H2" i="4" s="1"/>
  <c r="C2" i="4"/>
  <c r="B2" i="4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V41" i="1"/>
  <c r="W41" i="1" s="1"/>
  <c r="S41" i="1"/>
  <c r="T41" i="1" s="1"/>
  <c r="P41" i="1"/>
  <c r="Q41" i="1" s="1"/>
  <c r="M41" i="1"/>
  <c r="N41" i="1" s="1"/>
  <c r="J41" i="1"/>
  <c r="K41" i="1" s="1"/>
  <c r="G41" i="1"/>
  <c r="H41" i="1" s="1"/>
  <c r="C41" i="1"/>
  <c r="B41" i="1"/>
  <c r="V40" i="1"/>
  <c r="W40" i="1" s="1"/>
  <c r="S40" i="1"/>
  <c r="T40" i="1" s="1"/>
  <c r="P40" i="1"/>
  <c r="Q40" i="1" s="1"/>
  <c r="M40" i="1"/>
  <c r="N40" i="1" s="1"/>
  <c r="J40" i="1"/>
  <c r="K40" i="1" s="1"/>
  <c r="G40" i="1"/>
  <c r="H40" i="1" s="1"/>
  <c r="C40" i="1"/>
  <c r="B40" i="1"/>
  <c r="V39" i="1"/>
  <c r="W39" i="1" s="1"/>
  <c r="S39" i="1"/>
  <c r="T39" i="1" s="1"/>
  <c r="P39" i="1"/>
  <c r="Q39" i="1" s="1"/>
  <c r="M39" i="1"/>
  <c r="N39" i="1" s="1"/>
  <c r="J39" i="1"/>
  <c r="K39" i="1" s="1"/>
  <c r="G39" i="1"/>
  <c r="H39" i="1" s="1"/>
  <c r="C39" i="1"/>
  <c r="B39" i="1"/>
  <c r="V38" i="1"/>
  <c r="W38" i="1" s="1"/>
  <c r="S38" i="1"/>
  <c r="T38" i="1" s="1"/>
  <c r="P38" i="1"/>
  <c r="Q38" i="1" s="1"/>
  <c r="M38" i="1"/>
  <c r="N38" i="1" s="1"/>
  <c r="J38" i="1"/>
  <c r="K38" i="1" s="1"/>
  <c r="G38" i="1"/>
  <c r="H38" i="1" s="1"/>
  <c r="C38" i="1"/>
  <c r="B38" i="1"/>
  <c r="V37" i="1"/>
  <c r="W37" i="1" s="1"/>
  <c r="S37" i="1"/>
  <c r="T37" i="1" s="1"/>
  <c r="P37" i="1"/>
  <c r="Q37" i="1" s="1"/>
  <c r="M37" i="1"/>
  <c r="N37" i="1" s="1"/>
  <c r="J37" i="1"/>
  <c r="K37" i="1" s="1"/>
  <c r="G37" i="1"/>
  <c r="H37" i="1" s="1"/>
  <c r="C37" i="1"/>
  <c r="B37" i="1"/>
  <c r="V36" i="1"/>
  <c r="W36" i="1" s="1"/>
  <c r="S36" i="1"/>
  <c r="T36" i="1" s="1"/>
  <c r="P36" i="1"/>
  <c r="Q36" i="1" s="1"/>
  <c r="M36" i="1"/>
  <c r="N36" i="1" s="1"/>
  <c r="J36" i="1"/>
  <c r="K36" i="1" s="1"/>
  <c r="G36" i="1"/>
  <c r="H36" i="1" s="1"/>
  <c r="C36" i="1"/>
  <c r="B36" i="1"/>
  <c r="V35" i="1"/>
  <c r="W35" i="1" s="1"/>
  <c r="S35" i="1"/>
  <c r="T35" i="1" s="1"/>
  <c r="P35" i="1"/>
  <c r="Q35" i="1" s="1"/>
  <c r="M35" i="1"/>
  <c r="N35" i="1" s="1"/>
  <c r="J35" i="1"/>
  <c r="K35" i="1" s="1"/>
  <c r="G35" i="1"/>
  <c r="H35" i="1" s="1"/>
  <c r="C35" i="1"/>
  <c r="B35" i="1"/>
  <c r="V34" i="1"/>
  <c r="W34" i="1" s="1"/>
  <c r="S34" i="1"/>
  <c r="T34" i="1" s="1"/>
  <c r="P34" i="1"/>
  <c r="Q34" i="1" s="1"/>
  <c r="M34" i="1"/>
  <c r="N34" i="1" s="1"/>
  <c r="J34" i="1"/>
  <c r="K34" i="1" s="1"/>
  <c r="G34" i="1"/>
  <c r="H34" i="1" s="1"/>
  <c r="C34" i="1"/>
  <c r="B34" i="1"/>
  <c r="V33" i="1"/>
  <c r="W33" i="1" s="1"/>
  <c r="S33" i="1"/>
  <c r="T33" i="1" s="1"/>
  <c r="P33" i="1"/>
  <c r="Q33" i="1" s="1"/>
  <c r="M33" i="1"/>
  <c r="N33" i="1" s="1"/>
  <c r="J33" i="1"/>
  <c r="K33" i="1" s="1"/>
  <c r="G33" i="1"/>
  <c r="H33" i="1" s="1"/>
  <c r="C33" i="1"/>
  <c r="B33" i="1"/>
  <c r="V32" i="1"/>
  <c r="W32" i="1" s="1"/>
  <c r="S32" i="1"/>
  <c r="T32" i="1" s="1"/>
  <c r="P32" i="1"/>
  <c r="Q32" i="1" s="1"/>
  <c r="M32" i="1"/>
  <c r="N32" i="1" s="1"/>
  <c r="J32" i="1"/>
  <c r="K32" i="1" s="1"/>
  <c r="G32" i="1"/>
  <c r="H32" i="1" s="1"/>
  <c r="C32" i="1"/>
  <c r="B32" i="1"/>
  <c r="V31" i="1"/>
  <c r="W31" i="1" s="1"/>
  <c r="S31" i="1"/>
  <c r="T31" i="1" s="1"/>
  <c r="P31" i="1"/>
  <c r="Q31" i="1" s="1"/>
  <c r="M31" i="1"/>
  <c r="N31" i="1" s="1"/>
  <c r="J31" i="1"/>
  <c r="K31" i="1" s="1"/>
  <c r="G31" i="1"/>
  <c r="H31" i="1" s="1"/>
  <c r="C31" i="1"/>
  <c r="B31" i="1"/>
  <c r="V30" i="1"/>
  <c r="W30" i="1" s="1"/>
  <c r="S30" i="1"/>
  <c r="T30" i="1" s="1"/>
  <c r="P30" i="1"/>
  <c r="Q30" i="1" s="1"/>
  <c r="M30" i="1"/>
  <c r="N30" i="1" s="1"/>
  <c r="J30" i="1"/>
  <c r="K30" i="1" s="1"/>
  <c r="G30" i="1"/>
  <c r="H30" i="1" s="1"/>
  <c r="C30" i="1"/>
  <c r="B30" i="1"/>
  <c r="V29" i="1"/>
  <c r="W29" i="1" s="1"/>
  <c r="S29" i="1"/>
  <c r="T29" i="1" s="1"/>
  <c r="P29" i="1"/>
  <c r="Q29" i="1" s="1"/>
  <c r="M29" i="1"/>
  <c r="N29" i="1" s="1"/>
  <c r="J29" i="1"/>
  <c r="K29" i="1" s="1"/>
  <c r="G29" i="1"/>
  <c r="H29" i="1" s="1"/>
  <c r="C29" i="1"/>
  <c r="B29" i="1"/>
  <c r="V28" i="1"/>
  <c r="W28" i="1" s="1"/>
  <c r="S28" i="1"/>
  <c r="T28" i="1" s="1"/>
  <c r="P28" i="1"/>
  <c r="Q28" i="1" s="1"/>
  <c r="M28" i="1"/>
  <c r="N28" i="1" s="1"/>
  <c r="J28" i="1"/>
  <c r="K28" i="1" s="1"/>
  <c r="G28" i="1"/>
  <c r="H28" i="1" s="1"/>
  <c r="C28" i="1"/>
  <c r="B28" i="1"/>
  <c r="V27" i="1"/>
  <c r="W27" i="1" s="1"/>
  <c r="S27" i="1"/>
  <c r="T27" i="1" s="1"/>
  <c r="P27" i="1"/>
  <c r="Q27" i="1" s="1"/>
  <c r="M27" i="1"/>
  <c r="N27" i="1" s="1"/>
  <c r="J27" i="1"/>
  <c r="K27" i="1" s="1"/>
  <c r="G27" i="1"/>
  <c r="H27" i="1" s="1"/>
  <c r="C27" i="1"/>
  <c r="B27" i="1"/>
  <c r="V26" i="1"/>
  <c r="W26" i="1" s="1"/>
  <c r="S26" i="1"/>
  <c r="T26" i="1" s="1"/>
  <c r="P26" i="1"/>
  <c r="Q26" i="1" s="1"/>
  <c r="M26" i="1"/>
  <c r="N26" i="1" s="1"/>
  <c r="J26" i="1"/>
  <c r="K26" i="1" s="1"/>
  <c r="G26" i="1"/>
  <c r="H26" i="1" s="1"/>
  <c r="C26" i="1"/>
  <c r="B26" i="1"/>
  <c r="V25" i="1"/>
  <c r="W25" i="1" s="1"/>
  <c r="S25" i="1"/>
  <c r="T25" i="1" s="1"/>
  <c r="P25" i="1"/>
  <c r="Q25" i="1" s="1"/>
  <c r="M25" i="1"/>
  <c r="N25" i="1" s="1"/>
  <c r="J25" i="1"/>
  <c r="K25" i="1" s="1"/>
  <c r="G25" i="1"/>
  <c r="H25" i="1" s="1"/>
  <c r="C25" i="1"/>
  <c r="B25" i="1"/>
  <c r="V24" i="1"/>
  <c r="W24" i="1" s="1"/>
  <c r="S24" i="1"/>
  <c r="T24" i="1" s="1"/>
  <c r="P24" i="1"/>
  <c r="Q24" i="1" s="1"/>
  <c r="M24" i="1"/>
  <c r="N24" i="1" s="1"/>
  <c r="J24" i="1"/>
  <c r="K24" i="1" s="1"/>
  <c r="G24" i="1"/>
  <c r="H24" i="1" s="1"/>
  <c r="C24" i="1"/>
  <c r="B24" i="1"/>
  <c r="V23" i="1"/>
  <c r="W23" i="1" s="1"/>
  <c r="S23" i="1"/>
  <c r="T23" i="1" s="1"/>
  <c r="P23" i="1"/>
  <c r="Q23" i="1" s="1"/>
  <c r="M23" i="1"/>
  <c r="N23" i="1" s="1"/>
  <c r="J23" i="1"/>
  <c r="K23" i="1" s="1"/>
  <c r="G23" i="1"/>
  <c r="H23" i="1" s="1"/>
  <c r="C23" i="1"/>
  <c r="B23" i="1"/>
  <c r="V22" i="1"/>
  <c r="W22" i="1" s="1"/>
  <c r="S22" i="1"/>
  <c r="T22" i="1" s="1"/>
  <c r="P22" i="1"/>
  <c r="Q22" i="1" s="1"/>
  <c r="M22" i="1"/>
  <c r="N22" i="1" s="1"/>
  <c r="J22" i="1"/>
  <c r="K22" i="1" s="1"/>
  <c r="G22" i="1"/>
  <c r="H22" i="1" s="1"/>
  <c r="C22" i="1"/>
  <c r="B22" i="1"/>
  <c r="V21" i="1"/>
  <c r="W21" i="1" s="1"/>
  <c r="S21" i="1"/>
  <c r="T21" i="1" s="1"/>
  <c r="P21" i="1"/>
  <c r="Q21" i="1" s="1"/>
  <c r="M21" i="1"/>
  <c r="N21" i="1" s="1"/>
  <c r="J21" i="1"/>
  <c r="K21" i="1" s="1"/>
  <c r="G21" i="1"/>
  <c r="H21" i="1" s="1"/>
  <c r="C21" i="1"/>
  <c r="B21" i="1"/>
  <c r="V20" i="1"/>
  <c r="W20" i="1" s="1"/>
  <c r="S20" i="1"/>
  <c r="T20" i="1" s="1"/>
  <c r="P20" i="1"/>
  <c r="Q20" i="1" s="1"/>
  <c r="M20" i="1"/>
  <c r="N20" i="1" s="1"/>
  <c r="J20" i="1"/>
  <c r="K20" i="1" s="1"/>
  <c r="G20" i="1"/>
  <c r="H20" i="1" s="1"/>
  <c r="C20" i="1"/>
  <c r="B20" i="1"/>
  <c r="V19" i="1"/>
  <c r="W19" i="1" s="1"/>
  <c r="S19" i="1"/>
  <c r="T19" i="1" s="1"/>
  <c r="P19" i="1"/>
  <c r="Q19" i="1" s="1"/>
  <c r="M19" i="1"/>
  <c r="N19" i="1" s="1"/>
  <c r="J19" i="1"/>
  <c r="K19" i="1" s="1"/>
  <c r="G19" i="1"/>
  <c r="H19" i="1" s="1"/>
  <c r="C19" i="1"/>
  <c r="B19" i="1"/>
  <c r="V18" i="1"/>
  <c r="W18" i="1" s="1"/>
  <c r="S18" i="1"/>
  <c r="T18" i="1" s="1"/>
  <c r="P18" i="1"/>
  <c r="Q18" i="1" s="1"/>
  <c r="M18" i="1"/>
  <c r="N18" i="1" s="1"/>
  <c r="J18" i="1"/>
  <c r="K18" i="1" s="1"/>
  <c r="G18" i="1"/>
  <c r="H18" i="1" s="1"/>
  <c r="C18" i="1"/>
  <c r="B18" i="1"/>
  <c r="V17" i="1"/>
  <c r="W17" i="1" s="1"/>
  <c r="S17" i="1"/>
  <c r="T17" i="1" s="1"/>
  <c r="P17" i="1"/>
  <c r="Q17" i="1" s="1"/>
  <c r="M17" i="1"/>
  <c r="N17" i="1" s="1"/>
  <c r="J17" i="1"/>
  <c r="K17" i="1" s="1"/>
  <c r="G17" i="1"/>
  <c r="H17" i="1" s="1"/>
  <c r="C17" i="1"/>
  <c r="B17" i="1"/>
  <c r="V16" i="1"/>
  <c r="W16" i="1" s="1"/>
  <c r="S16" i="1"/>
  <c r="T16" i="1" s="1"/>
  <c r="P16" i="1"/>
  <c r="Q16" i="1" s="1"/>
  <c r="M16" i="1"/>
  <c r="N16" i="1" s="1"/>
  <c r="J16" i="1"/>
  <c r="K16" i="1" s="1"/>
  <c r="G16" i="1"/>
  <c r="H16" i="1" s="1"/>
  <c r="C16" i="1"/>
  <c r="B16" i="1"/>
  <c r="V15" i="1"/>
  <c r="W15" i="1" s="1"/>
  <c r="S15" i="1"/>
  <c r="T15" i="1" s="1"/>
  <c r="P15" i="1"/>
  <c r="Q15" i="1" s="1"/>
  <c r="M15" i="1"/>
  <c r="N15" i="1" s="1"/>
  <c r="J15" i="1"/>
  <c r="K15" i="1" s="1"/>
  <c r="G15" i="1"/>
  <c r="H15" i="1" s="1"/>
  <c r="C15" i="1"/>
  <c r="B15" i="1"/>
  <c r="V14" i="1"/>
  <c r="W14" i="1" s="1"/>
  <c r="S14" i="1"/>
  <c r="T14" i="1" s="1"/>
  <c r="P14" i="1"/>
  <c r="Q14" i="1" s="1"/>
  <c r="M14" i="1"/>
  <c r="N14" i="1" s="1"/>
  <c r="J14" i="1"/>
  <c r="K14" i="1" s="1"/>
  <c r="G14" i="1"/>
  <c r="H14" i="1" s="1"/>
  <c r="C14" i="1"/>
  <c r="B14" i="1"/>
  <c r="V13" i="1"/>
  <c r="W13" i="1" s="1"/>
  <c r="S13" i="1"/>
  <c r="T13" i="1" s="1"/>
  <c r="P13" i="1"/>
  <c r="Q13" i="1" s="1"/>
  <c r="M13" i="1"/>
  <c r="N13" i="1" s="1"/>
  <c r="J13" i="1"/>
  <c r="K13" i="1" s="1"/>
  <c r="G13" i="1"/>
  <c r="H13" i="1" s="1"/>
  <c r="C13" i="1"/>
  <c r="B13" i="1"/>
  <c r="V12" i="1"/>
  <c r="W12" i="1" s="1"/>
  <c r="S12" i="1"/>
  <c r="T12" i="1" s="1"/>
  <c r="P12" i="1"/>
  <c r="Q12" i="1" s="1"/>
  <c r="M12" i="1"/>
  <c r="N12" i="1" s="1"/>
  <c r="J12" i="1"/>
  <c r="K12" i="1" s="1"/>
  <c r="G12" i="1"/>
  <c r="H12" i="1" s="1"/>
  <c r="C12" i="1"/>
  <c r="B12" i="1"/>
  <c r="V11" i="1"/>
  <c r="W11" i="1" s="1"/>
  <c r="S11" i="1"/>
  <c r="T11" i="1" s="1"/>
  <c r="P11" i="1"/>
  <c r="Q11" i="1" s="1"/>
  <c r="M11" i="1"/>
  <c r="N11" i="1" s="1"/>
  <c r="J11" i="1"/>
  <c r="K11" i="1" s="1"/>
  <c r="G11" i="1"/>
  <c r="H11" i="1" s="1"/>
  <c r="C11" i="1"/>
  <c r="B11" i="1"/>
  <c r="V10" i="1"/>
  <c r="W10" i="1" s="1"/>
  <c r="S10" i="1"/>
  <c r="T10" i="1" s="1"/>
  <c r="P10" i="1"/>
  <c r="Q10" i="1" s="1"/>
  <c r="M10" i="1"/>
  <c r="N10" i="1" s="1"/>
  <c r="J10" i="1"/>
  <c r="K10" i="1" s="1"/>
  <c r="G10" i="1"/>
  <c r="H10" i="1" s="1"/>
  <c r="C10" i="1"/>
  <c r="B10" i="1"/>
  <c r="V9" i="1"/>
  <c r="W9" i="1" s="1"/>
  <c r="S9" i="1"/>
  <c r="T9" i="1" s="1"/>
  <c r="P9" i="1"/>
  <c r="Q9" i="1" s="1"/>
  <c r="M9" i="1"/>
  <c r="N9" i="1" s="1"/>
  <c r="J9" i="1"/>
  <c r="K9" i="1" s="1"/>
  <c r="G9" i="1"/>
  <c r="H9" i="1" s="1"/>
  <c r="C9" i="1"/>
  <c r="B9" i="1"/>
  <c r="V8" i="1"/>
  <c r="W8" i="1" s="1"/>
  <c r="S8" i="1"/>
  <c r="T8" i="1" s="1"/>
  <c r="P8" i="1"/>
  <c r="Q8" i="1" s="1"/>
  <c r="M8" i="1"/>
  <c r="N8" i="1" s="1"/>
  <c r="J8" i="1"/>
  <c r="K8" i="1" s="1"/>
  <c r="G8" i="1"/>
  <c r="H8" i="1" s="1"/>
  <c r="C8" i="1"/>
  <c r="B8" i="1"/>
  <c r="V7" i="1"/>
  <c r="W7" i="1" s="1"/>
  <c r="S7" i="1"/>
  <c r="T7" i="1" s="1"/>
  <c r="P7" i="1"/>
  <c r="Q7" i="1" s="1"/>
  <c r="M7" i="1"/>
  <c r="N7" i="1" s="1"/>
  <c r="J7" i="1"/>
  <c r="K7" i="1" s="1"/>
  <c r="G7" i="1"/>
  <c r="H7" i="1" s="1"/>
  <c r="C7" i="1"/>
  <c r="B7" i="1"/>
  <c r="V6" i="1"/>
  <c r="W6" i="1" s="1"/>
  <c r="S6" i="1"/>
  <c r="T6" i="1" s="1"/>
  <c r="P6" i="1"/>
  <c r="Q6" i="1" s="1"/>
  <c r="M6" i="1"/>
  <c r="N6" i="1" s="1"/>
  <c r="J6" i="1"/>
  <c r="K6" i="1" s="1"/>
  <c r="G6" i="1"/>
  <c r="H6" i="1" s="1"/>
  <c r="C6" i="1"/>
  <c r="B6" i="1"/>
  <c r="V5" i="1"/>
  <c r="W5" i="1" s="1"/>
  <c r="S5" i="1"/>
  <c r="T5" i="1" s="1"/>
  <c r="P5" i="1"/>
  <c r="Q5" i="1" s="1"/>
  <c r="M5" i="1"/>
  <c r="N5" i="1" s="1"/>
  <c r="J5" i="1"/>
  <c r="K5" i="1" s="1"/>
  <c r="G5" i="1"/>
  <c r="H5" i="1" s="1"/>
  <c r="C5" i="1"/>
  <c r="B5" i="1"/>
  <c r="V4" i="1"/>
  <c r="W4" i="1" s="1"/>
  <c r="S4" i="1"/>
  <c r="T4" i="1" s="1"/>
  <c r="P4" i="1"/>
  <c r="Q4" i="1" s="1"/>
  <c r="M4" i="1"/>
  <c r="N4" i="1" s="1"/>
  <c r="J4" i="1"/>
  <c r="K4" i="1" s="1"/>
  <c r="G4" i="1"/>
  <c r="H4" i="1" s="1"/>
  <c r="C4" i="1"/>
  <c r="B4" i="1"/>
  <c r="V3" i="1"/>
  <c r="W3" i="1" s="1"/>
  <c r="S3" i="1"/>
  <c r="T3" i="1" s="1"/>
  <c r="P3" i="1"/>
  <c r="Q3" i="1" s="1"/>
  <c r="M3" i="1"/>
  <c r="N3" i="1" s="1"/>
  <c r="J3" i="1"/>
  <c r="K3" i="1" s="1"/>
  <c r="G3" i="1"/>
  <c r="H3" i="1" s="1"/>
  <c r="C3" i="1"/>
  <c r="B3" i="1"/>
  <c r="V2" i="1"/>
  <c r="W2" i="1" s="1"/>
  <c r="S2" i="1"/>
  <c r="T2" i="1" s="1"/>
  <c r="P2" i="1"/>
  <c r="Q2" i="1" s="1"/>
  <c r="M2" i="1"/>
  <c r="N2" i="1" s="1"/>
  <c r="J2" i="1"/>
  <c r="K2" i="1" s="1"/>
  <c r="G2" i="1"/>
  <c r="H2" i="1" s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imes" type="6" refreshedVersion="7" background="1" saveData="1">
    <textPr fileType="mac" sourceFile="/Users/nikolasth90/Documents/epl325_data_simd/hw4/ProjectCode-2/time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<sst xmlns="http://schemas.openxmlformats.org/spreadsheetml/2006/main" count="154" uniqueCount="59">
  <si>
    <t>Number of Threads</t>
  </si>
  <si>
    <t>Ideal Speed up</t>
  </si>
  <si>
    <t>Theoritiacal speedup</t>
  </si>
  <si>
    <t>Serial -O0</t>
  </si>
  <si>
    <t>Serial -O3</t>
  </si>
  <si>
    <t>OMP - Static -O0</t>
  </si>
  <si>
    <t>OMP - Static -O0 Speedup</t>
  </si>
  <si>
    <t>OMP – Static -O0 Efficiency</t>
  </si>
  <si>
    <t>OMP-Static -O3</t>
  </si>
  <si>
    <t>OMP-Static -O3 Speedup</t>
  </si>
  <si>
    <t>OMP – Static -O3 Efficiency</t>
  </si>
  <si>
    <t>OMP - Dynamic -O0</t>
  </si>
  <si>
    <t>OMP - Dynamic -O0 Speedup</t>
  </si>
  <si>
    <t>OMP – Dynamic-O0 Efficiency</t>
  </si>
  <si>
    <t>OMP-Dynamic -O3</t>
  </si>
  <si>
    <t>OMP-Dynamic -O3 Speedup</t>
  </si>
  <si>
    <t>OMP – Dynamic-O3 Efficiency</t>
  </si>
  <si>
    <t>OMP - Guided -O0</t>
  </si>
  <si>
    <t>OMP -  Guided -O0 Speedup</t>
  </si>
  <si>
    <t>OMP- Guided -O3</t>
  </si>
  <si>
    <t>OMP- Guided -O3 Speedup</t>
  </si>
  <si>
    <t>Theoritical speedup SIMD</t>
  </si>
  <si>
    <t>SIMD - Static -O0</t>
  </si>
  <si>
    <t>SIMD - Static -O0 Speedup</t>
  </si>
  <si>
    <t>SIMD – Static -O0 Efficiency</t>
  </si>
  <si>
    <t>SIMD-Static -O3</t>
  </si>
  <si>
    <t>SIMD-Static -O3 Speedup</t>
  </si>
  <si>
    <t>SIMD – Static -O3 Efficiency</t>
  </si>
  <si>
    <t>SIMD - Dynamic -O0</t>
  </si>
  <si>
    <t>SIMD - Dynamic -O0 Speedup</t>
  </si>
  <si>
    <t>SIMD – Dynamic-O0 Efficiency</t>
  </si>
  <si>
    <t>SIMD-Dynamic -O3</t>
  </si>
  <si>
    <t>SIMD-Dynamic -O3 Speedup</t>
  </si>
  <si>
    <t>SIMD – Dynamic-O3 Efficiency</t>
  </si>
  <si>
    <t>SIMD - Guided -O0</t>
  </si>
  <si>
    <t>SIMD -  Guided -O0 Speedup</t>
  </si>
  <si>
    <t>SIMD- Guided -O3</t>
  </si>
  <si>
    <t>SIMD- Guided -O3 Speedup</t>
  </si>
  <si>
    <t>Threads</t>
  </si>
  <si>
    <t>OMP – guided-O3 Efficiency</t>
  </si>
  <si>
    <t>O flag</t>
  </si>
  <si>
    <t xml:space="preserve"> threads</t>
  </si>
  <si>
    <t xml:space="preserve"> static</t>
  </si>
  <si>
    <t xml:space="preserve"> dynamic</t>
  </si>
  <si>
    <t xml:space="preserve"> guided</t>
  </si>
  <si>
    <t>threads</t>
  </si>
  <si>
    <t>Theoritical speedup</t>
  </si>
  <si>
    <t>PTHREADS - Static -O0</t>
  </si>
  <si>
    <t>PTHREADS - Static -O0 Speedup</t>
  </si>
  <si>
    <t>PTHREADS – Static -O0 Efficiency</t>
  </si>
  <si>
    <t>PTHREADS-Static -O3</t>
  </si>
  <si>
    <t>PTHREADS-Static -O3 Speedup</t>
  </si>
  <si>
    <t>PTHREADS – Static -O3 Efficiency</t>
  </si>
  <si>
    <t>PTHREADS - Dynamic -O0</t>
  </si>
  <si>
    <t>PTHREADS - Dynamic -O0 Speedup</t>
  </si>
  <si>
    <t>PTHREADS – Dynamic-O0 Efficiency</t>
  </si>
  <si>
    <t>PTHREADS-Dynamic -O3</t>
  </si>
  <si>
    <t>PTHREADS-Dynamic -O3 Speedup</t>
  </si>
  <si>
    <t>PTHREADS – Dynamic-O3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</si>
</sst>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9"/>
      <color rgb="FF000000"/>
      <name val="Calibri"/>
      <family val="2"/>
    </font>
    <font>
      <b/>
      <sz val="9"/>
      <color rgb="FFFFC000"/>
      <name val="Calibri"/>
      <family val="2"/>
    </font>
    <font>
      <b/>
      <sz val="9"/>
      <color rgb="FFFF0000"/>
      <name val="Calibri"/>
      <family val="2"/>
    </font>
    <font>
      <b/>
      <sz val="9"/>
      <color rgb="FFC55A11"/>
      <name val="Calibri"/>
      <family val="2"/>
    </font>
    <font>
      <sz val="9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30">
    <xf numFmtId="0" fontId="0" fillId="0" borderId="0" xfId="0"/>
    <xf numFmtId="0" fontId="14" fillId="0" borderId="2" xfId="0" applyFont="1" applyBorder="1"/>
    <xf numFmtId="0" fontId="14" fillId="0" borderId="3" xfId="0" applyFont="1" applyBorder="1"/>
    <xf numFmtId="0" fontId="15" fillId="0" borderId="2" xfId="0" applyFont="1" applyBorder="1"/>
    <xf numFmtId="0" fontId="14" fillId="9" borderId="2" xfId="0" applyFont="1" applyFill="1" applyBorder="1"/>
    <xf numFmtId="0" fontId="16" fillId="0" borderId="2" xfId="0" applyFont="1" applyBorder="1"/>
    <xf numFmtId="0" fontId="14" fillId="10" borderId="2" xfId="0" applyFont="1" applyFill="1" applyBorder="1"/>
    <xf numFmtId="0" fontId="17" fillId="0" borderId="2" xfId="0" applyFont="1" applyBorder="1"/>
    <xf numFmtId="0" fontId="14" fillId="11" borderId="2" xfId="0" applyFont="1" applyFill="1" applyBorder="1"/>
    <xf numFmtId="0" fontId="18" fillId="0" borderId="4" xfId="0" applyFont="1" applyBorder="1"/>
    <xf numFmtId="0" fontId="14" fillId="0" borderId="4" xfId="0" applyFont="1" applyBorder="1"/>
    <xf numFmtId="0" fontId="18" fillId="9" borderId="2" xfId="0" applyFont="1" applyFill="1" applyBorder="1"/>
    <xf numFmtId="0" fontId="18" fillId="9" borderId="4" xfId="0" applyFont="1" applyFill="1" applyBorder="1"/>
    <xf numFmtId="0" fontId="18" fillId="0" borderId="2" xfId="0" applyFont="1" applyBorder="1"/>
    <xf numFmtId="0" fontId="14" fillId="12" borderId="2" xfId="0" applyFont="1" applyFill="1" applyBorder="1"/>
    <xf numFmtId="0" fontId="18" fillId="0" borderId="0" xfId="0" applyFont="1"/>
    <xf numFmtId="0" fontId="14" fillId="0" borderId="0" xfId="0" applyFont="1"/>
    <xf numFmtId="164" fontId="14" fillId="0" borderId="4" xfId="0" applyNumberFormat="1" applyFont="1" applyBorder="1"/>
    <xf numFmtId="164" fontId="14" fillId="0" borderId="2" xfId="0" applyNumberFormat="1" applyFont="1" applyBorder="1"/>
    <xf numFmtId="164" fontId="14" fillId="12" borderId="2" xfId="0" applyNumberFormat="1" applyFont="1" applyFill="1" applyBorder="1"/>
    <xf numFmtId="0" fontId="14" fillId="13" borderId="2" xfId="0" applyFont="1" applyFill="1" applyBorder="1"/>
    <xf numFmtId="0" fontId="0" fillId="14" borderId="0" xfId="0" applyFill="1"/>
    <xf numFmtId="165" fontId="18" fillId="0" borderId="4" xfId="0" applyNumberFormat="1" applyFont="1" applyBorder="1"/>
    <xf numFmtId="165" fontId="0" fillId="0" borderId="0" xfId="0" applyNumberFormat="1"/>
    <xf numFmtId="165" fontId="14" fillId="0" borderId="4" xfId="0" applyNumberFormat="1" applyFont="1" applyBorder="1"/>
    <xf numFmtId="165" fontId="0" fillId="14" borderId="0" xfId="0" applyNumberFormat="1" applyFill="1"/>
    <xf numFmtId="165" fontId="18" fillId="0" borderId="2" xfId="0" applyNumberFormat="1" applyFont="1" applyBorder="1"/>
    <xf numFmtId="165" fontId="14" fillId="0" borderId="2" xfId="0" applyNumberFormat="1" applyFont="1" applyBorder="1"/>
    <xf numFmtId="165" fontId="14" fillId="13" borderId="2" xfId="0" applyNumberFormat="1" applyFont="1" applyFill="1" applyBorder="1"/>
    <xf numFmtId="165" fontId="14" fillId="12" borderId="2" xfId="0" applyNumberFormat="1" applyFont="1" applyFill="1" applyBorder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9"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  <dxf>
      <font>
        <color rgb="FF006600"/>
      </font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lang="en-US" sz="1320" b="1" baseline="0">
                <a:solidFill>
                  <a:srgbClr val="595959"/>
                </a:solidFill>
                <a:latin typeface="Calibri Light"/>
              </a:defRPr>
            </a:pPr>
            <a:r>
              <a:rPr lang="en-GB"/>
              <a:t>n-Body Speed Up Chart</a:t>
            </a:r>
          </a:p>
        </c:rich>
      </c:tx>
      <c:layout>
        <c:manualLayout>
          <c:xMode val="edge"/>
          <c:yMode val="edge"/>
          <c:x val="0.40353471021745063"/>
          <c:y val="2.6181655292463722E-2"/>
        </c:manualLayout>
      </c:layout>
      <c:overlay val="0"/>
    </c:title>
    <c:autoTitleDeleted val="0"/>
    <c:plotArea>
      <c:layout>
        <c:manualLayout>
          <c:xMode val="edge"/>
          <c:yMode val="edge"/>
          <c:x val="1.4625602765899371E-2"/>
          <c:y val="7.0976227769245309E-2"/>
          <c:w val="0.97256846510781536"/>
          <c:h val="0.91280526224669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OMP!$B$1:$B$1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5560">
              <a:solidFill>
                <a:srgbClr val="5B9BD5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0-824E-8B08-D9ADDFE82F2F}"/>
            </c:ext>
          </c:extLst>
        </c:ser>
        <c:ser>
          <c:idx val="1"/>
          <c:order val="1"/>
          <c:tx>
            <c:strRef>
              <c:f>OMP!$G$1:$G$1</c:f>
              <c:strCache>
                <c:ptCount val="1"/>
                <c:pt idx="0">
                  <c:v>OMP - Static -O0 Speedup</c:v>
                </c:pt>
              </c:strCache>
            </c:strRef>
          </c:tx>
          <c:spPr>
            <a:ln w="25560">
              <a:solidFill>
                <a:srgbClr val="ED7D31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OMP!$G$2:$G$42</c:f>
              <c:numCache>
                <c:formatCode>General</c:formatCode>
                <c:ptCount val="41"/>
                <c:pt idx="0">
                  <c:v>0.98106249175076554</c:v>
                </c:pt>
                <c:pt idx="1">
                  <c:v>1.4504403552770428</c:v>
                </c:pt>
                <c:pt idx="2">
                  <c:v>1.7377442029138268</c:v>
                </c:pt>
                <c:pt idx="3">
                  <c:v>2.6468663705647635</c:v>
                </c:pt>
                <c:pt idx="4">
                  <c:v>2.5693297840078175</c:v>
                </c:pt>
                <c:pt idx="5">
                  <c:v>3.2505907016053657</c:v>
                </c:pt>
                <c:pt idx="6">
                  <c:v>3.043858508150056</c:v>
                </c:pt>
                <c:pt idx="7">
                  <c:v>3.7550446870837133</c:v>
                </c:pt>
                <c:pt idx="8">
                  <c:v>3.4733570736340309</c:v>
                </c:pt>
                <c:pt idx="9">
                  <c:v>3.8818640583934179</c:v>
                </c:pt>
                <c:pt idx="10">
                  <c:v>3.6971743486407127</c:v>
                </c:pt>
                <c:pt idx="11">
                  <c:v>3.800515707136829</c:v>
                </c:pt>
                <c:pt idx="12">
                  <c:v>3.8510781756243171</c:v>
                </c:pt>
                <c:pt idx="13">
                  <c:v>4.2063086354826726</c:v>
                </c:pt>
                <c:pt idx="14">
                  <c:v>3.8199632532059513</c:v>
                </c:pt>
                <c:pt idx="15">
                  <c:v>4.1223978208509529</c:v>
                </c:pt>
                <c:pt idx="16">
                  <c:v>3.4664658263296837</c:v>
                </c:pt>
                <c:pt idx="17">
                  <c:v>4.4344672968941286</c:v>
                </c:pt>
                <c:pt idx="18">
                  <c:v>3.4188481284141776</c:v>
                </c:pt>
                <c:pt idx="19">
                  <c:v>4.7081269990244143</c:v>
                </c:pt>
                <c:pt idx="20">
                  <c:v>3.7857160588833998</c:v>
                </c:pt>
                <c:pt idx="21">
                  <c:v>4.8991917672161076</c:v>
                </c:pt>
                <c:pt idx="22">
                  <c:v>3.6858362376917237</c:v>
                </c:pt>
                <c:pt idx="23">
                  <c:v>4.3601762940788804</c:v>
                </c:pt>
                <c:pt idx="24">
                  <c:v>4.4019822871930216</c:v>
                </c:pt>
                <c:pt idx="25">
                  <c:v>4.6307261585925019</c:v>
                </c:pt>
                <c:pt idx="26">
                  <c:v>4.6828219759973386</c:v>
                </c:pt>
                <c:pt idx="27">
                  <c:v>4.6942359399938134</c:v>
                </c:pt>
                <c:pt idx="28">
                  <c:v>3.8688481614514738</c:v>
                </c:pt>
                <c:pt idx="29">
                  <c:v>4.7761773668699279</c:v>
                </c:pt>
                <c:pt idx="30">
                  <c:v>4.612792609852522</c:v>
                </c:pt>
                <c:pt idx="31">
                  <c:v>4.8415157595306431</c:v>
                </c:pt>
                <c:pt idx="32">
                  <c:v>5.3286154218865747</c:v>
                </c:pt>
                <c:pt idx="33">
                  <c:v>4.7180221226252623</c:v>
                </c:pt>
                <c:pt idx="34">
                  <c:v>4.8724924636120672</c:v>
                </c:pt>
                <c:pt idx="35">
                  <c:v>4.9801420238535199</c:v>
                </c:pt>
                <c:pt idx="36">
                  <c:v>4.9361643359699103</c:v>
                </c:pt>
                <c:pt idx="37">
                  <c:v>4.9030640131177057</c:v>
                </c:pt>
                <c:pt idx="38">
                  <c:v>4.9691856183622001</c:v>
                </c:pt>
                <c:pt idx="39">
                  <c:v>5.2758490657422685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0-824E-8B08-D9ADDFE82F2F}"/>
            </c:ext>
          </c:extLst>
        </c:ser>
        <c:ser>
          <c:idx val="2"/>
          <c:order val="2"/>
          <c:tx>
            <c:strRef>
              <c:f>OMP!$J$1:$J$1</c:f>
              <c:strCache>
                <c:ptCount val="1"/>
                <c:pt idx="0">
                  <c:v>OMP-Static -O3 Speedup</c:v>
                </c:pt>
              </c:strCache>
            </c:strRef>
          </c:tx>
          <c:spPr>
            <a:ln w="25560">
              <a:solidFill>
                <a:srgbClr val="A5A5A5">
                  <a:alpha val="50000"/>
                </a:srgbClr>
              </a:solidFill>
            </a:ln>
          </c:spPr>
          <c:marker>
            <c:symbol val="triangle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OMP!$J$2:$J$42</c:f>
              <c:numCache>
                <c:formatCode>General</c:formatCode>
                <c:ptCount val="41"/>
                <c:pt idx="0">
                  <c:v>0.99825374780038245</c:v>
                </c:pt>
                <c:pt idx="1">
                  <c:v>1.3194304554334277</c:v>
                </c:pt>
                <c:pt idx="2">
                  <c:v>2.0365309288557074</c:v>
                </c:pt>
                <c:pt idx="3">
                  <c:v>2.960623126160066</c:v>
                </c:pt>
                <c:pt idx="4">
                  <c:v>2.7533535027836131</c:v>
                </c:pt>
                <c:pt idx="5">
                  <c:v>3.8669375309642149</c:v>
                </c:pt>
                <c:pt idx="6">
                  <c:v>3.6102270225135187</c:v>
                </c:pt>
                <c:pt idx="7">
                  <c:v>4.1153470663687317</c:v>
                </c:pt>
                <c:pt idx="8">
                  <c:v>4.2081615000720802</c:v>
                </c:pt>
                <c:pt idx="9">
                  <c:v>4.9815927681083361</c:v>
                </c:pt>
                <c:pt idx="10">
                  <c:v>4.236847315768455</c:v>
                </c:pt>
                <c:pt idx="11">
                  <c:v>4.8736188598434067</c:v>
                </c:pt>
                <c:pt idx="12">
                  <c:v>4.5642455979884788</c:v>
                </c:pt>
                <c:pt idx="13">
                  <c:v>5.9144847488276433</c:v>
                </c:pt>
                <c:pt idx="14">
                  <c:v>4.4279795699160438</c:v>
                </c:pt>
                <c:pt idx="15">
                  <c:v>5.6284843661880783</c:v>
                </c:pt>
                <c:pt idx="16">
                  <c:v>4.9287863571193631</c:v>
                </c:pt>
                <c:pt idx="17">
                  <c:v>6.4717039163420136</c:v>
                </c:pt>
                <c:pt idx="18">
                  <c:v>4.8300353596846026</c:v>
                </c:pt>
                <c:pt idx="19">
                  <c:v>7.1614343289381512</c:v>
                </c:pt>
                <c:pt idx="20">
                  <c:v>5.0323716022772222</c:v>
                </c:pt>
                <c:pt idx="21">
                  <c:v>6.640158627472637</c:v>
                </c:pt>
                <c:pt idx="22">
                  <c:v>5.7419118633584159</c:v>
                </c:pt>
                <c:pt idx="23">
                  <c:v>6.1655818905261253</c:v>
                </c:pt>
                <c:pt idx="24">
                  <c:v>6.9823036624602315</c:v>
                </c:pt>
                <c:pt idx="25">
                  <c:v>5.41218910724601</c:v>
                </c:pt>
                <c:pt idx="26">
                  <c:v>6.3648348545918818</c:v>
                </c:pt>
                <c:pt idx="27">
                  <c:v>6.1986767973094059</c:v>
                </c:pt>
                <c:pt idx="28">
                  <c:v>5.5199521677016117</c:v>
                </c:pt>
                <c:pt idx="29">
                  <c:v>7.0017136867558074</c:v>
                </c:pt>
                <c:pt idx="30">
                  <c:v>6.4118516411800854</c:v>
                </c:pt>
                <c:pt idx="31">
                  <c:v>6.3960402811218016</c:v>
                </c:pt>
                <c:pt idx="32">
                  <c:v>6.9494328987529546</c:v>
                </c:pt>
                <c:pt idx="33">
                  <c:v>6.1587619059233871</c:v>
                </c:pt>
                <c:pt idx="34">
                  <c:v>6.0026007307720652</c:v>
                </c:pt>
                <c:pt idx="35">
                  <c:v>6.4696063020370937</c:v>
                </c:pt>
                <c:pt idx="36">
                  <c:v>7.0892217157601118</c:v>
                </c:pt>
                <c:pt idx="37">
                  <c:v>6.8921373678040281</c:v>
                </c:pt>
                <c:pt idx="38">
                  <c:v>6.7517340592227351</c:v>
                </c:pt>
                <c:pt idx="39">
                  <c:v>7.9022561332461212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0-824E-8B08-D9ADDFE82F2F}"/>
            </c:ext>
          </c:extLst>
        </c:ser>
        <c:ser>
          <c:idx val="3"/>
          <c:order val="3"/>
          <c:tx>
            <c:strRef>
              <c:f>OMP!$M$1:$M$1</c:f>
              <c:strCache>
                <c:ptCount val="1"/>
                <c:pt idx="0">
                  <c:v>OMP - Dynamic -O0 Speedup</c:v>
                </c:pt>
              </c:strCache>
            </c:strRef>
          </c:tx>
          <c:spPr>
            <a:ln w="25560">
              <a:solidFill>
                <a:srgbClr val="FF0000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OMP!$M$2:$M$42</c:f>
              <c:numCache>
                <c:formatCode>General</c:formatCode>
                <c:ptCount val="41"/>
                <c:pt idx="0">
                  <c:v>0.98061206697269632</c:v>
                </c:pt>
                <c:pt idx="1">
                  <c:v>1.3231933818928434</c:v>
                </c:pt>
                <c:pt idx="2">
                  <c:v>2.0789619277316485</c:v>
                </c:pt>
                <c:pt idx="3">
                  <c:v>1.9813235891189607</c:v>
                </c:pt>
                <c:pt idx="4">
                  <c:v>1.982873176731861</c:v>
                </c:pt>
                <c:pt idx="5">
                  <c:v>2.2229510586348895</c:v>
                </c:pt>
                <c:pt idx="6">
                  <c:v>2.3393774494752</c:v>
                </c:pt>
                <c:pt idx="7">
                  <c:v>2.6285300943714121</c:v>
                </c:pt>
                <c:pt idx="8">
                  <c:v>2.5957078622998258</c:v>
                </c:pt>
                <c:pt idx="9">
                  <c:v>2.5932147332007158</c:v>
                </c:pt>
                <c:pt idx="10">
                  <c:v>2.6553279808886034</c:v>
                </c:pt>
                <c:pt idx="11">
                  <c:v>3.0347151513543453</c:v>
                </c:pt>
                <c:pt idx="12">
                  <c:v>2.8246982975250088</c:v>
                </c:pt>
                <c:pt idx="13">
                  <c:v>3.090860140774323</c:v>
                </c:pt>
                <c:pt idx="14">
                  <c:v>3.0853738107401356</c:v>
                </c:pt>
                <c:pt idx="15">
                  <c:v>3.206587276471955</c:v>
                </c:pt>
                <c:pt idx="16">
                  <c:v>3.2113443635115475</c:v>
                </c:pt>
                <c:pt idx="17">
                  <c:v>3.4071271141409927</c:v>
                </c:pt>
                <c:pt idx="18">
                  <c:v>3.2836738963715586</c:v>
                </c:pt>
                <c:pt idx="19">
                  <c:v>3.4295635121429036</c:v>
                </c:pt>
                <c:pt idx="20">
                  <c:v>3.4135460700011979</c:v>
                </c:pt>
                <c:pt idx="21">
                  <c:v>3.6011528411915217</c:v>
                </c:pt>
                <c:pt idx="22">
                  <c:v>3.4989877791637767</c:v>
                </c:pt>
                <c:pt idx="23">
                  <c:v>3.6481828062539825</c:v>
                </c:pt>
                <c:pt idx="24">
                  <c:v>3.6429074781126953</c:v>
                </c:pt>
                <c:pt idx="25">
                  <c:v>3.8950872095126972</c:v>
                </c:pt>
                <c:pt idx="26">
                  <c:v>3.8778745009620521</c:v>
                </c:pt>
                <c:pt idx="27">
                  <c:v>3.8187500208674865</c:v>
                </c:pt>
                <c:pt idx="28">
                  <c:v>3.8923996111854384</c:v>
                </c:pt>
                <c:pt idx="29">
                  <c:v>4.0218737184398297</c:v>
                </c:pt>
                <c:pt idx="30">
                  <c:v>4.0227472066087362</c:v>
                </c:pt>
                <c:pt idx="31">
                  <c:v>4.0193914773086687</c:v>
                </c:pt>
                <c:pt idx="32">
                  <c:v>4.0187047648662428</c:v>
                </c:pt>
                <c:pt idx="33">
                  <c:v>4.2320475617393303</c:v>
                </c:pt>
                <c:pt idx="34">
                  <c:v>4.1216866031671673</c:v>
                </c:pt>
                <c:pt idx="35">
                  <c:v>4.2166015205571998</c:v>
                </c:pt>
                <c:pt idx="36">
                  <c:v>4.12605806333206</c:v>
                </c:pt>
                <c:pt idx="37">
                  <c:v>4.1137573036051798</c:v>
                </c:pt>
                <c:pt idx="38">
                  <c:v>3.9367063664501405</c:v>
                </c:pt>
                <c:pt idx="39">
                  <c:v>4.0936465263731501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70-824E-8B08-D9ADDFE82F2F}"/>
            </c:ext>
          </c:extLst>
        </c:ser>
        <c:ser>
          <c:idx val="4"/>
          <c:order val="4"/>
          <c:tx>
            <c:strRef>
              <c:f>OMP!$P$1:$P$1</c:f>
              <c:strCache>
                <c:ptCount val="1"/>
                <c:pt idx="0">
                  <c:v>OMP-Dynamic -O3 Speedup</c:v>
                </c:pt>
              </c:strCache>
            </c:strRef>
          </c:tx>
          <c:spPr>
            <a:ln w="25560">
              <a:solidFill>
                <a:srgbClr val="4472C4">
                  <a:alpha val="50000"/>
                </a:srgbClr>
              </a:solidFill>
            </a:ln>
          </c:spPr>
          <c:marker>
            <c:symbol val="star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OMP!$P$2:$P$42</c:f>
              <c:numCache>
                <c:formatCode>General</c:formatCode>
                <c:ptCount val="41"/>
                <c:pt idx="0">
                  <c:v>0.99798919997826152</c:v>
                </c:pt>
                <c:pt idx="1">
                  <c:v>1.2978948915885102</c:v>
                </c:pt>
                <c:pt idx="2">
                  <c:v>1.9479222034587382</c:v>
                </c:pt>
                <c:pt idx="3">
                  <c:v>2.0355352046821342</c:v>
                </c:pt>
                <c:pt idx="4">
                  <c:v>2.2203257855446679</c:v>
                </c:pt>
                <c:pt idx="5">
                  <c:v>2.415054637622247</c:v>
                </c:pt>
                <c:pt idx="6">
                  <c:v>2.7274814004671821</c:v>
                </c:pt>
                <c:pt idx="7">
                  <c:v>2.9431494263189828</c:v>
                </c:pt>
                <c:pt idx="8">
                  <c:v>2.8651929551429927</c:v>
                </c:pt>
                <c:pt idx="9">
                  <c:v>3.0700431873005991</c:v>
                </c:pt>
                <c:pt idx="10">
                  <c:v>2.8922557418435524</c:v>
                </c:pt>
                <c:pt idx="11">
                  <c:v>3.6545264023250024</c:v>
                </c:pt>
                <c:pt idx="12">
                  <c:v>3.388838708724951</c:v>
                </c:pt>
                <c:pt idx="13">
                  <c:v>3.5305229438548977</c:v>
                </c:pt>
                <c:pt idx="14">
                  <c:v>3.3708262662792552</c:v>
                </c:pt>
                <c:pt idx="15">
                  <c:v>3.8937957569191979</c:v>
                </c:pt>
                <c:pt idx="16">
                  <c:v>4.2273175117255741</c:v>
                </c:pt>
                <c:pt idx="17">
                  <c:v>4.1155550050038627</c:v>
                </c:pt>
                <c:pt idx="18">
                  <c:v>3.5690660213606833</c:v>
                </c:pt>
                <c:pt idx="19">
                  <c:v>4.1840380192349755</c:v>
                </c:pt>
                <c:pt idx="20">
                  <c:v>4.1673681048625344</c:v>
                </c:pt>
                <c:pt idx="21">
                  <c:v>4.5868851416711705</c:v>
                </c:pt>
                <c:pt idx="22">
                  <c:v>4.5078820987984933</c:v>
                </c:pt>
                <c:pt idx="23">
                  <c:v>4.4263378496587773</c:v>
                </c:pt>
                <c:pt idx="24">
                  <c:v>4.404091531847687</c:v>
                </c:pt>
                <c:pt idx="25">
                  <c:v>4.9006478559423021</c:v>
                </c:pt>
                <c:pt idx="26">
                  <c:v>4.9525535562276639</c:v>
                </c:pt>
                <c:pt idx="27">
                  <c:v>4.9811996701558083</c:v>
                </c:pt>
                <c:pt idx="28">
                  <c:v>5.0958062019493227</c:v>
                </c:pt>
                <c:pt idx="29">
                  <c:v>5.2323418822546941</c:v>
                </c:pt>
                <c:pt idx="30">
                  <c:v>5.1988161111826017</c:v>
                </c:pt>
                <c:pt idx="31">
                  <c:v>5.273545597894759</c:v>
                </c:pt>
                <c:pt idx="32">
                  <c:v>5.2064593086853019</c:v>
                </c:pt>
                <c:pt idx="33">
                  <c:v>5.5580074378246067</c:v>
                </c:pt>
                <c:pt idx="34">
                  <c:v>4.7894446330716365</c:v>
                </c:pt>
                <c:pt idx="35">
                  <c:v>5.4824323326718218</c:v>
                </c:pt>
                <c:pt idx="36">
                  <c:v>5.3841224893197133</c:v>
                </c:pt>
                <c:pt idx="37">
                  <c:v>5.3800155327973203</c:v>
                </c:pt>
                <c:pt idx="38">
                  <c:v>5.0159367733720304</c:v>
                </c:pt>
                <c:pt idx="39">
                  <c:v>5.3011081940436533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70-824E-8B08-D9ADDFE82F2F}"/>
            </c:ext>
          </c:extLst>
        </c:ser>
        <c:ser>
          <c:idx val="5"/>
          <c:order val="5"/>
          <c:tx>
            <c:strRef>
              <c:f>OMP!$S$1:$S$1</c:f>
              <c:strCache>
                <c:ptCount val="1"/>
                <c:pt idx="0">
                  <c:v>OMP -  Guided -O0 Speedup</c:v>
                </c:pt>
              </c:strCache>
            </c:strRef>
          </c:tx>
          <c:spPr>
            <a:ln w="25560">
              <a:solidFill>
                <a:srgbClr val="C55A11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OMP!$S$2:$S$42</c:f>
              <c:numCache>
                <c:formatCode>General</c:formatCode>
                <c:ptCount val="41"/>
                <c:pt idx="0">
                  <c:v>0.994591163247737</c:v>
                </c:pt>
                <c:pt idx="1">
                  <c:v>1.535821397567259</c:v>
                </c:pt>
                <c:pt idx="2">
                  <c:v>1.8901041788240993</c:v>
                </c:pt>
                <c:pt idx="3">
                  <c:v>2.4530232640436926</c:v>
                </c:pt>
                <c:pt idx="4">
                  <c:v>2.6825206077682866</c:v>
                </c:pt>
                <c:pt idx="5">
                  <c:v>3.2324491260199437</c:v>
                </c:pt>
                <c:pt idx="6">
                  <c:v>3.2111989774700174</c:v>
                </c:pt>
                <c:pt idx="7">
                  <c:v>3.8156845066945455</c:v>
                </c:pt>
                <c:pt idx="8">
                  <c:v>3.4842104341250049</c:v>
                </c:pt>
                <c:pt idx="9">
                  <c:v>3.8967128352610354</c:v>
                </c:pt>
                <c:pt idx="10">
                  <c:v>3.9950051520285017</c:v>
                </c:pt>
                <c:pt idx="11">
                  <c:v>3.9051346759314391</c:v>
                </c:pt>
                <c:pt idx="12">
                  <c:v>4.0121267077847538</c:v>
                </c:pt>
                <c:pt idx="13">
                  <c:v>4.2393887867008297</c:v>
                </c:pt>
                <c:pt idx="14">
                  <c:v>3.8222978234207017</c:v>
                </c:pt>
                <c:pt idx="15">
                  <c:v>4.1114578016147476</c:v>
                </c:pt>
                <c:pt idx="16">
                  <c:v>3.8781604888770969</c:v>
                </c:pt>
                <c:pt idx="17">
                  <c:v>4.7350543056392169</c:v>
                </c:pt>
                <c:pt idx="18">
                  <c:v>3.8782887040496967</c:v>
                </c:pt>
                <c:pt idx="19">
                  <c:v>4.784628948103248</c:v>
                </c:pt>
                <c:pt idx="20">
                  <c:v>4.1082826570306858</c:v>
                </c:pt>
                <c:pt idx="21">
                  <c:v>4.9306236996490362</c:v>
                </c:pt>
                <c:pt idx="22">
                  <c:v>3.9302064067089271</c:v>
                </c:pt>
                <c:pt idx="23">
                  <c:v>4.311236401347367</c:v>
                </c:pt>
                <c:pt idx="24">
                  <c:v>4.3651726962502924</c:v>
                </c:pt>
                <c:pt idx="25">
                  <c:v>4.279532516028369</c:v>
                </c:pt>
                <c:pt idx="26">
                  <c:v>4.4699669515558176</c:v>
                </c:pt>
                <c:pt idx="27">
                  <c:v>4.6348263383757544</c:v>
                </c:pt>
                <c:pt idx="28">
                  <c:v>4.5670875208700927</c:v>
                </c:pt>
                <c:pt idx="29">
                  <c:v>4.5641669497447808</c:v>
                </c:pt>
                <c:pt idx="30">
                  <c:v>4.7608789987481233</c:v>
                </c:pt>
                <c:pt idx="31">
                  <c:v>4.786228216776907</c:v>
                </c:pt>
                <c:pt idx="32">
                  <c:v>5.0547906156569242</c:v>
                </c:pt>
                <c:pt idx="33">
                  <c:v>4.6790647393351845</c:v>
                </c:pt>
                <c:pt idx="34">
                  <c:v>4.7106696409954907</c:v>
                </c:pt>
                <c:pt idx="35">
                  <c:v>4.6684650036046671</c:v>
                </c:pt>
                <c:pt idx="36">
                  <c:v>4.4557637617359465</c:v>
                </c:pt>
                <c:pt idx="37">
                  <c:v>4.5835161730495262</c:v>
                </c:pt>
                <c:pt idx="38">
                  <c:v>4.6363129202133617</c:v>
                </c:pt>
                <c:pt idx="39">
                  <c:v>4.9682223808916195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70-824E-8B08-D9ADDFE82F2F}"/>
            </c:ext>
          </c:extLst>
        </c:ser>
        <c:ser>
          <c:idx val="6"/>
          <c:order val="6"/>
          <c:tx>
            <c:strRef>
              <c:f>OMP!$V$1:$V$1</c:f>
              <c:strCache>
                <c:ptCount val="1"/>
                <c:pt idx="0">
                  <c:v>OMP- Guided -O3 Speedup</c:v>
                </c:pt>
              </c:strCache>
            </c:strRef>
          </c:tx>
          <c:spPr>
            <a:ln w="25560">
              <a:solidFill>
                <a:srgbClr val="255E91">
                  <a:alpha val="50000"/>
                </a:srgbClr>
              </a:solidFill>
            </a:ln>
          </c:spPr>
          <c:marker>
            <c:symbol val="plus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OMP!$V$2:$V$42</c:f>
              <c:numCache>
                <c:formatCode>General</c:formatCode>
                <c:ptCount val="41"/>
                <c:pt idx="0">
                  <c:v>0.99854272082129647</c:v>
                </c:pt>
                <c:pt idx="1">
                  <c:v>1.4917842566837842</c:v>
                </c:pt>
                <c:pt idx="2">
                  <c:v>2.0970680911780288</c:v>
                </c:pt>
                <c:pt idx="3">
                  <c:v>2.5830475357470761</c:v>
                </c:pt>
                <c:pt idx="4">
                  <c:v>2.6852917795508384</c:v>
                </c:pt>
                <c:pt idx="5">
                  <c:v>3.7732606575934065</c:v>
                </c:pt>
                <c:pt idx="6">
                  <c:v>4.4868508615197902</c:v>
                </c:pt>
                <c:pt idx="7">
                  <c:v>4.8364744878365062</c:v>
                </c:pt>
                <c:pt idx="8">
                  <c:v>4.4318149905922652</c:v>
                </c:pt>
                <c:pt idx="9">
                  <c:v>4.8304557845903675</c:v>
                </c:pt>
                <c:pt idx="10">
                  <c:v>4.9930097862991811</c:v>
                </c:pt>
                <c:pt idx="11">
                  <c:v>5.2211384769990756</c:v>
                </c:pt>
                <c:pt idx="12">
                  <c:v>5.3126801577182201</c:v>
                </c:pt>
                <c:pt idx="13">
                  <c:v>5.4262624656291933</c:v>
                </c:pt>
                <c:pt idx="14">
                  <c:v>4.8545369252420532</c:v>
                </c:pt>
                <c:pt idx="15">
                  <c:v>5.3883909517712327</c:v>
                </c:pt>
                <c:pt idx="16">
                  <c:v>5.1922948400927416</c:v>
                </c:pt>
                <c:pt idx="17">
                  <c:v>6.8574904843832538</c:v>
                </c:pt>
                <c:pt idx="18">
                  <c:v>4.9894529879907319</c:v>
                </c:pt>
                <c:pt idx="19">
                  <c:v>6.5926204426063428</c:v>
                </c:pt>
                <c:pt idx="20">
                  <c:v>5.422125924311417</c:v>
                </c:pt>
                <c:pt idx="21">
                  <c:v>7.2340449914623939</c:v>
                </c:pt>
                <c:pt idx="22">
                  <c:v>5.7938956433346673</c:v>
                </c:pt>
                <c:pt idx="23">
                  <c:v>5.8091181298550714</c:v>
                </c:pt>
                <c:pt idx="24">
                  <c:v>6.6829350921583366</c:v>
                </c:pt>
                <c:pt idx="25">
                  <c:v>6.0078780531619884</c:v>
                </c:pt>
                <c:pt idx="26">
                  <c:v>6.4808481312698998</c:v>
                </c:pt>
                <c:pt idx="27">
                  <c:v>7.2919659862275692</c:v>
                </c:pt>
                <c:pt idx="28">
                  <c:v>6.4225177286925028</c:v>
                </c:pt>
                <c:pt idx="29">
                  <c:v>6.6485947767059566</c:v>
                </c:pt>
                <c:pt idx="30">
                  <c:v>6.7104729886852121</c:v>
                </c:pt>
                <c:pt idx="31">
                  <c:v>6.9109918984015763</c:v>
                </c:pt>
                <c:pt idx="32">
                  <c:v>7.3849519539412976</c:v>
                </c:pt>
                <c:pt idx="33">
                  <c:v>6.5542706589313289</c:v>
                </c:pt>
                <c:pt idx="34">
                  <c:v>6.5252222451933006</c:v>
                </c:pt>
                <c:pt idx="35">
                  <c:v>6.3947606016899892</c:v>
                </c:pt>
                <c:pt idx="36">
                  <c:v>5.9321108094805695</c:v>
                </c:pt>
                <c:pt idx="37">
                  <c:v>6.4235960944535746</c:v>
                </c:pt>
                <c:pt idx="38">
                  <c:v>6.1063274853659744</c:v>
                </c:pt>
                <c:pt idx="39">
                  <c:v>6.7375465457732906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70-824E-8B08-D9ADDFE82F2F}"/>
            </c:ext>
          </c:extLst>
        </c:ser>
        <c:ser>
          <c:idx val="7"/>
          <c:order val="7"/>
          <c:tx>
            <c:strRef>
              <c:f>OMP!$C$1:$C$1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xVal>
            <c:numRef>
              <c:f>OMP!$A$2:$A$41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70-824E-8B08-D9ADDFE8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60623"/>
        <c:axId val="1776679423"/>
      </c:scatterChart>
      <c:valAx>
        <c:axId val="1776679423"/>
        <c:scaling>
          <c:orientation val="minMax"/>
          <c:max val="4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7460623"/>
        <c:crossesAt val="0"/>
        <c:crossBetween val="midCat"/>
        <c:majorUnit val="5"/>
      </c:valAx>
      <c:valAx>
        <c:axId val="1777460623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11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6679423"/>
        <c:crossesAt val="0"/>
        <c:crossBetween val="midCat"/>
      </c:valAx>
      <c:spPr>
        <a:noFill/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100" b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'Theoritical speedup SIMD'!$B$1</c:f>
              <c:strCache>
                <c:ptCount val="1"/>
                <c:pt idx="0">
                  <c:v>Theoritical speedup SIMD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'Theoritical speedup SIMD'!$A$2:$A$41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'Theoritical speedup SIMD'!$B$2:$B$41</c:f>
              <c:numCache>
                <c:formatCode>General</c:formatCode>
                <c:ptCount val="40"/>
                <c:pt idx="0">
                  <c:v>4.3478260869565224</c:v>
                </c:pt>
                <c:pt idx="1">
                  <c:v>5.7142857142857144</c:v>
                </c:pt>
                <c:pt idx="2">
                  <c:v>6.3829787234042552</c:v>
                </c:pt>
                <c:pt idx="3">
                  <c:v>6.7796610169491531</c:v>
                </c:pt>
                <c:pt idx="4">
                  <c:v>7.042253521126761</c:v>
                </c:pt>
                <c:pt idx="5">
                  <c:v>7.2289156626506026</c:v>
                </c:pt>
                <c:pt idx="6">
                  <c:v>7.3684210526315796</c:v>
                </c:pt>
                <c:pt idx="7">
                  <c:v>7.4766355140186915</c:v>
                </c:pt>
                <c:pt idx="8">
                  <c:v>7.5630252100840343</c:v>
                </c:pt>
                <c:pt idx="9">
                  <c:v>7.6335877862595414</c:v>
                </c:pt>
                <c:pt idx="10">
                  <c:v>7.6923076923076916</c:v>
                </c:pt>
                <c:pt idx="11">
                  <c:v>7.7419354838709689</c:v>
                </c:pt>
                <c:pt idx="12">
                  <c:v>7.7844311377245505</c:v>
                </c:pt>
                <c:pt idx="13">
                  <c:v>7.8212290502793289</c:v>
                </c:pt>
                <c:pt idx="14">
                  <c:v>7.8534031413612571</c:v>
                </c:pt>
                <c:pt idx="15">
                  <c:v>7.8817733990147794</c:v>
                </c:pt>
                <c:pt idx="16">
                  <c:v>7.9069767441860472</c:v>
                </c:pt>
                <c:pt idx="17">
                  <c:v>7.9295154185022021</c:v>
                </c:pt>
                <c:pt idx="18">
                  <c:v>7.9497907949790791</c:v>
                </c:pt>
                <c:pt idx="19">
                  <c:v>7.9681274900398407</c:v>
                </c:pt>
                <c:pt idx="20">
                  <c:v>7.9847908745247151</c:v>
                </c:pt>
                <c:pt idx="21">
                  <c:v>8</c:v>
                </c:pt>
                <c:pt idx="22">
                  <c:v>8.0139372822299659</c:v>
                </c:pt>
                <c:pt idx="23">
                  <c:v>8.0267558528428093</c:v>
                </c:pt>
                <c:pt idx="24">
                  <c:v>8.0385852090032159</c:v>
                </c:pt>
                <c:pt idx="25">
                  <c:v>8.0495356037151709</c:v>
                </c:pt>
                <c:pt idx="26">
                  <c:v>8.0597014925373127</c:v>
                </c:pt>
                <c:pt idx="27">
                  <c:v>8.0691642651296824</c:v>
                </c:pt>
                <c:pt idx="28">
                  <c:v>8.0779944289693599</c:v>
                </c:pt>
                <c:pt idx="29">
                  <c:v>8.0862533692722369</c:v>
                </c:pt>
                <c:pt idx="30">
                  <c:v>8.0939947780678843</c:v>
                </c:pt>
                <c:pt idx="31">
                  <c:v>8.1012658227848107</c:v>
                </c:pt>
                <c:pt idx="32">
                  <c:v>8.1081081081081088</c:v>
                </c:pt>
                <c:pt idx="33">
                  <c:v>8.1145584725536999</c:v>
                </c:pt>
                <c:pt idx="34">
                  <c:v>8.1206496519721583</c:v>
                </c:pt>
                <c:pt idx="35">
                  <c:v>8.1264108352144468</c:v>
                </c:pt>
                <c:pt idx="36">
                  <c:v>8.1318681318681332</c:v>
                </c:pt>
                <c:pt idx="37">
                  <c:v>8.1370449678800849</c:v>
                </c:pt>
                <c:pt idx="38">
                  <c:v>8.1419624217119004</c:v>
                </c:pt>
                <c:pt idx="39">
                  <c:v>8.146639511201629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E-4849-9206-5BD2A69E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282351"/>
        <c:axId val="1753411087"/>
      </c:lineChart>
      <c:valAx>
        <c:axId val="1753411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3282351"/>
        <c:crossesAt val="0"/>
        <c:crossBetween val="between"/>
      </c:valAx>
      <c:catAx>
        <c:axId val="175328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3411087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'Theoritical speedup'!$B$1:$B$1</c:f>
              <c:strCache>
                <c:ptCount val="1"/>
                <c:pt idx="0">
                  <c:v>Theoritical speedup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'Theoritical speedup'!$A$2:$A$41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'Theoritical speedup'!$B$2:$B$41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4-3643-BA6A-AF9B603F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282351"/>
        <c:axId val="1753411087"/>
      </c:lineChart>
      <c:valAx>
        <c:axId val="1753411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3282351"/>
        <c:crossesAt val="0"/>
        <c:crossBetween val="between"/>
      </c:valAx>
      <c:catAx>
        <c:axId val="175328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3411087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5-4944-B41B-FDB446F3D4C3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5-4944-B41B-FDB446F3D4C3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5-4944-B41B-FDB446F3D4C3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5-4944-B41B-FDB446F3D4C3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5-4944-B41B-FDB446F3D4C3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05-4944-B41B-FDB446F3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68623"/>
        <c:axId val="1776766975"/>
      </c:lineChart>
      <c:valAx>
        <c:axId val="1776766975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768623"/>
        <c:crossesAt val="0"/>
        <c:crossBetween val="between"/>
      </c:valAx>
      <c:catAx>
        <c:axId val="177676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766975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666095578318082E-2"/>
          <c:y val="1.8794000612182428E-2"/>
          <c:w val="0.9749936208216381"/>
          <c:h val="0.95996326905417817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8641-AEC5-9B6BB03384DC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4-8641-AEC5-9B6BB03384DC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4-8641-AEC5-9B6BB03384DC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4-8641-AEC5-9B6BB03384DC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4-8641-AEC5-9B6BB03384DC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44-8641-AEC5-9B6BB033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46095"/>
        <c:axId val="1777644447"/>
      </c:lineChart>
      <c:valAx>
        <c:axId val="1777644447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646095"/>
        <c:crossesAt val="0"/>
        <c:crossBetween val="between"/>
      </c:valAx>
      <c:catAx>
        <c:axId val="17776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644447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D-744C-B478-61A855F00F65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D-744C-B478-61A855F00F65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D-744C-B478-61A855F00F65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D-744C-B478-61A855F00F65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D-744C-B478-61A855F00F65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D-744C-B478-61A855F0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28207"/>
        <c:axId val="1776726559"/>
      </c:lineChart>
      <c:valAx>
        <c:axId val="1776726559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728207"/>
        <c:crossesAt val="0"/>
        <c:crossBetween val="between"/>
      </c:valAx>
      <c:catAx>
        <c:axId val="177672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72655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666095578318082E-2"/>
          <c:y val="1.8794000612182428E-2"/>
          <c:w val="0.9749936208216381"/>
          <c:h val="0.95996326905417817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D-3E4C-9436-016257B2A024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D-3E4C-9436-016257B2A024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D-3E4C-9436-016257B2A024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D-3E4C-9436-016257B2A024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D-3E4C-9436-016257B2A024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8D-3E4C-9436-016257B2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99487"/>
        <c:axId val="1776797839"/>
      </c:lineChart>
      <c:valAx>
        <c:axId val="1776797839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799487"/>
        <c:crossesAt val="0"/>
        <c:crossBetween val="between"/>
      </c:valAx>
      <c:catAx>
        <c:axId val="177679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79783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A-2B49-80DC-9AB01A3D308D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A-2B49-80DC-9AB01A3D308D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A-2B49-80DC-9AB01A3D308D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A-2B49-80DC-9AB01A3D308D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AA-2B49-80DC-9AB01A3D308D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AA-2B49-80DC-9AB01A3D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30959"/>
        <c:axId val="1776929311"/>
      </c:lineChart>
      <c:valAx>
        <c:axId val="1776929311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930959"/>
        <c:crossesAt val="0"/>
        <c:crossBetween val="between"/>
      </c:valAx>
      <c:catAx>
        <c:axId val="177693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929311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666095578318082E-2"/>
          <c:y val="1.8794000612182428E-2"/>
          <c:w val="0.9749936208216381"/>
          <c:h val="0.95996326905417817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5-384E-A890-DC85EA4FFDD1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5-384E-A890-DC85EA4FFDD1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5-384E-A890-DC85EA4FFDD1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5-384E-A890-DC85EA4FFDD1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5-384E-A890-DC85EA4FFDD1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5-384E-A890-DC85EA4F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57775"/>
        <c:axId val="1776856127"/>
      </c:lineChart>
      <c:valAx>
        <c:axId val="1776856127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857775"/>
        <c:crossesAt val="0"/>
        <c:crossBetween val="between"/>
      </c:valAx>
      <c:catAx>
        <c:axId val="177685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856127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8-5543-8586-C4CDCCDFD5CC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8-5543-8586-C4CDCCDFD5CC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8-5543-8586-C4CDCCDFD5CC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8-5543-8586-C4CDCCDFD5CC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38-5543-8586-C4CDCCDFD5CC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38-5543-8586-C4CDCCDF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380687"/>
        <c:axId val="1752378671"/>
      </c:lineChart>
      <c:valAx>
        <c:axId val="1752378671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2380687"/>
        <c:crossesAt val="0"/>
        <c:crossBetween val="between"/>
      </c:valAx>
      <c:catAx>
        <c:axId val="175238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52378671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666095578318082E-2"/>
          <c:y val="1.8794000612182428E-2"/>
          <c:w val="0.9749936208216381"/>
          <c:h val="0.95996326905417817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6-394B-8DD5-75D723281F92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6-394B-8DD5-75D723281F92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6-394B-8DD5-75D723281F92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6-394B-8DD5-75D723281F92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6-394B-8DD5-75D723281F92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6-394B-8DD5-75D72328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768271"/>
        <c:axId val="1777766623"/>
      </c:lineChart>
      <c:valAx>
        <c:axId val="1777766623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768271"/>
        <c:crossesAt val="0"/>
        <c:crossBetween val="between"/>
      </c:valAx>
      <c:catAx>
        <c:axId val="177776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766623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lang="en-US" sz="1320" b="1" baseline="0">
                <a:solidFill>
                  <a:srgbClr val="595959"/>
                </a:solidFill>
                <a:latin typeface="Calibri Light"/>
              </a:defRPr>
            </a:pPr>
            <a:r>
              <a:rPr lang="en-GB"/>
              <a:t>n-Body Speed Up Chart</a:t>
            </a:r>
          </a:p>
        </c:rich>
      </c:tx>
      <c:layout>
        <c:manualLayout>
          <c:xMode val="edge"/>
          <c:yMode val="edge"/>
          <c:x val="0.40358013880043264"/>
          <c:y val="2.6181655292463722E-2"/>
        </c:manualLayout>
      </c:layout>
      <c:overlay val="0"/>
    </c:title>
    <c:autoTitleDeleted val="0"/>
    <c:plotArea>
      <c:layout>
        <c:manualLayout>
          <c:xMode val="edge"/>
          <c:yMode val="edge"/>
          <c:x val="1.4625602765899371E-2"/>
          <c:y val="8.9434680910539799E-2"/>
          <c:w val="0.9665180602310981"/>
          <c:h val="0.89434680910539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OMP!$B$1:$B$1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5560">
              <a:solidFill>
                <a:srgbClr val="5B9BD5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0-0148-A188-38B48BBBBAAD}"/>
            </c:ext>
          </c:extLst>
        </c:ser>
        <c:ser>
          <c:idx val="1"/>
          <c:order val="1"/>
          <c:tx>
            <c:strRef>
              <c:f>OMP!$G$1:$G$1</c:f>
              <c:strCache>
                <c:ptCount val="1"/>
                <c:pt idx="0">
                  <c:v>OMP - Static -O0 Speedup</c:v>
                </c:pt>
              </c:strCache>
            </c:strRef>
          </c:tx>
          <c:spPr>
            <a:ln w="25560">
              <a:solidFill>
                <a:srgbClr val="ED7D31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OMP!$G$2:$G$42</c:f>
              <c:numCache>
                <c:formatCode>General</c:formatCode>
                <c:ptCount val="41"/>
                <c:pt idx="0">
                  <c:v>0.98106249175076554</c:v>
                </c:pt>
                <c:pt idx="1">
                  <c:v>1.4504403552770428</c:v>
                </c:pt>
                <c:pt idx="2">
                  <c:v>1.7377442029138268</c:v>
                </c:pt>
                <c:pt idx="3">
                  <c:v>2.6468663705647635</c:v>
                </c:pt>
                <c:pt idx="4">
                  <c:v>2.5693297840078175</c:v>
                </c:pt>
                <c:pt idx="5">
                  <c:v>3.2505907016053657</c:v>
                </c:pt>
                <c:pt idx="6">
                  <c:v>3.043858508150056</c:v>
                </c:pt>
                <c:pt idx="7">
                  <c:v>3.7550446870837133</c:v>
                </c:pt>
                <c:pt idx="8">
                  <c:v>3.4733570736340309</c:v>
                </c:pt>
                <c:pt idx="9">
                  <c:v>3.8818640583934179</c:v>
                </c:pt>
                <c:pt idx="10">
                  <c:v>3.6971743486407127</c:v>
                </c:pt>
                <c:pt idx="11">
                  <c:v>3.800515707136829</c:v>
                </c:pt>
                <c:pt idx="12">
                  <c:v>3.8510781756243171</c:v>
                </c:pt>
                <c:pt idx="13">
                  <c:v>4.2063086354826726</c:v>
                </c:pt>
                <c:pt idx="14">
                  <c:v>3.8199632532059513</c:v>
                </c:pt>
                <c:pt idx="15">
                  <c:v>4.1223978208509529</c:v>
                </c:pt>
                <c:pt idx="16">
                  <c:v>3.4664658263296837</c:v>
                </c:pt>
                <c:pt idx="17">
                  <c:v>4.4344672968941286</c:v>
                </c:pt>
                <c:pt idx="18">
                  <c:v>3.4188481284141776</c:v>
                </c:pt>
                <c:pt idx="19">
                  <c:v>4.7081269990244143</c:v>
                </c:pt>
                <c:pt idx="20">
                  <c:v>3.7857160588833998</c:v>
                </c:pt>
                <c:pt idx="21">
                  <c:v>4.8991917672161076</c:v>
                </c:pt>
                <c:pt idx="22">
                  <c:v>3.6858362376917237</c:v>
                </c:pt>
                <c:pt idx="23">
                  <c:v>4.3601762940788804</c:v>
                </c:pt>
                <c:pt idx="24">
                  <c:v>4.4019822871930216</c:v>
                </c:pt>
                <c:pt idx="25">
                  <c:v>4.6307261585925019</c:v>
                </c:pt>
                <c:pt idx="26">
                  <c:v>4.6828219759973386</c:v>
                </c:pt>
                <c:pt idx="27">
                  <c:v>4.6942359399938134</c:v>
                </c:pt>
                <c:pt idx="28">
                  <c:v>3.8688481614514738</c:v>
                </c:pt>
                <c:pt idx="29">
                  <c:v>4.7761773668699279</c:v>
                </c:pt>
                <c:pt idx="30">
                  <c:v>4.612792609852522</c:v>
                </c:pt>
                <c:pt idx="31">
                  <c:v>4.8415157595306431</c:v>
                </c:pt>
                <c:pt idx="32">
                  <c:v>5.3286154218865747</c:v>
                </c:pt>
                <c:pt idx="33">
                  <c:v>4.7180221226252623</c:v>
                </c:pt>
                <c:pt idx="34">
                  <c:v>4.8724924636120672</c:v>
                </c:pt>
                <c:pt idx="35">
                  <c:v>4.9801420238535199</c:v>
                </c:pt>
                <c:pt idx="36">
                  <c:v>4.9361643359699103</c:v>
                </c:pt>
                <c:pt idx="37">
                  <c:v>4.9030640131177057</c:v>
                </c:pt>
                <c:pt idx="38">
                  <c:v>4.9691856183622001</c:v>
                </c:pt>
                <c:pt idx="39">
                  <c:v>5.2758490657422685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0-0148-A188-38B48BBBBAAD}"/>
            </c:ext>
          </c:extLst>
        </c:ser>
        <c:ser>
          <c:idx val="2"/>
          <c:order val="2"/>
          <c:tx>
            <c:strRef>
              <c:f>OMP!$J$1:$J$1</c:f>
              <c:strCache>
                <c:ptCount val="1"/>
                <c:pt idx="0">
                  <c:v>OMP-Static -O3 Speedup</c:v>
                </c:pt>
              </c:strCache>
            </c:strRef>
          </c:tx>
          <c:spPr>
            <a:ln w="25560">
              <a:solidFill>
                <a:srgbClr val="A5A5A5">
                  <a:alpha val="50000"/>
                </a:srgbClr>
              </a:solidFill>
            </a:ln>
          </c:spPr>
          <c:marker>
            <c:symbol val="triangle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OMP!$J$2:$J$42</c:f>
              <c:numCache>
                <c:formatCode>General</c:formatCode>
                <c:ptCount val="41"/>
                <c:pt idx="0">
                  <c:v>0.99825374780038245</c:v>
                </c:pt>
                <c:pt idx="1">
                  <c:v>1.3194304554334277</c:v>
                </c:pt>
                <c:pt idx="2">
                  <c:v>2.0365309288557074</c:v>
                </c:pt>
                <c:pt idx="3">
                  <c:v>2.960623126160066</c:v>
                </c:pt>
                <c:pt idx="4">
                  <c:v>2.7533535027836131</c:v>
                </c:pt>
                <c:pt idx="5">
                  <c:v>3.8669375309642149</c:v>
                </c:pt>
                <c:pt idx="6">
                  <c:v>3.6102270225135187</c:v>
                </c:pt>
                <c:pt idx="7">
                  <c:v>4.1153470663687317</c:v>
                </c:pt>
                <c:pt idx="8">
                  <c:v>4.2081615000720802</c:v>
                </c:pt>
                <c:pt idx="9">
                  <c:v>4.9815927681083361</c:v>
                </c:pt>
                <c:pt idx="10">
                  <c:v>4.236847315768455</c:v>
                </c:pt>
                <c:pt idx="11">
                  <c:v>4.8736188598434067</c:v>
                </c:pt>
                <c:pt idx="12">
                  <c:v>4.5642455979884788</c:v>
                </c:pt>
                <c:pt idx="13">
                  <c:v>5.9144847488276433</c:v>
                </c:pt>
                <c:pt idx="14">
                  <c:v>4.4279795699160438</c:v>
                </c:pt>
                <c:pt idx="15">
                  <c:v>5.6284843661880783</c:v>
                </c:pt>
                <c:pt idx="16">
                  <c:v>4.9287863571193631</c:v>
                </c:pt>
                <c:pt idx="17">
                  <c:v>6.4717039163420136</c:v>
                </c:pt>
                <c:pt idx="18">
                  <c:v>4.8300353596846026</c:v>
                </c:pt>
                <c:pt idx="19">
                  <c:v>7.1614343289381512</c:v>
                </c:pt>
                <c:pt idx="20">
                  <c:v>5.0323716022772222</c:v>
                </c:pt>
                <c:pt idx="21">
                  <c:v>6.640158627472637</c:v>
                </c:pt>
                <c:pt idx="22">
                  <c:v>5.7419118633584159</c:v>
                </c:pt>
                <c:pt idx="23">
                  <c:v>6.1655818905261253</c:v>
                </c:pt>
                <c:pt idx="24">
                  <c:v>6.9823036624602315</c:v>
                </c:pt>
                <c:pt idx="25">
                  <c:v>5.41218910724601</c:v>
                </c:pt>
                <c:pt idx="26">
                  <c:v>6.3648348545918818</c:v>
                </c:pt>
                <c:pt idx="27">
                  <c:v>6.1986767973094059</c:v>
                </c:pt>
                <c:pt idx="28">
                  <c:v>5.5199521677016117</c:v>
                </c:pt>
                <c:pt idx="29">
                  <c:v>7.0017136867558074</c:v>
                </c:pt>
                <c:pt idx="30">
                  <c:v>6.4118516411800854</c:v>
                </c:pt>
                <c:pt idx="31">
                  <c:v>6.3960402811218016</c:v>
                </c:pt>
                <c:pt idx="32">
                  <c:v>6.9494328987529546</c:v>
                </c:pt>
                <c:pt idx="33">
                  <c:v>6.1587619059233871</c:v>
                </c:pt>
                <c:pt idx="34">
                  <c:v>6.0026007307720652</c:v>
                </c:pt>
                <c:pt idx="35">
                  <c:v>6.4696063020370937</c:v>
                </c:pt>
                <c:pt idx="36">
                  <c:v>7.0892217157601118</c:v>
                </c:pt>
                <c:pt idx="37">
                  <c:v>6.8921373678040281</c:v>
                </c:pt>
                <c:pt idx="38">
                  <c:v>6.7517340592227351</c:v>
                </c:pt>
                <c:pt idx="39">
                  <c:v>7.9022561332461212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0-0148-A188-38B48BBBBAAD}"/>
            </c:ext>
          </c:extLst>
        </c:ser>
        <c:ser>
          <c:idx val="3"/>
          <c:order val="3"/>
          <c:tx>
            <c:strRef>
              <c:f>OMP!$M$1:$M$1</c:f>
              <c:strCache>
                <c:ptCount val="1"/>
                <c:pt idx="0">
                  <c:v>OMP - Dynamic -O0 Speedup</c:v>
                </c:pt>
              </c:strCache>
            </c:strRef>
          </c:tx>
          <c:spPr>
            <a:ln w="25560">
              <a:solidFill>
                <a:srgbClr val="FF0000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OMP!$M$2:$M$42</c:f>
              <c:numCache>
                <c:formatCode>General</c:formatCode>
                <c:ptCount val="41"/>
                <c:pt idx="0">
                  <c:v>0.98061206697269632</c:v>
                </c:pt>
                <c:pt idx="1">
                  <c:v>1.3231933818928434</c:v>
                </c:pt>
                <c:pt idx="2">
                  <c:v>2.0789619277316485</c:v>
                </c:pt>
                <c:pt idx="3">
                  <c:v>1.9813235891189607</c:v>
                </c:pt>
                <c:pt idx="4">
                  <c:v>1.982873176731861</c:v>
                </c:pt>
                <c:pt idx="5">
                  <c:v>2.2229510586348895</c:v>
                </c:pt>
                <c:pt idx="6">
                  <c:v>2.3393774494752</c:v>
                </c:pt>
                <c:pt idx="7">
                  <c:v>2.6285300943714121</c:v>
                </c:pt>
                <c:pt idx="8">
                  <c:v>2.5957078622998258</c:v>
                </c:pt>
                <c:pt idx="9">
                  <c:v>2.5932147332007158</c:v>
                </c:pt>
                <c:pt idx="10">
                  <c:v>2.6553279808886034</c:v>
                </c:pt>
                <c:pt idx="11">
                  <c:v>3.0347151513543453</c:v>
                </c:pt>
                <c:pt idx="12">
                  <c:v>2.8246982975250088</c:v>
                </c:pt>
                <c:pt idx="13">
                  <c:v>3.090860140774323</c:v>
                </c:pt>
                <c:pt idx="14">
                  <c:v>3.0853738107401356</c:v>
                </c:pt>
                <c:pt idx="15">
                  <c:v>3.206587276471955</c:v>
                </c:pt>
                <c:pt idx="16">
                  <c:v>3.2113443635115475</c:v>
                </c:pt>
                <c:pt idx="17">
                  <c:v>3.4071271141409927</c:v>
                </c:pt>
                <c:pt idx="18">
                  <c:v>3.2836738963715586</c:v>
                </c:pt>
                <c:pt idx="19">
                  <c:v>3.4295635121429036</c:v>
                </c:pt>
                <c:pt idx="20">
                  <c:v>3.4135460700011979</c:v>
                </c:pt>
                <c:pt idx="21">
                  <c:v>3.6011528411915217</c:v>
                </c:pt>
                <c:pt idx="22">
                  <c:v>3.4989877791637767</c:v>
                </c:pt>
                <c:pt idx="23">
                  <c:v>3.6481828062539825</c:v>
                </c:pt>
                <c:pt idx="24">
                  <c:v>3.6429074781126953</c:v>
                </c:pt>
                <c:pt idx="25">
                  <c:v>3.8950872095126972</c:v>
                </c:pt>
                <c:pt idx="26">
                  <c:v>3.8778745009620521</c:v>
                </c:pt>
                <c:pt idx="27">
                  <c:v>3.8187500208674865</c:v>
                </c:pt>
                <c:pt idx="28">
                  <c:v>3.8923996111854384</c:v>
                </c:pt>
                <c:pt idx="29">
                  <c:v>4.0218737184398297</c:v>
                </c:pt>
                <c:pt idx="30">
                  <c:v>4.0227472066087362</c:v>
                </c:pt>
                <c:pt idx="31">
                  <c:v>4.0193914773086687</c:v>
                </c:pt>
                <c:pt idx="32">
                  <c:v>4.0187047648662428</c:v>
                </c:pt>
                <c:pt idx="33">
                  <c:v>4.2320475617393303</c:v>
                </c:pt>
                <c:pt idx="34">
                  <c:v>4.1216866031671673</c:v>
                </c:pt>
                <c:pt idx="35">
                  <c:v>4.2166015205571998</c:v>
                </c:pt>
                <c:pt idx="36">
                  <c:v>4.12605806333206</c:v>
                </c:pt>
                <c:pt idx="37">
                  <c:v>4.1137573036051798</c:v>
                </c:pt>
                <c:pt idx="38">
                  <c:v>3.9367063664501405</c:v>
                </c:pt>
                <c:pt idx="39">
                  <c:v>4.0936465263731501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70-0148-A188-38B48BBBBAAD}"/>
            </c:ext>
          </c:extLst>
        </c:ser>
        <c:ser>
          <c:idx val="4"/>
          <c:order val="4"/>
          <c:tx>
            <c:strRef>
              <c:f>OMP!$P$1:$P$1</c:f>
              <c:strCache>
                <c:ptCount val="1"/>
                <c:pt idx="0">
                  <c:v>OMP-Dynamic -O3 Speedup</c:v>
                </c:pt>
              </c:strCache>
            </c:strRef>
          </c:tx>
          <c:spPr>
            <a:ln w="25560">
              <a:solidFill>
                <a:srgbClr val="4472C4">
                  <a:alpha val="50000"/>
                </a:srgbClr>
              </a:solidFill>
            </a:ln>
          </c:spPr>
          <c:marker>
            <c:symbol val="star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OMP!$P$2:$P$42</c:f>
              <c:numCache>
                <c:formatCode>General</c:formatCode>
                <c:ptCount val="41"/>
                <c:pt idx="0">
                  <c:v>0.99798919997826152</c:v>
                </c:pt>
                <c:pt idx="1">
                  <c:v>1.2978948915885102</c:v>
                </c:pt>
                <c:pt idx="2">
                  <c:v>1.9479222034587382</c:v>
                </c:pt>
                <c:pt idx="3">
                  <c:v>2.0355352046821342</c:v>
                </c:pt>
                <c:pt idx="4">
                  <c:v>2.2203257855446679</c:v>
                </c:pt>
                <c:pt idx="5">
                  <c:v>2.415054637622247</c:v>
                </c:pt>
                <c:pt idx="6">
                  <c:v>2.7274814004671821</c:v>
                </c:pt>
                <c:pt idx="7">
                  <c:v>2.9431494263189828</c:v>
                </c:pt>
                <c:pt idx="8">
                  <c:v>2.8651929551429927</c:v>
                </c:pt>
                <c:pt idx="9">
                  <c:v>3.0700431873005991</c:v>
                </c:pt>
                <c:pt idx="10">
                  <c:v>2.8922557418435524</c:v>
                </c:pt>
                <c:pt idx="11">
                  <c:v>3.6545264023250024</c:v>
                </c:pt>
                <c:pt idx="12">
                  <c:v>3.388838708724951</c:v>
                </c:pt>
                <c:pt idx="13">
                  <c:v>3.5305229438548977</c:v>
                </c:pt>
                <c:pt idx="14">
                  <c:v>3.3708262662792552</c:v>
                </c:pt>
                <c:pt idx="15">
                  <c:v>3.8937957569191979</c:v>
                </c:pt>
                <c:pt idx="16">
                  <c:v>4.2273175117255741</c:v>
                </c:pt>
                <c:pt idx="17">
                  <c:v>4.1155550050038627</c:v>
                </c:pt>
                <c:pt idx="18">
                  <c:v>3.5690660213606833</c:v>
                </c:pt>
                <c:pt idx="19">
                  <c:v>4.1840380192349755</c:v>
                </c:pt>
                <c:pt idx="20">
                  <c:v>4.1673681048625344</c:v>
                </c:pt>
                <c:pt idx="21">
                  <c:v>4.5868851416711705</c:v>
                </c:pt>
                <c:pt idx="22">
                  <c:v>4.5078820987984933</c:v>
                </c:pt>
                <c:pt idx="23">
                  <c:v>4.4263378496587773</c:v>
                </c:pt>
                <c:pt idx="24">
                  <c:v>4.404091531847687</c:v>
                </c:pt>
                <c:pt idx="25">
                  <c:v>4.9006478559423021</c:v>
                </c:pt>
                <c:pt idx="26">
                  <c:v>4.9525535562276639</c:v>
                </c:pt>
                <c:pt idx="27">
                  <c:v>4.9811996701558083</c:v>
                </c:pt>
                <c:pt idx="28">
                  <c:v>5.0958062019493227</c:v>
                </c:pt>
                <c:pt idx="29">
                  <c:v>5.2323418822546941</c:v>
                </c:pt>
                <c:pt idx="30">
                  <c:v>5.1988161111826017</c:v>
                </c:pt>
                <c:pt idx="31">
                  <c:v>5.273545597894759</c:v>
                </c:pt>
                <c:pt idx="32">
                  <c:v>5.2064593086853019</c:v>
                </c:pt>
                <c:pt idx="33">
                  <c:v>5.5580074378246067</c:v>
                </c:pt>
                <c:pt idx="34">
                  <c:v>4.7894446330716365</c:v>
                </c:pt>
                <c:pt idx="35">
                  <c:v>5.4824323326718218</c:v>
                </c:pt>
                <c:pt idx="36">
                  <c:v>5.3841224893197133</c:v>
                </c:pt>
                <c:pt idx="37">
                  <c:v>5.3800155327973203</c:v>
                </c:pt>
                <c:pt idx="38">
                  <c:v>5.0159367733720304</c:v>
                </c:pt>
                <c:pt idx="39">
                  <c:v>5.3011081940436533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70-0148-A188-38B48BBBBAAD}"/>
            </c:ext>
          </c:extLst>
        </c:ser>
        <c:ser>
          <c:idx val="5"/>
          <c:order val="5"/>
          <c:tx>
            <c:strRef>
              <c:f>OMP!$S$1:$S$1</c:f>
              <c:strCache>
                <c:ptCount val="1"/>
                <c:pt idx="0">
                  <c:v>OMP -  Guided -O0 Speedup</c:v>
                </c:pt>
              </c:strCache>
            </c:strRef>
          </c:tx>
          <c:spPr>
            <a:ln w="25560">
              <a:solidFill>
                <a:srgbClr val="C55A11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OMP!$S$2:$S$42</c:f>
              <c:numCache>
                <c:formatCode>General</c:formatCode>
                <c:ptCount val="41"/>
                <c:pt idx="0">
                  <c:v>0.994591163247737</c:v>
                </c:pt>
                <c:pt idx="1">
                  <c:v>1.535821397567259</c:v>
                </c:pt>
                <c:pt idx="2">
                  <c:v>1.8901041788240993</c:v>
                </c:pt>
                <c:pt idx="3">
                  <c:v>2.4530232640436926</c:v>
                </c:pt>
                <c:pt idx="4">
                  <c:v>2.6825206077682866</c:v>
                </c:pt>
                <c:pt idx="5">
                  <c:v>3.2324491260199437</c:v>
                </c:pt>
                <c:pt idx="6">
                  <c:v>3.2111989774700174</c:v>
                </c:pt>
                <c:pt idx="7">
                  <c:v>3.8156845066945455</c:v>
                </c:pt>
                <c:pt idx="8">
                  <c:v>3.4842104341250049</c:v>
                </c:pt>
                <c:pt idx="9">
                  <c:v>3.8967128352610354</c:v>
                </c:pt>
                <c:pt idx="10">
                  <c:v>3.9950051520285017</c:v>
                </c:pt>
                <c:pt idx="11">
                  <c:v>3.9051346759314391</c:v>
                </c:pt>
                <c:pt idx="12">
                  <c:v>4.0121267077847538</c:v>
                </c:pt>
                <c:pt idx="13">
                  <c:v>4.2393887867008297</c:v>
                </c:pt>
                <c:pt idx="14">
                  <c:v>3.8222978234207017</c:v>
                </c:pt>
                <c:pt idx="15">
                  <c:v>4.1114578016147476</c:v>
                </c:pt>
                <c:pt idx="16">
                  <c:v>3.8781604888770969</c:v>
                </c:pt>
                <c:pt idx="17">
                  <c:v>4.7350543056392169</c:v>
                </c:pt>
                <c:pt idx="18">
                  <c:v>3.8782887040496967</c:v>
                </c:pt>
                <c:pt idx="19">
                  <c:v>4.784628948103248</c:v>
                </c:pt>
                <c:pt idx="20">
                  <c:v>4.1082826570306858</c:v>
                </c:pt>
                <c:pt idx="21">
                  <c:v>4.9306236996490362</c:v>
                </c:pt>
                <c:pt idx="22">
                  <c:v>3.9302064067089271</c:v>
                </c:pt>
                <c:pt idx="23">
                  <c:v>4.311236401347367</c:v>
                </c:pt>
                <c:pt idx="24">
                  <c:v>4.3651726962502924</c:v>
                </c:pt>
                <c:pt idx="25">
                  <c:v>4.279532516028369</c:v>
                </c:pt>
                <c:pt idx="26">
                  <c:v>4.4699669515558176</c:v>
                </c:pt>
                <c:pt idx="27">
                  <c:v>4.6348263383757544</c:v>
                </c:pt>
                <c:pt idx="28">
                  <c:v>4.5670875208700927</c:v>
                </c:pt>
                <c:pt idx="29">
                  <c:v>4.5641669497447808</c:v>
                </c:pt>
                <c:pt idx="30">
                  <c:v>4.7608789987481233</c:v>
                </c:pt>
                <c:pt idx="31">
                  <c:v>4.786228216776907</c:v>
                </c:pt>
                <c:pt idx="32">
                  <c:v>5.0547906156569242</c:v>
                </c:pt>
                <c:pt idx="33">
                  <c:v>4.6790647393351845</c:v>
                </c:pt>
                <c:pt idx="34">
                  <c:v>4.7106696409954907</c:v>
                </c:pt>
                <c:pt idx="35">
                  <c:v>4.6684650036046671</c:v>
                </c:pt>
                <c:pt idx="36">
                  <c:v>4.4557637617359465</c:v>
                </c:pt>
                <c:pt idx="37">
                  <c:v>4.5835161730495262</c:v>
                </c:pt>
                <c:pt idx="38">
                  <c:v>4.6363129202133617</c:v>
                </c:pt>
                <c:pt idx="39">
                  <c:v>4.9682223808916195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70-0148-A188-38B48BBBBAAD}"/>
            </c:ext>
          </c:extLst>
        </c:ser>
        <c:ser>
          <c:idx val="6"/>
          <c:order val="6"/>
          <c:tx>
            <c:strRef>
              <c:f>OMP!$V$1:$V$1</c:f>
              <c:strCache>
                <c:ptCount val="1"/>
                <c:pt idx="0">
                  <c:v>OMP- Guided -O3 Speedup</c:v>
                </c:pt>
              </c:strCache>
            </c:strRef>
          </c:tx>
          <c:spPr>
            <a:ln w="25560">
              <a:solidFill>
                <a:srgbClr val="255E91">
                  <a:alpha val="50000"/>
                </a:srgbClr>
              </a:solidFill>
            </a:ln>
          </c:spPr>
          <c:marker>
            <c:symbol val="plus"/>
            <c:size val="6"/>
          </c:marker>
          <c:xVal>
            <c:numRef>
              <c:f>OMP!$A$2:$A$42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OMP!$V$2:$V$42</c:f>
              <c:numCache>
                <c:formatCode>General</c:formatCode>
                <c:ptCount val="41"/>
                <c:pt idx="0">
                  <c:v>0.99854272082129647</c:v>
                </c:pt>
                <c:pt idx="1">
                  <c:v>1.4917842566837842</c:v>
                </c:pt>
                <c:pt idx="2">
                  <c:v>2.0970680911780288</c:v>
                </c:pt>
                <c:pt idx="3">
                  <c:v>2.5830475357470761</c:v>
                </c:pt>
                <c:pt idx="4">
                  <c:v>2.6852917795508384</c:v>
                </c:pt>
                <c:pt idx="5">
                  <c:v>3.7732606575934065</c:v>
                </c:pt>
                <c:pt idx="6">
                  <c:v>4.4868508615197902</c:v>
                </c:pt>
                <c:pt idx="7">
                  <c:v>4.8364744878365062</c:v>
                </c:pt>
                <c:pt idx="8">
                  <c:v>4.4318149905922652</c:v>
                </c:pt>
                <c:pt idx="9">
                  <c:v>4.8304557845903675</c:v>
                </c:pt>
                <c:pt idx="10">
                  <c:v>4.9930097862991811</c:v>
                </c:pt>
                <c:pt idx="11">
                  <c:v>5.2211384769990756</c:v>
                </c:pt>
                <c:pt idx="12">
                  <c:v>5.3126801577182201</c:v>
                </c:pt>
                <c:pt idx="13">
                  <c:v>5.4262624656291933</c:v>
                </c:pt>
                <c:pt idx="14">
                  <c:v>4.8545369252420532</c:v>
                </c:pt>
                <c:pt idx="15">
                  <c:v>5.3883909517712327</c:v>
                </c:pt>
                <c:pt idx="16">
                  <c:v>5.1922948400927416</c:v>
                </c:pt>
                <c:pt idx="17">
                  <c:v>6.8574904843832538</c:v>
                </c:pt>
                <c:pt idx="18">
                  <c:v>4.9894529879907319</c:v>
                </c:pt>
                <c:pt idx="19">
                  <c:v>6.5926204426063428</c:v>
                </c:pt>
                <c:pt idx="20">
                  <c:v>5.422125924311417</c:v>
                </c:pt>
                <c:pt idx="21">
                  <c:v>7.2340449914623939</c:v>
                </c:pt>
                <c:pt idx="22">
                  <c:v>5.7938956433346673</c:v>
                </c:pt>
                <c:pt idx="23">
                  <c:v>5.8091181298550714</c:v>
                </c:pt>
                <c:pt idx="24">
                  <c:v>6.6829350921583366</c:v>
                </c:pt>
                <c:pt idx="25">
                  <c:v>6.0078780531619884</c:v>
                </c:pt>
                <c:pt idx="26">
                  <c:v>6.4808481312698998</c:v>
                </c:pt>
                <c:pt idx="27">
                  <c:v>7.2919659862275692</c:v>
                </c:pt>
                <c:pt idx="28">
                  <c:v>6.4225177286925028</c:v>
                </c:pt>
                <c:pt idx="29">
                  <c:v>6.6485947767059566</c:v>
                </c:pt>
                <c:pt idx="30">
                  <c:v>6.7104729886852121</c:v>
                </c:pt>
                <c:pt idx="31">
                  <c:v>6.9109918984015763</c:v>
                </c:pt>
                <c:pt idx="32">
                  <c:v>7.3849519539412976</c:v>
                </c:pt>
                <c:pt idx="33">
                  <c:v>6.5542706589313289</c:v>
                </c:pt>
                <c:pt idx="34">
                  <c:v>6.5252222451933006</c:v>
                </c:pt>
                <c:pt idx="35">
                  <c:v>6.3947606016899892</c:v>
                </c:pt>
                <c:pt idx="36">
                  <c:v>5.9321108094805695</c:v>
                </c:pt>
                <c:pt idx="37">
                  <c:v>6.4235960944535746</c:v>
                </c:pt>
                <c:pt idx="38">
                  <c:v>6.1063274853659744</c:v>
                </c:pt>
                <c:pt idx="39">
                  <c:v>6.7375465457732906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70-0148-A188-38B48BBBBAAD}"/>
            </c:ext>
          </c:extLst>
        </c:ser>
        <c:ser>
          <c:idx val="7"/>
          <c:order val="7"/>
          <c:tx>
            <c:strRef>
              <c:f>OMP!$C$1:$C$1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xVal>
            <c:numRef>
              <c:f>OMP!$A$2:$A$41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OMP!$C$2:$C$41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70-0148-A188-38B48BBB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06703"/>
        <c:axId val="1777504543"/>
      </c:scatterChart>
      <c:valAx>
        <c:axId val="1777504543"/>
        <c:scaling>
          <c:orientation val="minMax"/>
          <c:max val="14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7506703"/>
        <c:crossesAt val="0"/>
        <c:crossBetween val="midCat"/>
      </c:valAx>
      <c:valAx>
        <c:axId val="1777506703"/>
        <c:scaling>
          <c:orientation val="minMax"/>
          <c:max val="40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11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7504543"/>
        <c:crossesAt val="0"/>
        <c:crossBetween val="midCat"/>
      </c:valAx>
      <c:spPr>
        <a:noFill/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100" b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0-B345-8023-ED2733228A68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0-B345-8023-ED2733228A68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0-B345-8023-ED2733228A68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0-B345-8023-ED2733228A68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60-B345-8023-ED2733228A68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60-B345-8023-ED273322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838431"/>
        <c:axId val="1777836783"/>
      </c:lineChart>
      <c:valAx>
        <c:axId val="1777836783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838431"/>
        <c:crossesAt val="0"/>
        <c:crossBetween val="between"/>
      </c:valAx>
      <c:catAx>
        <c:axId val="177783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836783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666095578318082E-2"/>
          <c:y val="1.8794000612182428E-2"/>
          <c:w val="0.9749936208216381"/>
          <c:h val="0.95996326905417817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3546-9C34-CC18DF521735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3-3546-9C34-CC18DF521735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3-3546-9C34-CC18DF521735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3-3546-9C34-CC18DF521735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3-3546-9C34-CC18DF521735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3-3546-9C34-CC18DF52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812415"/>
        <c:axId val="1777810767"/>
      </c:lineChart>
      <c:valAx>
        <c:axId val="1777810767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812415"/>
        <c:crossesAt val="0"/>
        <c:crossBetween val="between"/>
      </c:valAx>
      <c:catAx>
        <c:axId val="177781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810767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CC45-B646-34C14B7B41E9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CC45-B646-34C14B7B41E9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4-CC45-B646-34C14B7B41E9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4-CC45-B646-34C14B7B41E9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4-CC45-B646-34C14B7B41E9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34-CC45-B646-34C14B7B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880927"/>
        <c:axId val="1777879279"/>
      </c:lineChart>
      <c:valAx>
        <c:axId val="1777879279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880927"/>
        <c:crossesAt val="0"/>
        <c:crossBetween val="between"/>
      </c:valAx>
      <c:catAx>
        <c:axId val="177788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87927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666095578318082E-2"/>
          <c:y val="1.8794000612182428E-2"/>
          <c:w val="0.9749936208216381"/>
          <c:h val="0.95996326905417817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9544-AB02-300B64D68B68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B-9544-AB02-300B64D68B68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B-9544-AB02-300B64D68B68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B-9544-AB02-300B64D68B68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B-9544-AB02-300B64D68B68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B-9544-AB02-300B64D68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90367"/>
        <c:axId val="1776888719"/>
      </c:lineChart>
      <c:valAx>
        <c:axId val="1776888719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890367"/>
        <c:crossesAt val="0"/>
        <c:crossBetween val="between"/>
      </c:valAx>
      <c:catAx>
        <c:axId val="177689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88871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6-0145-8CAE-0C8F5FFF892C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6-0145-8CAE-0C8F5FFF892C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6-0145-8CAE-0C8F5FFF892C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6-0145-8CAE-0C8F5FFF892C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6-0145-8CAE-0C8F5FFF892C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6-0145-8CAE-0C8F5FFF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16511"/>
        <c:axId val="1777914863"/>
      </c:lineChart>
      <c:valAx>
        <c:axId val="1777914863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916511"/>
        <c:crossesAt val="0"/>
        <c:crossBetween val="between"/>
      </c:valAx>
      <c:catAx>
        <c:axId val="177791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7914863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5005909861760626E-2"/>
          <c:y val="1.6527727437477348E-2"/>
          <c:w val="0.98101135721260091"/>
          <c:h val="0.96948169626676339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B-844D-9BCA-F62C420F47F4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B-844D-9BCA-F62C420F47F4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B-844D-9BCA-F62C420F47F4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B-844D-9BCA-F62C420F47F4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B-844D-9BCA-F62C420F47F4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0B-844D-9BCA-F62C420F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03903"/>
        <c:axId val="1778302255"/>
      </c:lineChart>
      <c:valAx>
        <c:axId val="1778302255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303903"/>
        <c:crossesAt val="0"/>
        <c:crossBetween val="between"/>
      </c:valAx>
      <c:catAx>
        <c:axId val="177830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302255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128501550215067E-2"/>
          <c:y val="1.6566591912030672E-2"/>
          <c:w val="0.97715432864499141"/>
          <c:h val="0.96939882804022282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F-DC4B-9487-A0FD00E1645E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F-DC4B-9487-A0FD00E1645E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F-DC4B-9487-A0FD00E1645E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F-DC4B-9487-A0FD00E1645E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F-DC4B-9487-A0FD00E1645E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BF-DC4B-9487-A0FD00E1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753887"/>
        <c:axId val="1805752239"/>
      </c:lineChart>
      <c:valAx>
        <c:axId val="1805752239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753887"/>
        <c:crossesAt val="0"/>
        <c:crossBetween val="between"/>
      </c:valAx>
      <c:catAx>
        <c:axId val="180575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75223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5005909861760626E-2"/>
          <c:y val="1.6527727437477348E-2"/>
          <c:w val="0.98101135721260091"/>
          <c:h val="0.96948169626676339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5-9F4C-B48A-1EE1790FB13D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9F4C-B48A-1EE1790FB13D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9F4C-B48A-1EE1790FB13D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5-9F4C-B48A-1EE1790FB13D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5-9F4C-B48A-1EE1790FB13D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5-9F4C-B48A-1EE1790F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43967"/>
        <c:axId val="1778342319"/>
      </c:lineChart>
      <c:valAx>
        <c:axId val="1778342319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343967"/>
        <c:crossesAt val="0"/>
        <c:crossBetween val="between"/>
      </c:valAx>
      <c:catAx>
        <c:axId val="177834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34231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128501550215067E-2"/>
          <c:y val="1.6566591912030672E-2"/>
          <c:w val="0.97715432864499141"/>
          <c:h val="0.96939882804022282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BD45-9D7A-357CF061AB23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BD45-9D7A-357CF061AB23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BD45-9D7A-357CF061AB23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8-BD45-9D7A-357CF061AB23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8-BD45-9D7A-357CF061AB23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8-BD45-9D7A-357CF061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794399"/>
        <c:axId val="1805792751"/>
      </c:lineChart>
      <c:valAx>
        <c:axId val="1805792751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794399"/>
        <c:crossesAt val="0"/>
        <c:crossBetween val="between"/>
      </c:valAx>
      <c:catAx>
        <c:axId val="1805794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792751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5005909861760626E-2"/>
          <c:y val="1.6527727437477348E-2"/>
          <c:w val="0.98101135721260091"/>
          <c:h val="0.96948169626676339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7-5849-818D-AFA5E597F123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7-5849-818D-AFA5E597F123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7-5849-818D-AFA5E597F123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7-5849-818D-AFA5E597F123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27-5849-818D-AFA5E597F123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27-5849-818D-AFA5E597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63071"/>
        <c:axId val="1778361423"/>
      </c:lineChart>
      <c:valAx>
        <c:axId val="1778361423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363071"/>
        <c:crossesAt val="0"/>
        <c:crossBetween val="between"/>
      </c:valAx>
      <c:catAx>
        <c:axId val="177836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361423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320" b="1" baseline="0">
                <a:solidFill>
                  <a:srgbClr val="595959"/>
                </a:solidFill>
                <a:latin typeface="Calibri Light"/>
              </a:defRPr>
            </a:pPr>
            <a:r>
              <a:rPr lang="en-GB"/>
              <a:t>n-Body Speed Up Chart</a:t>
            </a:r>
          </a:p>
        </c:rich>
      </c:tx>
      <c:layout>
        <c:manualLayout>
          <c:xMode val="edge"/>
          <c:yMode val="edge"/>
          <c:x val="0.40353471021745063"/>
          <c:y val="2.6181655292463722E-2"/>
        </c:manualLayout>
      </c:layout>
      <c:overlay val="0"/>
    </c:title>
    <c:autoTitleDeleted val="0"/>
    <c:plotArea>
      <c:layout>
        <c:manualLayout>
          <c:xMode val="edge"/>
          <c:yMode val="edge"/>
          <c:x val="1.4625602765899371E-2"/>
          <c:y val="7.0976227769245309E-2"/>
          <c:w val="0.97256846510781536"/>
          <c:h val="0.91280526224669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SIMD!$B$1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5560">
              <a:solidFill>
                <a:srgbClr val="5B9BD5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5-5F49-A600-BDC41BD086E9}"/>
            </c:ext>
          </c:extLst>
        </c:ser>
        <c:ser>
          <c:idx val="1"/>
          <c:order val="1"/>
          <c:tx>
            <c:strRef>
              <c:f>SIMD!$H$1</c:f>
              <c:strCache>
                <c:ptCount val="1"/>
                <c:pt idx="0">
                  <c:v>SIMD - Static -O0 Speedup</c:v>
                </c:pt>
              </c:strCache>
            </c:strRef>
          </c:tx>
          <c:spPr>
            <a:ln w="25560">
              <a:solidFill>
                <a:srgbClr val="ED7D31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SIMD!$H$2:$H$42</c:f>
              <c:numCache>
                <c:formatCode>General</c:formatCode>
                <c:ptCount val="41"/>
                <c:pt idx="0">
                  <c:v>1.9838994654978059</c:v>
                </c:pt>
                <c:pt idx="1">
                  <c:v>2.4196541733469288</c:v>
                </c:pt>
                <c:pt idx="2">
                  <c:v>2.933977008769364</c:v>
                </c:pt>
                <c:pt idx="3">
                  <c:v>3.9952903517333769</c:v>
                </c:pt>
                <c:pt idx="4">
                  <c:v>3.8480852889623445</c:v>
                </c:pt>
                <c:pt idx="5">
                  <c:v>4.6515414045329271</c:v>
                </c:pt>
                <c:pt idx="6">
                  <c:v>4.4752540825505367</c:v>
                </c:pt>
                <c:pt idx="7">
                  <c:v>4.9935159195784271</c:v>
                </c:pt>
                <c:pt idx="8">
                  <c:v>4.672401572356577</c:v>
                </c:pt>
                <c:pt idx="9">
                  <c:v>5.2195962433521919</c:v>
                </c:pt>
                <c:pt idx="10">
                  <c:v>5.2041699973354651</c:v>
                </c:pt>
                <c:pt idx="11">
                  <c:v>5.1679960475166222</c:v>
                </c:pt>
                <c:pt idx="12">
                  <c:v>5.0444771550763079</c:v>
                </c:pt>
                <c:pt idx="13">
                  <c:v>5.422928793691181</c:v>
                </c:pt>
                <c:pt idx="14">
                  <c:v>5.039334525639882</c:v>
                </c:pt>
                <c:pt idx="15">
                  <c:v>5.3733454126138209</c:v>
                </c:pt>
                <c:pt idx="16">
                  <c:v>4.6791812930075256</c:v>
                </c:pt>
                <c:pt idx="17">
                  <c:v>5.8416572080500373</c:v>
                </c:pt>
                <c:pt idx="18">
                  <c:v>4.9421374546805996</c:v>
                </c:pt>
                <c:pt idx="19">
                  <c:v>5.6855363934027308</c:v>
                </c:pt>
                <c:pt idx="20">
                  <c:v>5.2410049941536592</c:v>
                </c:pt>
                <c:pt idx="21">
                  <c:v>5.9675805220558793</c:v>
                </c:pt>
                <c:pt idx="22">
                  <c:v>5.2261812868217135</c:v>
                </c:pt>
                <c:pt idx="23">
                  <c:v>5.3900132756026977</c:v>
                </c:pt>
                <c:pt idx="24">
                  <c:v>6.026783023757579</c:v>
                </c:pt>
                <c:pt idx="25">
                  <c:v>5.5367337368135763</c:v>
                </c:pt>
                <c:pt idx="26">
                  <c:v>5.5413542959072108</c:v>
                </c:pt>
                <c:pt idx="27">
                  <c:v>5.7649414310775313</c:v>
                </c:pt>
                <c:pt idx="28">
                  <c:v>5.7530017724998457</c:v>
                </c:pt>
                <c:pt idx="29">
                  <c:v>5.4287784976941262</c:v>
                </c:pt>
                <c:pt idx="30">
                  <c:v>5.6823541311282773</c:v>
                </c:pt>
                <c:pt idx="31">
                  <c:v>5.9139683200545035</c:v>
                </c:pt>
                <c:pt idx="32">
                  <c:v>5.912352915440346</c:v>
                </c:pt>
                <c:pt idx="33">
                  <c:v>5.6940020521183392</c:v>
                </c:pt>
                <c:pt idx="34">
                  <c:v>5.6772956996755992</c:v>
                </c:pt>
                <c:pt idx="35">
                  <c:v>5.7518303762214726</c:v>
                </c:pt>
                <c:pt idx="36">
                  <c:v>5.7369186780303556</c:v>
                </c:pt>
                <c:pt idx="37">
                  <c:v>5.6276298617797824</c:v>
                </c:pt>
                <c:pt idx="38">
                  <c:v>5.7704969494267875</c:v>
                </c:pt>
                <c:pt idx="39">
                  <c:v>6.0002436098905614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5-5F49-A600-BDC41BD086E9}"/>
            </c:ext>
          </c:extLst>
        </c:ser>
        <c:ser>
          <c:idx val="2"/>
          <c:order val="2"/>
          <c:tx>
            <c:strRef>
              <c:f>SIMD!$K$1</c:f>
              <c:strCache>
                <c:ptCount val="1"/>
                <c:pt idx="0">
                  <c:v>SIMD-Static -O3 Speedup</c:v>
                </c:pt>
              </c:strCache>
            </c:strRef>
          </c:tx>
          <c:spPr>
            <a:ln w="25560">
              <a:solidFill>
                <a:srgbClr val="A5A5A5">
                  <a:alpha val="50000"/>
                </a:srgbClr>
              </a:solidFill>
            </a:ln>
          </c:spPr>
          <c:marker>
            <c:symbol val="triangle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SIMD!$K$2:$K$42</c:f>
              <c:numCache>
                <c:formatCode>General</c:formatCode>
                <c:ptCount val="41"/>
                <c:pt idx="0">
                  <c:v>1.8571900714219385</c:v>
                </c:pt>
                <c:pt idx="1">
                  <c:v>1.8746088265855816</c:v>
                </c:pt>
                <c:pt idx="2">
                  <c:v>2.3249186278480254</c:v>
                </c:pt>
                <c:pt idx="3">
                  <c:v>2.695523257583333</c:v>
                </c:pt>
                <c:pt idx="4">
                  <c:v>2.6972940050465501</c:v>
                </c:pt>
                <c:pt idx="5">
                  <c:v>2.9947350625513209</c:v>
                </c:pt>
                <c:pt idx="6">
                  <c:v>3.0557577211276077</c:v>
                </c:pt>
                <c:pt idx="7">
                  <c:v>3.3181163802561371</c:v>
                </c:pt>
                <c:pt idx="8">
                  <c:v>3.3548028692582825</c:v>
                </c:pt>
                <c:pt idx="9">
                  <c:v>3.223039534218803</c:v>
                </c:pt>
                <c:pt idx="10">
                  <c:v>3.6498856957839898</c:v>
                </c:pt>
                <c:pt idx="11">
                  <c:v>3.6339126102628727</c:v>
                </c:pt>
                <c:pt idx="12">
                  <c:v>3.7319497029488424</c:v>
                </c:pt>
                <c:pt idx="13">
                  <c:v>3.1758932626668623</c:v>
                </c:pt>
                <c:pt idx="14">
                  <c:v>2.9499320405441201</c:v>
                </c:pt>
                <c:pt idx="15">
                  <c:v>3.248789127385721</c:v>
                </c:pt>
                <c:pt idx="16">
                  <c:v>2.8893652716935412</c:v>
                </c:pt>
                <c:pt idx="17">
                  <c:v>3.9051674183064171</c:v>
                </c:pt>
                <c:pt idx="18">
                  <c:v>2.9863351085436483</c:v>
                </c:pt>
                <c:pt idx="19">
                  <c:v>3.9855406300154064</c:v>
                </c:pt>
                <c:pt idx="20">
                  <c:v>3.7999354419570079</c:v>
                </c:pt>
                <c:pt idx="21">
                  <c:v>3.9772739422268888</c:v>
                </c:pt>
                <c:pt idx="22">
                  <c:v>3.6485397014082186</c:v>
                </c:pt>
                <c:pt idx="23">
                  <c:v>3.8929970007179024</c:v>
                </c:pt>
                <c:pt idx="24">
                  <c:v>3.4479946018493113</c:v>
                </c:pt>
                <c:pt idx="25">
                  <c:v>3.4489408413932239</c:v>
                </c:pt>
                <c:pt idx="26">
                  <c:v>4.3607206911507852</c:v>
                </c:pt>
                <c:pt idx="27">
                  <c:v>4.2262833927512427</c:v>
                </c:pt>
                <c:pt idx="28">
                  <c:v>4.4517310292832954</c:v>
                </c:pt>
                <c:pt idx="29">
                  <c:v>3.7252526061747067</c:v>
                </c:pt>
                <c:pt idx="30">
                  <c:v>4.3423448662277631</c:v>
                </c:pt>
                <c:pt idx="31">
                  <c:v>3.78721550070654</c:v>
                </c:pt>
                <c:pt idx="32">
                  <c:v>3.9925215349313441</c:v>
                </c:pt>
                <c:pt idx="33">
                  <c:v>4.3265372582314701</c:v>
                </c:pt>
                <c:pt idx="34">
                  <c:v>4.3518442694867874</c:v>
                </c:pt>
                <c:pt idx="35">
                  <c:v>3.7220173333947004</c:v>
                </c:pt>
                <c:pt idx="36">
                  <c:v>4.3019904801113888</c:v>
                </c:pt>
                <c:pt idx="37">
                  <c:v>4.2530228474216623</c:v>
                </c:pt>
                <c:pt idx="38">
                  <c:v>3.2943035116212758</c:v>
                </c:pt>
                <c:pt idx="39">
                  <c:v>3.5728898339758772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75-5F49-A600-BDC41BD086E9}"/>
            </c:ext>
          </c:extLst>
        </c:ser>
        <c:ser>
          <c:idx val="3"/>
          <c:order val="3"/>
          <c:tx>
            <c:strRef>
              <c:f>SIMD!$N$1</c:f>
              <c:strCache>
                <c:ptCount val="1"/>
                <c:pt idx="0">
                  <c:v>SIMD - Dynamic -O0 Speedup</c:v>
                </c:pt>
              </c:strCache>
            </c:strRef>
          </c:tx>
          <c:spPr>
            <a:ln w="25560">
              <a:solidFill>
                <a:srgbClr val="FF0000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SIMD!$N$2:$N$42</c:f>
              <c:numCache>
                <c:formatCode>General</c:formatCode>
                <c:ptCount val="41"/>
                <c:pt idx="0">
                  <c:v>1.9876985313293092</c:v>
                </c:pt>
                <c:pt idx="1">
                  <c:v>2.2429052980338913</c:v>
                </c:pt>
                <c:pt idx="2">
                  <c:v>3.3478047774513295</c:v>
                </c:pt>
                <c:pt idx="3">
                  <c:v>3.3132429326043318</c:v>
                </c:pt>
                <c:pt idx="4">
                  <c:v>3.3932697887010903</c:v>
                </c:pt>
                <c:pt idx="5">
                  <c:v>3.5048047368136981</c:v>
                </c:pt>
                <c:pt idx="6">
                  <c:v>3.768708339284752</c:v>
                </c:pt>
                <c:pt idx="7">
                  <c:v>4.034322401260968</c:v>
                </c:pt>
                <c:pt idx="8">
                  <c:v>3.8230713178662064</c:v>
                </c:pt>
                <c:pt idx="9">
                  <c:v>4.1486029579539094</c:v>
                </c:pt>
                <c:pt idx="10">
                  <c:v>4.1522083312399278</c:v>
                </c:pt>
                <c:pt idx="11">
                  <c:v>4.3788051817028997</c:v>
                </c:pt>
                <c:pt idx="12">
                  <c:v>4.3272228619300019</c:v>
                </c:pt>
                <c:pt idx="13">
                  <c:v>4.5000855016245316</c:v>
                </c:pt>
                <c:pt idx="14">
                  <c:v>4.2360711626066747</c:v>
                </c:pt>
                <c:pt idx="15">
                  <c:v>4.5925659216912402</c:v>
                </c:pt>
                <c:pt idx="16">
                  <c:v>4.6841610714362671</c:v>
                </c:pt>
                <c:pt idx="17">
                  <c:v>4.6948224558991853</c:v>
                </c:pt>
                <c:pt idx="18">
                  <c:v>4.7497521816799209</c:v>
                </c:pt>
                <c:pt idx="19">
                  <c:v>4.7576251647922421</c:v>
                </c:pt>
                <c:pt idx="20">
                  <c:v>4.8773944958603108</c:v>
                </c:pt>
                <c:pt idx="21">
                  <c:v>4.8975745741436469</c:v>
                </c:pt>
                <c:pt idx="22">
                  <c:v>4.9124816825839259</c:v>
                </c:pt>
                <c:pt idx="23">
                  <c:v>4.8034177277816719</c:v>
                </c:pt>
                <c:pt idx="24">
                  <c:v>4.9761542687441782</c:v>
                </c:pt>
                <c:pt idx="25">
                  <c:v>5.1858128606084612</c:v>
                </c:pt>
                <c:pt idx="26">
                  <c:v>5.1384952944229347</c:v>
                </c:pt>
                <c:pt idx="27">
                  <c:v>5.0479071629297847</c:v>
                </c:pt>
                <c:pt idx="28">
                  <c:v>5.2663454195960719</c:v>
                </c:pt>
                <c:pt idx="29">
                  <c:v>5.2085422175785174</c:v>
                </c:pt>
                <c:pt idx="30">
                  <c:v>5.2510914393556698</c:v>
                </c:pt>
                <c:pt idx="31">
                  <c:v>4.9688404018400618</c:v>
                </c:pt>
                <c:pt idx="32">
                  <c:v>5.1299098367047105</c:v>
                </c:pt>
                <c:pt idx="33">
                  <c:v>5.109157142346227</c:v>
                </c:pt>
                <c:pt idx="34">
                  <c:v>5.0111724088856109</c:v>
                </c:pt>
                <c:pt idx="35">
                  <c:v>5.0978195096611332</c:v>
                </c:pt>
                <c:pt idx="36">
                  <c:v>5.0328747377872265</c:v>
                </c:pt>
                <c:pt idx="37">
                  <c:v>5.0335714044821938</c:v>
                </c:pt>
                <c:pt idx="38">
                  <c:v>4.9527850996450837</c:v>
                </c:pt>
                <c:pt idx="39">
                  <c:v>4.9712191268650159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75-5F49-A600-BDC41BD086E9}"/>
            </c:ext>
          </c:extLst>
        </c:ser>
        <c:ser>
          <c:idx val="4"/>
          <c:order val="4"/>
          <c:tx>
            <c:strRef>
              <c:f>SIMD!$Q$1</c:f>
              <c:strCache>
                <c:ptCount val="1"/>
                <c:pt idx="0">
                  <c:v>SIMD-Dynamic -O3 Speedup</c:v>
                </c:pt>
              </c:strCache>
            </c:strRef>
          </c:tx>
          <c:spPr>
            <a:ln w="25560">
              <a:solidFill>
                <a:srgbClr val="4472C4">
                  <a:alpha val="50000"/>
                </a:srgbClr>
              </a:solidFill>
            </a:ln>
          </c:spPr>
          <c:marker>
            <c:symbol val="star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SIMD!$Q$2:$Q$42</c:f>
              <c:numCache>
                <c:formatCode>General</c:formatCode>
                <c:ptCount val="41"/>
                <c:pt idx="0">
                  <c:v>1.8368900858301709</c:v>
                </c:pt>
                <c:pt idx="1">
                  <c:v>1.0187030595596247</c:v>
                </c:pt>
                <c:pt idx="2">
                  <c:v>2.3186815926600017</c:v>
                </c:pt>
                <c:pt idx="3">
                  <c:v>2.0207573059611255</c:v>
                </c:pt>
                <c:pt idx="4">
                  <c:v>2.1785650284091909</c:v>
                </c:pt>
                <c:pt idx="5">
                  <c:v>2.4676649653929892</c:v>
                </c:pt>
                <c:pt idx="6">
                  <c:v>2.4814590979495947</c:v>
                </c:pt>
                <c:pt idx="7">
                  <c:v>3.1341676510087475</c:v>
                </c:pt>
                <c:pt idx="8">
                  <c:v>2.4780506001945137</c:v>
                </c:pt>
                <c:pt idx="9">
                  <c:v>2.9084495149456782</c:v>
                </c:pt>
                <c:pt idx="10">
                  <c:v>3.0578727070064744</c:v>
                </c:pt>
                <c:pt idx="11">
                  <c:v>3.1601427840857927</c:v>
                </c:pt>
                <c:pt idx="12">
                  <c:v>3.3043932441147157</c:v>
                </c:pt>
                <c:pt idx="13">
                  <c:v>2.9780965799923149</c:v>
                </c:pt>
                <c:pt idx="14">
                  <c:v>2.6965275683700218</c:v>
                </c:pt>
                <c:pt idx="15">
                  <c:v>3.1317876445926149</c:v>
                </c:pt>
                <c:pt idx="16">
                  <c:v>2.8067888072505696</c:v>
                </c:pt>
                <c:pt idx="17">
                  <c:v>3.56396258988946</c:v>
                </c:pt>
                <c:pt idx="18">
                  <c:v>3.2672964702658458</c:v>
                </c:pt>
                <c:pt idx="19">
                  <c:v>3.3329749489302229</c:v>
                </c:pt>
                <c:pt idx="20">
                  <c:v>3.2524078309587265</c:v>
                </c:pt>
                <c:pt idx="21">
                  <c:v>3.4187217289174234</c:v>
                </c:pt>
                <c:pt idx="22">
                  <c:v>3.6018799489540028</c:v>
                </c:pt>
                <c:pt idx="23">
                  <c:v>3.3750557972934234</c:v>
                </c:pt>
                <c:pt idx="24">
                  <c:v>2.9743724234099105</c:v>
                </c:pt>
                <c:pt idx="25">
                  <c:v>3.4402333439992905</c:v>
                </c:pt>
                <c:pt idx="26">
                  <c:v>3.61828283299874</c:v>
                </c:pt>
                <c:pt idx="27">
                  <c:v>3.6155538795281896</c:v>
                </c:pt>
                <c:pt idx="28">
                  <c:v>3.6715284809939188</c:v>
                </c:pt>
                <c:pt idx="29">
                  <c:v>3.5982774697531896</c:v>
                </c:pt>
                <c:pt idx="30">
                  <c:v>3.5220268696566022</c:v>
                </c:pt>
                <c:pt idx="31">
                  <c:v>3.3275072140714204</c:v>
                </c:pt>
                <c:pt idx="32">
                  <c:v>3.4052275735556616</c:v>
                </c:pt>
                <c:pt idx="33">
                  <c:v>3.5489613563901337</c:v>
                </c:pt>
                <c:pt idx="34">
                  <c:v>3.540422680785213</c:v>
                </c:pt>
                <c:pt idx="35">
                  <c:v>3.3513634283366791</c:v>
                </c:pt>
                <c:pt idx="36">
                  <c:v>3.4380712789810004</c:v>
                </c:pt>
                <c:pt idx="37">
                  <c:v>3.3821317976757843</c:v>
                </c:pt>
                <c:pt idx="38">
                  <c:v>3.2591211587051827</c:v>
                </c:pt>
                <c:pt idx="39">
                  <c:v>3.3543975069252081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75-5F49-A600-BDC41BD086E9}"/>
            </c:ext>
          </c:extLst>
        </c:ser>
        <c:ser>
          <c:idx val="5"/>
          <c:order val="5"/>
          <c:tx>
            <c:strRef>
              <c:f>SIMD!$T$1</c:f>
              <c:strCache>
                <c:ptCount val="1"/>
                <c:pt idx="0">
                  <c:v>SIMD -  Guided -O0 Speedup</c:v>
                </c:pt>
              </c:strCache>
            </c:strRef>
          </c:tx>
          <c:spPr>
            <a:ln w="25560">
              <a:solidFill>
                <a:srgbClr val="C55A11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SIMD!$T$2:$T$42</c:f>
              <c:numCache>
                <c:formatCode>General</c:formatCode>
                <c:ptCount val="41"/>
                <c:pt idx="0">
                  <c:v>1.9811615312318227</c:v>
                </c:pt>
                <c:pt idx="1">
                  <c:v>2.2197440013638108</c:v>
                </c:pt>
                <c:pt idx="2">
                  <c:v>3.1475462673563572</c:v>
                </c:pt>
                <c:pt idx="3">
                  <c:v>3.9923602194839956</c:v>
                </c:pt>
                <c:pt idx="4">
                  <c:v>4.1256184817806503</c:v>
                </c:pt>
                <c:pt idx="5">
                  <c:v>4.5287845014125274</c:v>
                </c:pt>
                <c:pt idx="6">
                  <c:v>4.6198850942179366</c:v>
                </c:pt>
                <c:pt idx="7">
                  <c:v>5.0589750010750318</c:v>
                </c:pt>
                <c:pt idx="8">
                  <c:v>5.0297357980380006</c:v>
                </c:pt>
                <c:pt idx="9">
                  <c:v>5.2209887926254579</c:v>
                </c:pt>
                <c:pt idx="10">
                  <c:v>5.2163453137136155</c:v>
                </c:pt>
                <c:pt idx="11">
                  <c:v>5.1435566665637955</c:v>
                </c:pt>
                <c:pt idx="12">
                  <c:v>5.0676762829202584</c:v>
                </c:pt>
                <c:pt idx="13">
                  <c:v>5.4330493478439212</c:v>
                </c:pt>
                <c:pt idx="14">
                  <c:v>5.1828859034314334</c:v>
                </c:pt>
                <c:pt idx="15">
                  <c:v>5.3016843981501358</c:v>
                </c:pt>
                <c:pt idx="16">
                  <c:v>5.1596765089215966</c:v>
                </c:pt>
                <c:pt idx="17">
                  <c:v>5.5657005909104322</c:v>
                </c:pt>
                <c:pt idx="18">
                  <c:v>5.3287577067158338</c:v>
                </c:pt>
                <c:pt idx="19">
                  <c:v>5.7864677664813069</c:v>
                </c:pt>
                <c:pt idx="20">
                  <c:v>5.144578077718112</c:v>
                </c:pt>
                <c:pt idx="21">
                  <c:v>5.8264566578628907</c:v>
                </c:pt>
                <c:pt idx="22">
                  <c:v>5.5097450861338446</c:v>
                </c:pt>
                <c:pt idx="23">
                  <c:v>5.5701462441896412</c:v>
                </c:pt>
                <c:pt idx="24">
                  <c:v>5.9027173159163819</c:v>
                </c:pt>
                <c:pt idx="25">
                  <c:v>5.6395885581771497</c:v>
                </c:pt>
                <c:pt idx="26">
                  <c:v>5.6434746196015935</c:v>
                </c:pt>
                <c:pt idx="27">
                  <c:v>5.8921165248532414</c:v>
                </c:pt>
                <c:pt idx="28">
                  <c:v>5.6771313228340468</c:v>
                </c:pt>
                <c:pt idx="29">
                  <c:v>5.6957371394527199</c:v>
                </c:pt>
                <c:pt idx="30">
                  <c:v>5.6955716930086862</c:v>
                </c:pt>
                <c:pt idx="31">
                  <c:v>5.4507081560036275</c:v>
                </c:pt>
                <c:pt idx="32">
                  <c:v>5.8801945638777298</c:v>
                </c:pt>
                <c:pt idx="33">
                  <c:v>5.5178989606485516</c:v>
                </c:pt>
                <c:pt idx="34">
                  <c:v>4.998847765590031</c:v>
                </c:pt>
                <c:pt idx="35">
                  <c:v>5.5154034186676553</c:v>
                </c:pt>
                <c:pt idx="36">
                  <c:v>5.4958371781294257</c:v>
                </c:pt>
                <c:pt idx="37">
                  <c:v>5.5353300745000071</c:v>
                </c:pt>
                <c:pt idx="38">
                  <c:v>5.5280412657224405</c:v>
                </c:pt>
                <c:pt idx="39">
                  <c:v>5.5235984697422804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75-5F49-A600-BDC41BD086E9}"/>
            </c:ext>
          </c:extLst>
        </c:ser>
        <c:ser>
          <c:idx val="6"/>
          <c:order val="6"/>
          <c:tx>
            <c:strRef>
              <c:f>SIMD!$W$1</c:f>
              <c:strCache>
                <c:ptCount val="1"/>
                <c:pt idx="0">
                  <c:v>SIMD- Guided -O3 Speedup</c:v>
                </c:pt>
              </c:strCache>
            </c:strRef>
          </c:tx>
          <c:spPr>
            <a:ln w="25560">
              <a:solidFill>
                <a:srgbClr val="255E91">
                  <a:alpha val="50000"/>
                </a:srgbClr>
              </a:solidFill>
            </a:ln>
          </c:spPr>
          <c:marker>
            <c:symbol val="plus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SIMD!$W$2:$W$42</c:f>
              <c:numCache>
                <c:formatCode>General</c:formatCode>
                <c:ptCount val="41"/>
                <c:pt idx="0">
                  <c:v>1.8090481586126741</c:v>
                </c:pt>
                <c:pt idx="1">
                  <c:v>1.1904159991910293</c:v>
                </c:pt>
                <c:pt idx="2">
                  <c:v>1.7706292587917456</c:v>
                </c:pt>
                <c:pt idx="3">
                  <c:v>2.4447949526813879</c:v>
                </c:pt>
                <c:pt idx="4">
                  <c:v>2.0816592390975894</c:v>
                </c:pt>
                <c:pt idx="5">
                  <c:v>2.7508200697465992</c:v>
                </c:pt>
                <c:pt idx="6">
                  <c:v>2.7805766258151126</c:v>
                </c:pt>
                <c:pt idx="7">
                  <c:v>3.7417244521692949</c:v>
                </c:pt>
                <c:pt idx="8">
                  <c:v>3.0759308411678616</c:v>
                </c:pt>
                <c:pt idx="9">
                  <c:v>3.0984559361251645</c:v>
                </c:pt>
                <c:pt idx="10">
                  <c:v>3.2041895639890443</c:v>
                </c:pt>
                <c:pt idx="11">
                  <c:v>3.204515265380381</c:v>
                </c:pt>
                <c:pt idx="12">
                  <c:v>3.7311860959155547</c:v>
                </c:pt>
                <c:pt idx="13">
                  <c:v>3.225974296269317</c:v>
                </c:pt>
                <c:pt idx="14">
                  <c:v>3.308931446412211</c:v>
                </c:pt>
                <c:pt idx="15">
                  <c:v>3.3711958501666568</c:v>
                </c:pt>
                <c:pt idx="16">
                  <c:v>2.961590087271373</c:v>
                </c:pt>
                <c:pt idx="17">
                  <c:v>3.7816099899563693</c:v>
                </c:pt>
                <c:pt idx="18">
                  <c:v>3.4548345394296929</c:v>
                </c:pt>
                <c:pt idx="19">
                  <c:v>3.4391964853630759</c:v>
                </c:pt>
                <c:pt idx="20">
                  <c:v>3.4455227654580791</c:v>
                </c:pt>
                <c:pt idx="21">
                  <c:v>3.6853138262671736</c:v>
                </c:pt>
                <c:pt idx="22">
                  <c:v>3.7298767135374473</c:v>
                </c:pt>
                <c:pt idx="23">
                  <c:v>3.4927740888742003</c:v>
                </c:pt>
                <c:pt idx="24">
                  <c:v>3.4514432042753365</c:v>
                </c:pt>
                <c:pt idx="25">
                  <c:v>3.6483178508661811</c:v>
                </c:pt>
                <c:pt idx="26">
                  <c:v>3.7918479346660523</c:v>
                </c:pt>
                <c:pt idx="27">
                  <c:v>3.8407612140935288</c:v>
                </c:pt>
                <c:pt idx="28">
                  <c:v>3.3614417332027311</c:v>
                </c:pt>
                <c:pt idx="29">
                  <c:v>3.6727899578813932</c:v>
                </c:pt>
                <c:pt idx="30">
                  <c:v>3.5543936892313339</c:v>
                </c:pt>
                <c:pt idx="31">
                  <c:v>3.2137284952321057</c:v>
                </c:pt>
                <c:pt idx="32">
                  <c:v>3.4596669791527166</c:v>
                </c:pt>
                <c:pt idx="33">
                  <c:v>3.3485337562807511</c:v>
                </c:pt>
                <c:pt idx="34">
                  <c:v>3.358231187134725</c:v>
                </c:pt>
                <c:pt idx="35">
                  <c:v>3.2964170073850378</c:v>
                </c:pt>
                <c:pt idx="36">
                  <c:v>3.2800299082297011</c:v>
                </c:pt>
                <c:pt idx="37">
                  <c:v>3.2492374773339483</c:v>
                </c:pt>
                <c:pt idx="38">
                  <c:v>3.2333037236881221</c:v>
                </c:pt>
                <c:pt idx="39">
                  <c:v>3.1906298406228939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75-5F49-A600-BDC41BD086E9}"/>
            </c:ext>
          </c:extLst>
        </c:ser>
        <c:ser>
          <c:idx val="7"/>
          <c:order val="7"/>
          <c:tx>
            <c:strRef>
              <c:f>SIMD!$C$1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xVal>
            <c:numRef>
              <c:f>SIMD!$A$2:$A$41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75-5F49-A600-BDC41BD086E9}"/>
            </c:ext>
          </c:extLst>
        </c:ser>
        <c:ser>
          <c:idx val="8"/>
          <c:order val="8"/>
          <c:tx>
            <c:strRef>
              <c:f>SIMD!$D$1</c:f>
              <c:strCache>
                <c:ptCount val="1"/>
                <c:pt idx="0">
                  <c:v>Theoritical speedup SIMD</c:v>
                </c:pt>
              </c:strCache>
            </c:strRef>
          </c:tx>
          <c:marker>
            <c:symbol val="none"/>
          </c:marker>
          <c:xVal>
            <c:numRef>
              <c:f>SIMD!$A$2:$A$41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SIMD!$D$2:$D$41</c:f>
              <c:numCache>
                <c:formatCode>General</c:formatCode>
                <c:ptCount val="40"/>
                <c:pt idx="0">
                  <c:v>4.3478260869565224</c:v>
                </c:pt>
                <c:pt idx="1">
                  <c:v>5.5066079295154191</c:v>
                </c:pt>
                <c:pt idx="2">
                  <c:v>6.0435132957292508</c:v>
                </c:pt>
                <c:pt idx="3">
                  <c:v>6.3532401524777642</c:v>
                </c:pt>
                <c:pt idx="4">
                  <c:v>6.554798112218144</c:v>
                </c:pt>
                <c:pt idx="5">
                  <c:v>6.6964285714285721</c:v>
                </c:pt>
                <c:pt idx="6">
                  <c:v>6.8013991449669646</c:v>
                </c:pt>
                <c:pt idx="7">
                  <c:v>6.8823124569855478</c:v>
                </c:pt>
                <c:pt idx="8">
                  <c:v>6.9465884532263047</c:v>
                </c:pt>
                <c:pt idx="9">
                  <c:v>6.9988801791713326</c:v>
                </c:pt>
                <c:pt idx="10">
                  <c:v>7.042253521126761</c:v>
                </c:pt>
                <c:pt idx="11">
                  <c:v>7.078810759792356</c:v>
                </c:pt>
                <c:pt idx="12">
                  <c:v>7.1100415663968501</c:v>
                </c:pt>
                <c:pt idx="13">
                  <c:v>7.137030995106036</c:v>
                </c:pt>
                <c:pt idx="14">
                  <c:v>7.1605881229711672</c:v>
                </c:pt>
                <c:pt idx="15">
                  <c:v>7.1813285457809704</c:v>
                </c:pt>
                <c:pt idx="16">
                  <c:v>7.1997289513806546</c:v>
                </c:pt>
                <c:pt idx="17">
                  <c:v>7.2161642078255293</c:v>
                </c:pt>
                <c:pt idx="18">
                  <c:v>7.2309331709544837</c:v>
                </c:pt>
                <c:pt idx="19">
                  <c:v>7.2442770211532892</c:v>
                </c:pt>
                <c:pt idx="20">
                  <c:v>7.2563925362819637</c:v>
                </c:pt>
                <c:pt idx="21">
                  <c:v>7.2674418604651159</c:v>
                </c:pt>
                <c:pt idx="22">
                  <c:v>7.277559802556639</c:v>
                </c:pt>
                <c:pt idx="23">
                  <c:v>7.2868593636142833</c:v>
                </c:pt>
                <c:pt idx="24">
                  <c:v>7.2954359752538815</c:v>
                </c:pt>
                <c:pt idx="25">
                  <c:v>7.3033707865168536</c:v>
                </c:pt>
                <c:pt idx="26">
                  <c:v>7.3107332394671296</c:v>
                </c:pt>
                <c:pt idx="27">
                  <c:v>7.3175831068367128</c:v>
                </c:pt>
                <c:pt idx="28">
                  <c:v>7.3239721183957975</c:v>
                </c:pt>
                <c:pt idx="29">
                  <c:v>7.3299452697419856</c:v>
                </c:pt>
                <c:pt idx="30">
                  <c:v>7.3355418835778519</c:v>
                </c:pt>
                <c:pt idx="31">
                  <c:v>7.3407964764176921</c:v>
                </c:pt>
                <c:pt idx="32">
                  <c:v>7.3457394711067581</c:v>
                </c:pt>
                <c:pt idx="33">
                  <c:v>7.3503977862331373</c:v>
                </c:pt>
                <c:pt idx="34">
                  <c:v>7.3547953265529129</c:v>
                </c:pt>
                <c:pt idx="35">
                  <c:v>7.3589533932951756</c:v>
                </c:pt>
                <c:pt idx="36">
                  <c:v>7.3628910292127685</c:v>
                </c:pt>
                <c:pt idx="37">
                  <c:v>7.3666253101736983</c:v>
                </c:pt>
                <c:pt idx="38">
                  <c:v>7.3701715927129801</c:v>
                </c:pt>
                <c:pt idx="39">
                  <c:v>7.3735437251142901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D-CF41-84D3-91CE5B3A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60623"/>
        <c:axId val="1776679423"/>
      </c:scatterChart>
      <c:valAx>
        <c:axId val="1776679423"/>
        <c:scaling>
          <c:orientation val="minMax"/>
          <c:max val="4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7460623"/>
        <c:crossesAt val="0"/>
        <c:crossBetween val="midCat"/>
        <c:majorUnit val="5"/>
      </c:valAx>
      <c:valAx>
        <c:axId val="1777460623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11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6679423"/>
        <c:crossesAt val="0"/>
        <c:crossBetween val="midCat"/>
      </c:valAx>
      <c:spPr>
        <a:noFill/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100" b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128501550215067E-2"/>
          <c:y val="1.6566591912030672E-2"/>
          <c:w val="0.97715432864499141"/>
          <c:h val="0.96939882804022282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C-8844-9E81-BEA9B8DCB656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C-8844-9E81-BEA9B8DCB656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C-8844-9E81-BEA9B8DCB656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C-8844-9E81-BEA9B8DCB656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6C-8844-9E81-BEA9B8DCB656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6C-8844-9E81-BEA9B8DC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834159"/>
        <c:axId val="1805832511"/>
      </c:lineChart>
      <c:valAx>
        <c:axId val="1805832511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834159"/>
        <c:crossesAt val="0"/>
        <c:crossBetween val="between"/>
      </c:valAx>
      <c:catAx>
        <c:axId val="180583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832511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5005909861760626E-2"/>
          <c:y val="1.6527727437477348E-2"/>
          <c:w val="0.98101135721260091"/>
          <c:h val="0.96948169626676339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8-C94B-B8F4-232B20AD330B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8-C94B-B8F4-232B20AD330B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8-C94B-B8F4-232B20AD330B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8-C94B-B8F4-232B20AD330B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8-C94B-B8F4-232B20AD330B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C8-C94B-B8F4-232B20AD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674367"/>
        <c:axId val="1805672719"/>
      </c:lineChart>
      <c:valAx>
        <c:axId val="1805672719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674367"/>
        <c:crossesAt val="0"/>
        <c:crossBetween val="between"/>
      </c:valAx>
      <c:catAx>
        <c:axId val="180567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67271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128501550215067E-2"/>
          <c:y val="1.6566591912030672E-2"/>
          <c:w val="0.97715432864499141"/>
          <c:h val="0.96939882804022282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1-0A40-AEDC-91227BB382B5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1-0A40-AEDC-91227BB382B5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1-0A40-AEDC-91227BB382B5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1-0A40-AEDC-91227BB382B5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1-0A40-AEDC-91227BB382B5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01-0A40-AEDC-91227BB38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873967"/>
        <c:axId val="1805872319"/>
      </c:lineChart>
      <c:valAx>
        <c:axId val="1805872319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873967"/>
        <c:crossesAt val="0"/>
        <c:crossBetween val="between"/>
      </c:valAx>
      <c:catAx>
        <c:axId val="180587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87231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8913402663038197E-2"/>
          <c:y val="1.6527727437477348E-2"/>
          <c:w val="0.97595490329478085"/>
          <c:h val="0.96948169626676339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9-4E49-AB80-456C7A53F483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9-4E49-AB80-456C7A53F483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9-4E49-AB80-456C7A53F483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09-4E49-AB80-456C7A53F483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09-4E49-AB80-456C7A53F483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09-4E49-AB80-456C7A53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714127"/>
        <c:axId val="1805712479"/>
      </c:lineChart>
      <c:valAx>
        <c:axId val="1805712479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714127"/>
        <c:crossesAt val="0"/>
        <c:crossBetween val="between"/>
      </c:valAx>
      <c:catAx>
        <c:axId val="180571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0571247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128501550215067E-2"/>
          <c:y val="1.6566591912030672E-2"/>
          <c:w val="0.97715432864499141"/>
          <c:h val="0.96939882804022282"/>
        </c:manualLayout>
      </c:layout>
      <c:lineChart>
        <c:grouping val="standard"/>
        <c:varyColors val="0"/>
        <c:ser>
          <c:idx val="0"/>
          <c:order val="0"/>
          <c:tx>
            <c:strRef>
              <c:f>PTHREADS!$B$1:$B$1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PTHREADS!$B$2:$B$41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0C48-892F-E6587F7C5C6D}"/>
            </c:ext>
          </c:extLst>
        </c:ser>
        <c:ser>
          <c:idx val="1"/>
          <c:order val="1"/>
          <c:tx>
            <c:strRef>
              <c:f>PTHREADS!$C$1:$C$1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val>
            <c:numRef>
              <c:f>PTHREADS!$C$2:$C$41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1.7857142857142856</c:v>
                </c:pt>
                <c:pt idx="2">
                  <c:v>2.4193548387096775</c:v>
                </c:pt>
                <c:pt idx="3">
                  <c:v>2.9411764705882355</c:v>
                </c:pt>
                <c:pt idx="4">
                  <c:v>3.3783783783783785</c:v>
                </c:pt>
                <c:pt idx="5">
                  <c:v>3.75</c:v>
                </c:pt>
                <c:pt idx="6">
                  <c:v>4.0697674418604652</c:v>
                </c:pt>
                <c:pt idx="7">
                  <c:v>4.3478260869565224</c:v>
                </c:pt>
                <c:pt idx="8">
                  <c:v>4.5918367346938771</c:v>
                </c:pt>
                <c:pt idx="9">
                  <c:v>4.8076923076923075</c:v>
                </c:pt>
                <c:pt idx="10">
                  <c:v>5</c:v>
                </c:pt>
                <c:pt idx="11">
                  <c:v>5.1724137931034484</c:v>
                </c:pt>
                <c:pt idx="12">
                  <c:v>5.3278688524590168</c:v>
                </c:pt>
                <c:pt idx="13">
                  <c:v>5.46875</c:v>
                </c:pt>
                <c:pt idx="14">
                  <c:v>5.5970149253731343</c:v>
                </c:pt>
                <c:pt idx="15">
                  <c:v>5.7142857142857144</c:v>
                </c:pt>
                <c:pt idx="16">
                  <c:v>5.8219178082191787</c:v>
                </c:pt>
                <c:pt idx="17">
                  <c:v>5.9210526315789469</c:v>
                </c:pt>
                <c:pt idx="18">
                  <c:v>6.0126582278481022</c:v>
                </c:pt>
                <c:pt idx="19">
                  <c:v>6.0975609756097571</c:v>
                </c:pt>
                <c:pt idx="20">
                  <c:v>6.1764705882352953</c:v>
                </c:pt>
                <c:pt idx="21">
                  <c:v>6.25</c:v>
                </c:pt>
                <c:pt idx="22">
                  <c:v>6.3186813186813184</c:v>
                </c:pt>
                <c:pt idx="23">
                  <c:v>6.3829787234042552</c:v>
                </c:pt>
                <c:pt idx="24">
                  <c:v>6.4432989690721651</c:v>
                </c:pt>
                <c:pt idx="25">
                  <c:v>6.5</c:v>
                </c:pt>
                <c:pt idx="26">
                  <c:v>6.5533980582524274</c:v>
                </c:pt>
                <c:pt idx="27">
                  <c:v>6.6037735849056611</c:v>
                </c:pt>
                <c:pt idx="28">
                  <c:v>6.6513761467889907</c:v>
                </c:pt>
                <c:pt idx="29">
                  <c:v>6.6964285714285721</c:v>
                </c:pt>
                <c:pt idx="30">
                  <c:v>6.7391304347826093</c:v>
                </c:pt>
                <c:pt idx="31">
                  <c:v>6.7796610169491531</c:v>
                </c:pt>
                <c:pt idx="32">
                  <c:v>6.8181818181818183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6.9230769230769234</c:v>
                </c:pt>
                <c:pt idx="36">
                  <c:v>6.9548872180451129</c:v>
                </c:pt>
                <c:pt idx="37">
                  <c:v>6.9852941176470589</c:v>
                </c:pt>
                <c:pt idx="38">
                  <c:v>7.014388489208633</c:v>
                </c:pt>
                <c:pt idx="39">
                  <c:v>7.042253521126761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8-0C48-892F-E6587F7C5C6D}"/>
            </c:ext>
          </c:extLst>
        </c:ser>
        <c:ser>
          <c:idx val="2"/>
          <c:order val="2"/>
          <c:tx>
            <c:strRef>
              <c:f>PTHREADS!$G$1:$G$1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val>
            <c:numRef>
              <c:f>PTHREADS!$G$2:$G$41</c:f>
              <c:numCache>
                <c:formatCode>General</c:formatCode>
                <c:ptCount val="40"/>
                <c:pt idx="0">
                  <c:v>0.98438252911432367</c:v>
                </c:pt>
                <c:pt idx="1">
                  <c:v>1.6568646073620199</c:v>
                </c:pt>
                <c:pt idx="2">
                  <c:v>2.1863720918563017</c:v>
                </c:pt>
                <c:pt idx="3">
                  <c:v>2.5737057283938811</c:v>
                </c:pt>
                <c:pt idx="4">
                  <c:v>2.9036870796397274</c:v>
                </c:pt>
                <c:pt idx="5">
                  <c:v>3.1699168996757678</c:v>
                </c:pt>
                <c:pt idx="6">
                  <c:v>3.3938577480288736</c:v>
                </c:pt>
                <c:pt idx="7">
                  <c:v>3.5658626523237147</c:v>
                </c:pt>
                <c:pt idx="8">
                  <c:v>3.6901038673498405</c:v>
                </c:pt>
                <c:pt idx="9">
                  <c:v>3.8339830852208543</c:v>
                </c:pt>
                <c:pt idx="10">
                  <c:v>3.910836350518645</c:v>
                </c:pt>
                <c:pt idx="11">
                  <c:v>4.0612300333952946</c:v>
                </c:pt>
                <c:pt idx="12">
                  <c:v>4.0695062777137831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4.2320514765465713</c:v>
                </c:pt>
                <c:pt idx="16">
                  <c:v>4.3000201607502619</c:v>
                </c:pt>
                <c:pt idx="17">
                  <c:v>4.2348955392433654</c:v>
                </c:pt>
                <c:pt idx="18">
                  <c:v>4.3044664366874148</c:v>
                </c:pt>
                <c:pt idx="19">
                  <c:v>4.173658875684719</c:v>
                </c:pt>
                <c:pt idx="20">
                  <c:v>3.0793772590513502</c:v>
                </c:pt>
                <c:pt idx="21">
                  <c:v>3.1471233744591847</c:v>
                </c:pt>
                <c:pt idx="22">
                  <c:v>3.2867099458716589</c:v>
                </c:pt>
                <c:pt idx="23">
                  <c:v>3.2604535843253073</c:v>
                </c:pt>
                <c:pt idx="24">
                  <c:v>3.3668559342583664</c:v>
                </c:pt>
                <c:pt idx="25">
                  <c:v>3.0670497294459906</c:v>
                </c:pt>
                <c:pt idx="26">
                  <c:v>3.1267897881437596</c:v>
                </c:pt>
                <c:pt idx="27">
                  <c:v>2.9442124826886742</c:v>
                </c:pt>
                <c:pt idx="28">
                  <c:v>2.8940529899521015</c:v>
                </c:pt>
                <c:pt idx="29">
                  <c:v>3.0087539944086497</c:v>
                </c:pt>
                <c:pt idx="30">
                  <c:v>2.7624584612291221</c:v>
                </c:pt>
                <c:pt idx="31">
                  <c:v>2.781726579686282</c:v>
                </c:pt>
                <c:pt idx="32">
                  <c:v>2.7509927626341222</c:v>
                </c:pt>
                <c:pt idx="33">
                  <c:v>2.8044017153743739</c:v>
                </c:pt>
                <c:pt idx="34">
                  <c:v>2.8873561883616512</c:v>
                </c:pt>
                <c:pt idx="35">
                  <c:v>2.7733861620457709</c:v>
                </c:pt>
                <c:pt idx="36">
                  <c:v>2.8424023052348666</c:v>
                </c:pt>
                <c:pt idx="37">
                  <c:v>3.0112462643268678</c:v>
                </c:pt>
                <c:pt idx="38">
                  <c:v>2.7925740116042896</c:v>
                </c:pt>
                <c:pt idx="39">
                  <c:v>2.8099928874934128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8-0C48-892F-E6587F7C5C6D}"/>
            </c:ext>
          </c:extLst>
        </c:ser>
        <c:ser>
          <c:idx val="3"/>
          <c:order val="3"/>
          <c:tx>
            <c:strRef>
              <c:f>PTHREADS!$J$1:$J$1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x"/>
            <c:size val="7"/>
          </c:marker>
          <c:val>
            <c:numRef>
              <c:f>PTHREADS!$J$2:$J$41</c:f>
              <c:numCache>
                <c:formatCode>General</c:formatCode>
                <c:ptCount val="40"/>
                <c:pt idx="0">
                  <c:v>0.96951238710460219</c:v>
                </c:pt>
                <c:pt idx="1">
                  <c:v>1.6614602096729882</c:v>
                </c:pt>
                <c:pt idx="2">
                  <c:v>2.2891479428719332</c:v>
                </c:pt>
                <c:pt idx="3">
                  <c:v>2.7609025581812374</c:v>
                </c:pt>
                <c:pt idx="4">
                  <c:v>3.1611319731910967</c:v>
                </c:pt>
                <c:pt idx="5">
                  <c:v>3.4889689854838162</c:v>
                </c:pt>
                <c:pt idx="6">
                  <c:v>3.78743845412512</c:v>
                </c:pt>
                <c:pt idx="7">
                  <c:v>4.0290088638195005</c:v>
                </c:pt>
                <c:pt idx="8">
                  <c:v>4.1751996448186599</c:v>
                </c:pt>
                <c:pt idx="9">
                  <c:v>4.3390098465451175</c:v>
                </c:pt>
                <c:pt idx="10">
                  <c:v>4.4080241751757541</c:v>
                </c:pt>
                <c:pt idx="11">
                  <c:v>4.5290708050714832</c:v>
                </c:pt>
                <c:pt idx="12">
                  <c:v>4.4205298158170931</c:v>
                </c:pt>
                <c:pt idx="13">
                  <c:v>4.3409978449739413</c:v>
                </c:pt>
                <c:pt idx="14">
                  <c:v>4.2817873961136632</c:v>
                </c:pt>
                <c:pt idx="15">
                  <c:v>4.1926214843208411</c:v>
                </c:pt>
                <c:pt idx="16">
                  <c:v>4.0914143492787769</c:v>
                </c:pt>
                <c:pt idx="17">
                  <c:v>3.9577733018801378</c:v>
                </c:pt>
                <c:pt idx="18">
                  <c:v>3.8865496904998103</c:v>
                </c:pt>
                <c:pt idx="19">
                  <c:v>3.7979319696376019</c:v>
                </c:pt>
                <c:pt idx="20">
                  <c:v>2.4835019245910459</c:v>
                </c:pt>
                <c:pt idx="21">
                  <c:v>2.1426259089719171</c:v>
                </c:pt>
                <c:pt idx="22">
                  <c:v>2.2409664644915535</c:v>
                </c:pt>
                <c:pt idx="23">
                  <c:v>2.3073014898314255</c:v>
                </c:pt>
                <c:pt idx="24">
                  <c:v>2.0025100769875905</c:v>
                </c:pt>
                <c:pt idx="25">
                  <c:v>1.9986116574862451</c:v>
                </c:pt>
                <c:pt idx="26">
                  <c:v>1.9138364310323459</c:v>
                </c:pt>
                <c:pt idx="27">
                  <c:v>1.9625209027907045</c:v>
                </c:pt>
                <c:pt idx="28">
                  <c:v>1.9248485754024172</c:v>
                </c:pt>
                <c:pt idx="29">
                  <c:v>1.9453536672227938</c:v>
                </c:pt>
                <c:pt idx="30">
                  <c:v>1.8605837001078034</c:v>
                </c:pt>
                <c:pt idx="31">
                  <c:v>1.927249204771182</c:v>
                </c:pt>
                <c:pt idx="32">
                  <c:v>1.8853456006487082</c:v>
                </c:pt>
                <c:pt idx="33">
                  <c:v>1.8710189902870031</c:v>
                </c:pt>
                <c:pt idx="34">
                  <c:v>1.7823581834064217</c:v>
                </c:pt>
                <c:pt idx="35">
                  <c:v>1.8251057206041423</c:v>
                </c:pt>
                <c:pt idx="36">
                  <c:v>1.75184264359646</c:v>
                </c:pt>
                <c:pt idx="37">
                  <c:v>1.7347895030463589</c:v>
                </c:pt>
                <c:pt idx="38">
                  <c:v>1.6955736797272845</c:v>
                </c:pt>
                <c:pt idx="39">
                  <c:v>1.6334953890145008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8-0C48-892F-E6587F7C5C6D}"/>
            </c:ext>
          </c:extLst>
        </c:ser>
        <c:ser>
          <c:idx val="4"/>
          <c:order val="4"/>
          <c:tx>
            <c:strRef>
              <c:f>PTHREADS!$M$1:$M$1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val>
            <c:numRef>
              <c:f>PTHREADS!$M$2:$M$41</c:f>
              <c:numCache>
                <c:formatCode>General</c:formatCode>
                <c:ptCount val="40"/>
                <c:pt idx="0">
                  <c:v>0.99611894640009135</c:v>
                </c:pt>
                <c:pt idx="1">
                  <c:v>1.3690351773214762</c:v>
                </c:pt>
                <c:pt idx="2">
                  <c:v>2.1250120185105965</c:v>
                </c:pt>
                <c:pt idx="3">
                  <c:v>2.1508505497362447</c:v>
                </c:pt>
                <c:pt idx="4">
                  <c:v>2.2585989676104568</c:v>
                </c:pt>
                <c:pt idx="5">
                  <c:v>2.3786510994567318</c:v>
                </c:pt>
                <c:pt idx="6">
                  <c:v>2.520132831657055</c:v>
                </c:pt>
                <c:pt idx="7">
                  <c:v>2.6081186314873746</c:v>
                </c:pt>
                <c:pt idx="8">
                  <c:v>2.6967293535895531</c:v>
                </c:pt>
                <c:pt idx="9">
                  <c:v>2.7589201315236025</c:v>
                </c:pt>
                <c:pt idx="10">
                  <c:v>2.8533882348098398</c:v>
                </c:pt>
                <c:pt idx="11">
                  <c:v>3.0058046522628947</c:v>
                </c:pt>
                <c:pt idx="12">
                  <c:v>3.0376559786547399</c:v>
                </c:pt>
                <c:pt idx="13">
                  <c:v>3.1155798400532815</c:v>
                </c:pt>
                <c:pt idx="14">
                  <c:v>3.1484575138884829</c:v>
                </c:pt>
                <c:pt idx="15">
                  <c:v>3.2109307804035665</c:v>
                </c:pt>
                <c:pt idx="16">
                  <c:v>3.3110485891857171</c:v>
                </c:pt>
                <c:pt idx="17">
                  <c:v>3.2951907501294668</c:v>
                </c:pt>
                <c:pt idx="18">
                  <c:v>3.3920548067084835</c:v>
                </c:pt>
                <c:pt idx="19">
                  <c:v>3.3790121614894537</c:v>
                </c:pt>
                <c:pt idx="20">
                  <c:v>3.2429535757904833</c:v>
                </c:pt>
                <c:pt idx="21">
                  <c:v>2.494907253527022</c:v>
                </c:pt>
                <c:pt idx="22">
                  <c:v>2.9022751616947891</c:v>
                </c:pt>
                <c:pt idx="23">
                  <c:v>3.1851313196573425</c:v>
                </c:pt>
                <c:pt idx="24">
                  <c:v>3.039907507076506</c:v>
                </c:pt>
                <c:pt idx="25">
                  <c:v>3.3857839995618835</c:v>
                </c:pt>
                <c:pt idx="26">
                  <c:v>3.2797415205240132</c:v>
                </c:pt>
                <c:pt idx="27">
                  <c:v>2.932799467672857</c:v>
                </c:pt>
                <c:pt idx="28">
                  <c:v>3.1632200819878991</c:v>
                </c:pt>
                <c:pt idx="29">
                  <c:v>3.0283052213939343</c:v>
                </c:pt>
                <c:pt idx="30">
                  <c:v>3.0157312406685368</c:v>
                </c:pt>
                <c:pt idx="31">
                  <c:v>2.8809669469653345</c:v>
                </c:pt>
                <c:pt idx="32">
                  <c:v>2.7848887977163304</c:v>
                </c:pt>
                <c:pt idx="33">
                  <c:v>2.799958995136028</c:v>
                </c:pt>
                <c:pt idx="34">
                  <c:v>2.7084820778408871</c:v>
                </c:pt>
                <c:pt idx="35">
                  <c:v>2.7068907676387215</c:v>
                </c:pt>
                <c:pt idx="36">
                  <c:v>2.5880597952123439</c:v>
                </c:pt>
                <c:pt idx="37">
                  <c:v>2.5802536431630472</c:v>
                </c:pt>
                <c:pt idx="38">
                  <c:v>2.5452583089470697</c:v>
                </c:pt>
                <c:pt idx="39">
                  <c:v>2.4543043401757014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8-0C48-892F-E6587F7C5C6D}"/>
            </c:ext>
          </c:extLst>
        </c:ser>
        <c:ser>
          <c:idx val="5"/>
          <c:order val="5"/>
          <c:tx>
            <c:strRef>
              <c:f>PTHREADS!$P$1:$P$1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circle"/>
            <c:size val="7"/>
          </c:marker>
          <c:val>
            <c:numRef>
              <c:f>PTHREADS!$P$2:$P$41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1.3625757376256538</c:v>
                </c:pt>
                <c:pt idx="2">
                  <c:v>2.2345310714864102</c:v>
                </c:pt>
                <c:pt idx="3">
                  <c:v>2.2882652321433747</c:v>
                </c:pt>
                <c:pt idx="4">
                  <c:v>2.3902383611957814</c:v>
                </c:pt>
                <c:pt idx="5">
                  <c:v>2.5258171018324429</c:v>
                </c:pt>
                <c:pt idx="6">
                  <c:v>2.7107340775237736</c:v>
                </c:pt>
                <c:pt idx="7">
                  <c:v>2.822162413490942</c:v>
                </c:pt>
                <c:pt idx="8">
                  <c:v>2.9332803600325739</c:v>
                </c:pt>
                <c:pt idx="9">
                  <c:v>3.0025369951204315</c:v>
                </c:pt>
                <c:pt idx="10">
                  <c:v>3.1232373808840554</c:v>
                </c:pt>
                <c:pt idx="11">
                  <c:v>3.2237554388903638</c:v>
                </c:pt>
                <c:pt idx="12">
                  <c:v>3.197011901747278</c:v>
                </c:pt>
                <c:pt idx="13">
                  <c:v>3.2111955630815521</c:v>
                </c:pt>
                <c:pt idx="14">
                  <c:v>3.1884090911960761</c:v>
                </c:pt>
                <c:pt idx="15">
                  <c:v>3.1969046366512139</c:v>
                </c:pt>
                <c:pt idx="16">
                  <c:v>3.1982449551644057</c:v>
                </c:pt>
                <c:pt idx="17">
                  <c:v>3.1275275686910335</c:v>
                </c:pt>
                <c:pt idx="18">
                  <c:v>3.150136765838794</c:v>
                </c:pt>
                <c:pt idx="19">
                  <c:v>3.0570154569965702</c:v>
                </c:pt>
                <c:pt idx="20">
                  <c:v>2.9974720329923734</c:v>
                </c:pt>
                <c:pt idx="21">
                  <c:v>2.0914229296155424</c:v>
                </c:pt>
                <c:pt idx="22">
                  <c:v>2.1816592015040919</c:v>
                </c:pt>
                <c:pt idx="23">
                  <c:v>2.2002018086094552</c:v>
                </c:pt>
                <c:pt idx="24">
                  <c:v>2.2172102051380445</c:v>
                </c:pt>
                <c:pt idx="25">
                  <c:v>2.1129654067814054</c:v>
                </c:pt>
                <c:pt idx="26">
                  <c:v>2.1023761429848911</c:v>
                </c:pt>
                <c:pt idx="27">
                  <c:v>2.0008050764188678</c:v>
                </c:pt>
                <c:pt idx="28">
                  <c:v>1.9574880118395077</c:v>
                </c:pt>
                <c:pt idx="29">
                  <c:v>1.9223060973646133</c:v>
                </c:pt>
                <c:pt idx="30">
                  <c:v>1.842463194517413</c:v>
                </c:pt>
                <c:pt idx="31">
                  <c:v>1.7489050296084425</c:v>
                </c:pt>
                <c:pt idx="32">
                  <c:v>1.6996333840306486</c:v>
                </c:pt>
                <c:pt idx="33">
                  <c:v>1.7027377325332824</c:v>
                </c:pt>
                <c:pt idx="34">
                  <c:v>1.6518312593855906</c:v>
                </c:pt>
                <c:pt idx="35">
                  <c:v>1.6479803103881172</c:v>
                </c:pt>
                <c:pt idx="36">
                  <c:v>1.5414731049572248</c:v>
                </c:pt>
                <c:pt idx="37">
                  <c:v>1.497462764328124</c:v>
                </c:pt>
                <c:pt idx="38">
                  <c:v>1.4778103123652047</c:v>
                </c:pt>
                <c:pt idx="39">
                  <c:v>1.4322763039670365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E8-0C48-892F-E6587F7C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40367"/>
        <c:axId val="1776806991"/>
      </c:lineChart>
      <c:valAx>
        <c:axId val="1776806991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940367"/>
        <c:crossesAt val="0"/>
        <c:crossBetween val="between"/>
      </c:valAx>
      <c:catAx>
        <c:axId val="177694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6806991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GB"/>
              <a:t>PTHREADS &amp; OMP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'Speedups PTHREADS &amp; OMP'!$B$1:$B$1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A-744E-8DA3-1CE921D4D130}"/>
            </c:ext>
          </c:extLst>
        </c:ser>
        <c:ser>
          <c:idx val="1"/>
          <c:order val="1"/>
          <c:tx>
            <c:strRef>
              <c:f>'Speedups PTHREADS &amp; OMP'!$C$1:$C$1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1.78571428571429</c:v>
                </c:pt>
                <c:pt idx="2">
                  <c:v>2.4193548387096802</c:v>
                </c:pt>
                <c:pt idx="3">
                  <c:v>2.9411764705882399</c:v>
                </c:pt>
                <c:pt idx="4">
                  <c:v>3.3783783783783798</c:v>
                </c:pt>
                <c:pt idx="5">
                  <c:v>3.75</c:v>
                </c:pt>
                <c:pt idx="6">
                  <c:v>4.0697674418604697</c:v>
                </c:pt>
                <c:pt idx="7">
                  <c:v>4.3478260869565197</c:v>
                </c:pt>
                <c:pt idx="8">
                  <c:v>4.5918367346938798</c:v>
                </c:pt>
                <c:pt idx="9">
                  <c:v>4.8076923076923102</c:v>
                </c:pt>
                <c:pt idx="10">
                  <c:v>5</c:v>
                </c:pt>
                <c:pt idx="11">
                  <c:v>5.1724137931034502</c:v>
                </c:pt>
                <c:pt idx="12">
                  <c:v>5.3278688524590203</c:v>
                </c:pt>
                <c:pt idx="13">
                  <c:v>5.46875</c:v>
                </c:pt>
                <c:pt idx="14">
                  <c:v>5.5970149253731298</c:v>
                </c:pt>
                <c:pt idx="15">
                  <c:v>5.71428571428571</c:v>
                </c:pt>
                <c:pt idx="16">
                  <c:v>5.8219178082191796</c:v>
                </c:pt>
                <c:pt idx="17">
                  <c:v>5.9210526315789496</c:v>
                </c:pt>
                <c:pt idx="18">
                  <c:v>6.0126582278480996</c:v>
                </c:pt>
                <c:pt idx="19">
                  <c:v>6.0975609756097597</c:v>
                </c:pt>
                <c:pt idx="20">
                  <c:v>6.1764705882352997</c:v>
                </c:pt>
                <c:pt idx="21">
                  <c:v>6.25</c:v>
                </c:pt>
                <c:pt idx="22">
                  <c:v>6.3186813186813202</c:v>
                </c:pt>
                <c:pt idx="23">
                  <c:v>6.3829787234042596</c:v>
                </c:pt>
                <c:pt idx="24">
                  <c:v>6.4432989690721696</c:v>
                </c:pt>
                <c:pt idx="25">
                  <c:v>6.5</c:v>
                </c:pt>
                <c:pt idx="26">
                  <c:v>6.55339805825243</c:v>
                </c:pt>
                <c:pt idx="27">
                  <c:v>6.6037735849056602</c:v>
                </c:pt>
                <c:pt idx="28">
                  <c:v>6.6513761467889898</c:v>
                </c:pt>
                <c:pt idx="29">
                  <c:v>6.6964285714285703</c:v>
                </c:pt>
                <c:pt idx="30">
                  <c:v>6.7391304347826102</c:v>
                </c:pt>
                <c:pt idx="31">
                  <c:v>6.7796610169491496</c:v>
                </c:pt>
                <c:pt idx="32">
                  <c:v>6.8181818181818201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6.9230769230769198</c:v>
                </c:pt>
                <c:pt idx="36">
                  <c:v>6.9548872180451102</c:v>
                </c:pt>
                <c:pt idx="37">
                  <c:v>6.9852941176470598</c:v>
                </c:pt>
                <c:pt idx="38">
                  <c:v>7.0143884892086303</c:v>
                </c:pt>
                <c:pt idx="39">
                  <c:v>7.0422535211267601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A-744E-8DA3-1CE921D4D130}"/>
            </c:ext>
          </c:extLst>
        </c:ser>
        <c:ser>
          <c:idx val="2"/>
          <c:order val="2"/>
          <c:tx>
            <c:strRef>
              <c:f>'Speedups PTHREADS &amp; OMP'!$D$1:$D$1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OMP'!$D$2:$D$41</c:f>
              <c:numCache>
                <c:formatCode>General</c:formatCode>
                <c:ptCount val="40"/>
                <c:pt idx="0">
                  <c:v>0.984382529114324</c:v>
                </c:pt>
                <c:pt idx="1">
                  <c:v>1.6568646073620199</c:v>
                </c:pt>
                <c:pt idx="2">
                  <c:v>2.1863720918562999</c:v>
                </c:pt>
                <c:pt idx="3">
                  <c:v>2.5737057283938798</c:v>
                </c:pt>
                <c:pt idx="4">
                  <c:v>2.9036870796397301</c:v>
                </c:pt>
                <c:pt idx="5">
                  <c:v>3.1699168996757701</c:v>
                </c:pt>
                <c:pt idx="6">
                  <c:v>3.3938577480288701</c:v>
                </c:pt>
                <c:pt idx="7">
                  <c:v>3.5658626523237098</c:v>
                </c:pt>
                <c:pt idx="8">
                  <c:v>3.6901038673498401</c:v>
                </c:pt>
                <c:pt idx="9">
                  <c:v>3.8339830852208499</c:v>
                </c:pt>
                <c:pt idx="10">
                  <c:v>3.9108363505186401</c:v>
                </c:pt>
                <c:pt idx="11">
                  <c:v>4.0612300333952902</c:v>
                </c:pt>
                <c:pt idx="12">
                  <c:v>4.0695062777137796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4.2320514765465704</c:v>
                </c:pt>
                <c:pt idx="16">
                  <c:v>4.3000201607502602</c:v>
                </c:pt>
                <c:pt idx="17">
                  <c:v>4.2348955392433698</c:v>
                </c:pt>
                <c:pt idx="18">
                  <c:v>4.3044664366874201</c:v>
                </c:pt>
                <c:pt idx="19">
                  <c:v>4.1736588756847199</c:v>
                </c:pt>
                <c:pt idx="20">
                  <c:v>3.0793772590513502</c:v>
                </c:pt>
                <c:pt idx="21">
                  <c:v>3.1471233744591798</c:v>
                </c:pt>
                <c:pt idx="22">
                  <c:v>3.2867099458716602</c:v>
                </c:pt>
                <c:pt idx="23">
                  <c:v>3.26045358432531</c:v>
                </c:pt>
                <c:pt idx="24">
                  <c:v>3.3668559342583699</c:v>
                </c:pt>
                <c:pt idx="25">
                  <c:v>3.0670497294459902</c:v>
                </c:pt>
                <c:pt idx="26">
                  <c:v>3.1267897881437601</c:v>
                </c:pt>
                <c:pt idx="27">
                  <c:v>2.9442124826886702</c:v>
                </c:pt>
                <c:pt idx="28">
                  <c:v>2.8940529899521001</c:v>
                </c:pt>
                <c:pt idx="29">
                  <c:v>3.0087539944086501</c:v>
                </c:pt>
                <c:pt idx="30">
                  <c:v>2.7624584612291199</c:v>
                </c:pt>
                <c:pt idx="31">
                  <c:v>2.7817265796862798</c:v>
                </c:pt>
                <c:pt idx="32">
                  <c:v>2.75099276263412</c:v>
                </c:pt>
                <c:pt idx="33">
                  <c:v>2.8044017153743699</c:v>
                </c:pt>
                <c:pt idx="34">
                  <c:v>2.8873561883616499</c:v>
                </c:pt>
                <c:pt idx="35">
                  <c:v>2.77338616204577</c:v>
                </c:pt>
                <c:pt idx="36">
                  <c:v>2.8424023052348701</c:v>
                </c:pt>
                <c:pt idx="37">
                  <c:v>3.01124626432687</c:v>
                </c:pt>
                <c:pt idx="38">
                  <c:v>2.7925740116042901</c:v>
                </c:pt>
                <c:pt idx="39">
                  <c:v>2.8099928874934101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A-744E-8DA3-1CE921D4D130}"/>
            </c:ext>
          </c:extLst>
        </c:ser>
        <c:ser>
          <c:idx val="3"/>
          <c:order val="3"/>
          <c:tx>
            <c:strRef>
              <c:f>'Speedups PTHREADS &amp; OMP'!$E$1:$E$1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OMP'!$E$2:$E$41</c:f>
              <c:numCache>
                <c:formatCode>General</c:formatCode>
                <c:ptCount val="40"/>
                <c:pt idx="0">
                  <c:v>0.96951238710460197</c:v>
                </c:pt>
                <c:pt idx="1">
                  <c:v>1.66146020967299</c:v>
                </c:pt>
                <c:pt idx="2">
                  <c:v>2.2891479428719301</c:v>
                </c:pt>
                <c:pt idx="3">
                  <c:v>2.7609025581812401</c:v>
                </c:pt>
                <c:pt idx="4">
                  <c:v>3.1611319731910998</c:v>
                </c:pt>
                <c:pt idx="5">
                  <c:v>3.4889689854838202</c:v>
                </c:pt>
                <c:pt idx="6">
                  <c:v>3.78743845412512</c:v>
                </c:pt>
                <c:pt idx="7">
                  <c:v>4.0290088638194996</c:v>
                </c:pt>
                <c:pt idx="8">
                  <c:v>4.1751996448186599</c:v>
                </c:pt>
                <c:pt idx="9">
                  <c:v>4.3390098465451201</c:v>
                </c:pt>
                <c:pt idx="10">
                  <c:v>4.4080241751757496</c:v>
                </c:pt>
                <c:pt idx="11">
                  <c:v>4.5290708050714796</c:v>
                </c:pt>
                <c:pt idx="12">
                  <c:v>4.4205298158170896</c:v>
                </c:pt>
                <c:pt idx="13">
                  <c:v>4.3409978449739404</c:v>
                </c:pt>
                <c:pt idx="14">
                  <c:v>4.2817873961136597</c:v>
                </c:pt>
                <c:pt idx="15">
                  <c:v>4.1926214843208403</c:v>
                </c:pt>
                <c:pt idx="16">
                  <c:v>4.0914143492787796</c:v>
                </c:pt>
                <c:pt idx="17">
                  <c:v>3.95777330188014</c:v>
                </c:pt>
                <c:pt idx="18">
                  <c:v>3.8865496904998098</c:v>
                </c:pt>
                <c:pt idx="19">
                  <c:v>3.7979319696376002</c:v>
                </c:pt>
                <c:pt idx="20">
                  <c:v>2.4835019245910499</c:v>
                </c:pt>
                <c:pt idx="21">
                  <c:v>2.1426259089719202</c:v>
                </c:pt>
                <c:pt idx="22">
                  <c:v>2.2409664644915499</c:v>
                </c:pt>
                <c:pt idx="23">
                  <c:v>2.3073014898314299</c:v>
                </c:pt>
                <c:pt idx="24">
                  <c:v>2.0025100769875901</c:v>
                </c:pt>
                <c:pt idx="25">
                  <c:v>1.99861165748625</c:v>
                </c:pt>
                <c:pt idx="26">
                  <c:v>1.9138364310323499</c:v>
                </c:pt>
                <c:pt idx="27">
                  <c:v>1.9625209027907</c:v>
                </c:pt>
                <c:pt idx="28">
                  <c:v>1.92484857540242</c:v>
                </c:pt>
                <c:pt idx="29">
                  <c:v>1.94535366722279</c:v>
                </c:pt>
                <c:pt idx="30">
                  <c:v>1.8605837001078001</c:v>
                </c:pt>
                <c:pt idx="31">
                  <c:v>1.92724920477118</c:v>
                </c:pt>
                <c:pt idx="32">
                  <c:v>1.8853456006487099</c:v>
                </c:pt>
                <c:pt idx="33">
                  <c:v>1.871018990287</c:v>
                </c:pt>
                <c:pt idx="34">
                  <c:v>1.7823581834064199</c:v>
                </c:pt>
                <c:pt idx="35">
                  <c:v>1.8251057206041399</c:v>
                </c:pt>
                <c:pt idx="36">
                  <c:v>1.75184264359646</c:v>
                </c:pt>
                <c:pt idx="37">
                  <c:v>1.73478950304636</c:v>
                </c:pt>
                <c:pt idx="38">
                  <c:v>1.69557367972728</c:v>
                </c:pt>
                <c:pt idx="39">
                  <c:v>1.6334953890145001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A-744E-8DA3-1CE921D4D130}"/>
            </c:ext>
          </c:extLst>
        </c:ser>
        <c:ser>
          <c:idx val="4"/>
          <c:order val="4"/>
          <c:tx>
            <c:strRef>
              <c:f>'Speedups PTHREADS &amp; OMP'!$F$1:$F$1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OMP'!$F$2:$F$41</c:f>
              <c:numCache>
                <c:formatCode>General</c:formatCode>
                <c:ptCount val="40"/>
                <c:pt idx="0">
                  <c:v>0.99611894640009102</c:v>
                </c:pt>
                <c:pt idx="1">
                  <c:v>1.3690351773214799</c:v>
                </c:pt>
                <c:pt idx="2">
                  <c:v>2.1250120185106001</c:v>
                </c:pt>
                <c:pt idx="3">
                  <c:v>2.1508505497362398</c:v>
                </c:pt>
                <c:pt idx="4">
                  <c:v>2.2585989676104599</c:v>
                </c:pt>
                <c:pt idx="5">
                  <c:v>2.37865109945673</c:v>
                </c:pt>
                <c:pt idx="6">
                  <c:v>2.5201328316570502</c:v>
                </c:pt>
                <c:pt idx="7">
                  <c:v>2.6081186314873701</c:v>
                </c:pt>
                <c:pt idx="8">
                  <c:v>2.69672935358955</c:v>
                </c:pt>
                <c:pt idx="9">
                  <c:v>2.7589201315235998</c:v>
                </c:pt>
                <c:pt idx="10">
                  <c:v>2.8533882348098398</c:v>
                </c:pt>
                <c:pt idx="11">
                  <c:v>3.0058046522628898</c:v>
                </c:pt>
                <c:pt idx="12">
                  <c:v>3.0376559786547399</c:v>
                </c:pt>
                <c:pt idx="13">
                  <c:v>3.1155798400532801</c:v>
                </c:pt>
                <c:pt idx="14">
                  <c:v>3.1484575138884798</c:v>
                </c:pt>
                <c:pt idx="15">
                  <c:v>3.2109307804035701</c:v>
                </c:pt>
                <c:pt idx="16">
                  <c:v>3.3110485891857202</c:v>
                </c:pt>
                <c:pt idx="17">
                  <c:v>3.2951907501294699</c:v>
                </c:pt>
                <c:pt idx="18">
                  <c:v>3.3920548067084799</c:v>
                </c:pt>
                <c:pt idx="19">
                  <c:v>3.3790121614894502</c:v>
                </c:pt>
                <c:pt idx="20">
                  <c:v>3.2429535757904802</c:v>
                </c:pt>
                <c:pt idx="21">
                  <c:v>2.4949072535270198</c:v>
                </c:pt>
                <c:pt idx="22">
                  <c:v>2.9022751616947899</c:v>
                </c:pt>
                <c:pt idx="23">
                  <c:v>3.1851313196573399</c:v>
                </c:pt>
                <c:pt idx="24">
                  <c:v>3.03990750707651</c:v>
                </c:pt>
                <c:pt idx="25">
                  <c:v>3.3857839995618799</c:v>
                </c:pt>
                <c:pt idx="26">
                  <c:v>3.2797415205240101</c:v>
                </c:pt>
                <c:pt idx="27">
                  <c:v>2.9327994676728601</c:v>
                </c:pt>
                <c:pt idx="28">
                  <c:v>3.1632200819878999</c:v>
                </c:pt>
                <c:pt idx="29">
                  <c:v>3.0283052213939299</c:v>
                </c:pt>
                <c:pt idx="30">
                  <c:v>3.0157312406685399</c:v>
                </c:pt>
                <c:pt idx="31">
                  <c:v>2.8809669469653301</c:v>
                </c:pt>
                <c:pt idx="32">
                  <c:v>2.7848887977163299</c:v>
                </c:pt>
                <c:pt idx="33">
                  <c:v>2.7999589951360302</c:v>
                </c:pt>
                <c:pt idx="34">
                  <c:v>2.7084820778408898</c:v>
                </c:pt>
                <c:pt idx="35">
                  <c:v>2.7068907676387202</c:v>
                </c:pt>
                <c:pt idx="36">
                  <c:v>2.5880597952123399</c:v>
                </c:pt>
                <c:pt idx="37">
                  <c:v>2.5802536431630498</c:v>
                </c:pt>
                <c:pt idx="38">
                  <c:v>2.5452583089470702</c:v>
                </c:pt>
                <c:pt idx="39">
                  <c:v>2.4543043401757001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A-744E-8DA3-1CE921D4D130}"/>
            </c:ext>
          </c:extLst>
        </c:ser>
        <c:ser>
          <c:idx val="5"/>
          <c:order val="5"/>
          <c:tx>
            <c:strRef>
              <c:f>'Speedups PTHREADS &amp; OMP'!$G$1:$G$1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OMP'!$G$2:$G$41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</c:v>
                </c:pt>
                <c:pt idx="2">
                  <c:v>2.2345310714864102</c:v>
                </c:pt>
                <c:pt idx="3">
                  <c:v>2.2882652321433699</c:v>
                </c:pt>
                <c:pt idx="4">
                  <c:v>2.39023836119578</c:v>
                </c:pt>
                <c:pt idx="5">
                  <c:v>2.5258171018324398</c:v>
                </c:pt>
                <c:pt idx="6">
                  <c:v>2.71073407752377</c:v>
                </c:pt>
                <c:pt idx="7">
                  <c:v>2.8221624134909402</c:v>
                </c:pt>
                <c:pt idx="8">
                  <c:v>2.9332803600325699</c:v>
                </c:pt>
                <c:pt idx="9">
                  <c:v>3.0025369951204302</c:v>
                </c:pt>
                <c:pt idx="10">
                  <c:v>3.1232373808840599</c:v>
                </c:pt>
                <c:pt idx="11">
                  <c:v>3.2237554388903602</c:v>
                </c:pt>
                <c:pt idx="12">
                  <c:v>3.1970119017472798</c:v>
                </c:pt>
                <c:pt idx="13">
                  <c:v>3.2111955630815499</c:v>
                </c:pt>
                <c:pt idx="14">
                  <c:v>3.1884090911960801</c:v>
                </c:pt>
                <c:pt idx="15">
                  <c:v>3.1969046366512099</c:v>
                </c:pt>
                <c:pt idx="16">
                  <c:v>3.1982449551644101</c:v>
                </c:pt>
                <c:pt idx="17">
                  <c:v>3.12752756869103</c:v>
                </c:pt>
                <c:pt idx="18">
                  <c:v>3.15013676583879</c:v>
                </c:pt>
                <c:pt idx="19">
                  <c:v>3.0570154569965702</c:v>
                </c:pt>
                <c:pt idx="20">
                  <c:v>2.9974720329923699</c:v>
                </c:pt>
                <c:pt idx="21">
                  <c:v>2.0914229296155402</c:v>
                </c:pt>
                <c:pt idx="22">
                  <c:v>2.1816592015040901</c:v>
                </c:pt>
                <c:pt idx="23">
                  <c:v>2.2002018086094601</c:v>
                </c:pt>
                <c:pt idx="24">
                  <c:v>2.21721020513804</c:v>
                </c:pt>
                <c:pt idx="25">
                  <c:v>2.1129654067814099</c:v>
                </c:pt>
                <c:pt idx="26">
                  <c:v>2.1023761429848902</c:v>
                </c:pt>
                <c:pt idx="27">
                  <c:v>2.0008050764188701</c:v>
                </c:pt>
                <c:pt idx="28">
                  <c:v>1.9574880118395099</c:v>
                </c:pt>
                <c:pt idx="29">
                  <c:v>1.92230609736461</c:v>
                </c:pt>
                <c:pt idx="30">
                  <c:v>1.8424631945174099</c:v>
                </c:pt>
                <c:pt idx="31">
                  <c:v>1.7489050296084401</c:v>
                </c:pt>
                <c:pt idx="32">
                  <c:v>1.6996333840306499</c:v>
                </c:pt>
                <c:pt idx="33">
                  <c:v>1.70273773253328</c:v>
                </c:pt>
                <c:pt idx="34">
                  <c:v>1.6518312593855899</c:v>
                </c:pt>
                <c:pt idx="35">
                  <c:v>1.6479803103881201</c:v>
                </c:pt>
                <c:pt idx="36">
                  <c:v>1.5414731049572199</c:v>
                </c:pt>
                <c:pt idx="37">
                  <c:v>1.49746276432812</c:v>
                </c:pt>
                <c:pt idx="38">
                  <c:v>1.4778103123652</c:v>
                </c:pt>
                <c:pt idx="39">
                  <c:v>1.4322763039670401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A-744E-8DA3-1CE921D4D130}"/>
            </c:ext>
          </c:extLst>
        </c:ser>
        <c:ser>
          <c:idx val="6"/>
          <c:order val="6"/>
          <c:tx>
            <c:strRef>
              <c:f>'Speedups PTHREADS &amp; OMP'!$H$1:$H$1</c:f>
              <c:strCache>
                <c:ptCount val="1"/>
                <c:pt idx="0">
                  <c:v>OMP - Static -O0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OMP'!$H$2:$H$41</c:f>
              <c:numCache>
                <c:formatCode>General</c:formatCode>
                <c:ptCount val="40"/>
                <c:pt idx="0">
                  <c:v>0.98106249175076499</c:v>
                </c:pt>
                <c:pt idx="1">
                  <c:v>1.45044035527704</c:v>
                </c:pt>
                <c:pt idx="2">
                  <c:v>1.7377442029138299</c:v>
                </c:pt>
                <c:pt idx="3">
                  <c:v>2.6468663705647599</c:v>
                </c:pt>
                <c:pt idx="4">
                  <c:v>2.5693297840078202</c:v>
                </c:pt>
                <c:pt idx="5">
                  <c:v>3.2505907016053701</c:v>
                </c:pt>
                <c:pt idx="6">
                  <c:v>3.04385850815006</c:v>
                </c:pt>
                <c:pt idx="7">
                  <c:v>3.7550446870837102</c:v>
                </c:pt>
                <c:pt idx="8">
                  <c:v>3.47335707363403</c:v>
                </c:pt>
                <c:pt idx="9">
                  <c:v>3.8818640583934201</c:v>
                </c:pt>
                <c:pt idx="10">
                  <c:v>3.69717434864071</c:v>
                </c:pt>
                <c:pt idx="11">
                  <c:v>3.8005157071368298</c:v>
                </c:pt>
                <c:pt idx="12">
                  <c:v>3.8510781756243202</c:v>
                </c:pt>
                <c:pt idx="13">
                  <c:v>4.20630863548267</c:v>
                </c:pt>
                <c:pt idx="14">
                  <c:v>3.81996325320595</c:v>
                </c:pt>
                <c:pt idx="15">
                  <c:v>4.1223978208509502</c:v>
                </c:pt>
                <c:pt idx="16">
                  <c:v>3.4664658263296801</c:v>
                </c:pt>
                <c:pt idx="17">
                  <c:v>4.4344672968941303</c:v>
                </c:pt>
                <c:pt idx="18">
                  <c:v>3.4188481284141798</c:v>
                </c:pt>
                <c:pt idx="19">
                  <c:v>4.7081269990244099</c:v>
                </c:pt>
                <c:pt idx="20">
                  <c:v>3.7857160588833998</c:v>
                </c:pt>
                <c:pt idx="21">
                  <c:v>4.8991917672161103</c:v>
                </c:pt>
                <c:pt idx="22">
                  <c:v>3.6858362376917202</c:v>
                </c:pt>
                <c:pt idx="23">
                  <c:v>4.3601762940788804</c:v>
                </c:pt>
                <c:pt idx="24">
                  <c:v>4.4019822871930199</c:v>
                </c:pt>
                <c:pt idx="25">
                  <c:v>4.6307261585925001</c:v>
                </c:pt>
                <c:pt idx="26">
                  <c:v>4.6828219759973404</c:v>
                </c:pt>
                <c:pt idx="27">
                  <c:v>4.6942359399938098</c:v>
                </c:pt>
                <c:pt idx="28">
                  <c:v>3.8688481614514698</c:v>
                </c:pt>
                <c:pt idx="29">
                  <c:v>4.7761773668699297</c:v>
                </c:pt>
                <c:pt idx="30">
                  <c:v>4.6127926098525203</c:v>
                </c:pt>
                <c:pt idx="31">
                  <c:v>4.8415157595306404</c:v>
                </c:pt>
                <c:pt idx="32">
                  <c:v>5.3286154218865702</c:v>
                </c:pt>
                <c:pt idx="33">
                  <c:v>4.7180221226252597</c:v>
                </c:pt>
                <c:pt idx="34">
                  <c:v>4.8724924636120699</c:v>
                </c:pt>
                <c:pt idx="35">
                  <c:v>4.9801420238535199</c:v>
                </c:pt>
                <c:pt idx="36">
                  <c:v>4.9361643359699103</c:v>
                </c:pt>
                <c:pt idx="37">
                  <c:v>4.9030640131177101</c:v>
                </c:pt>
                <c:pt idx="38">
                  <c:v>4.9691856183622001</c:v>
                </c:pt>
                <c:pt idx="39">
                  <c:v>5.2758490657422703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0A-744E-8DA3-1CE921D4D130}"/>
            </c:ext>
          </c:extLst>
        </c:ser>
        <c:ser>
          <c:idx val="7"/>
          <c:order val="7"/>
          <c:tx>
            <c:strRef>
              <c:f>'Speedups PTHREADS &amp; OMP'!$I$1:$I$1</c:f>
              <c:strCache>
                <c:ptCount val="1"/>
                <c:pt idx="0">
                  <c:v>OMP-Static -O3 Speedup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OMP'!$I$2:$I$41</c:f>
              <c:numCache>
                <c:formatCode>General</c:formatCode>
                <c:ptCount val="40"/>
                <c:pt idx="0">
                  <c:v>0.99825374780038201</c:v>
                </c:pt>
                <c:pt idx="1">
                  <c:v>1.31943045543343</c:v>
                </c:pt>
                <c:pt idx="2">
                  <c:v>2.0365309288557101</c:v>
                </c:pt>
                <c:pt idx="3">
                  <c:v>2.96062312616007</c:v>
                </c:pt>
                <c:pt idx="4">
                  <c:v>2.75335350278361</c:v>
                </c:pt>
                <c:pt idx="5">
                  <c:v>3.86693753096421</c:v>
                </c:pt>
                <c:pt idx="6">
                  <c:v>3.61022702251352</c:v>
                </c:pt>
                <c:pt idx="7">
                  <c:v>4.1153470663687299</c:v>
                </c:pt>
                <c:pt idx="8">
                  <c:v>4.2081615000720802</c:v>
                </c:pt>
                <c:pt idx="9">
                  <c:v>4.9815927681083396</c:v>
                </c:pt>
                <c:pt idx="10">
                  <c:v>4.2368473157684603</c:v>
                </c:pt>
                <c:pt idx="11">
                  <c:v>4.8736188598434103</c:v>
                </c:pt>
                <c:pt idx="12">
                  <c:v>4.5642455979884797</c:v>
                </c:pt>
                <c:pt idx="13">
                  <c:v>5.9144847488276397</c:v>
                </c:pt>
                <c:pt idx="14">
                  <c:v>4.4279795699160402</c:v>
                </c:pt>
                <c:pt idx="15">
                  <c:v>5.6284843661880801</c:v>
                </c:pt>
                <c:pt idx="16">
                  <c:v>4.9287863571193604</c:v>
                </c:pt>
                <c:pt idx="17">
                  <c:v>6.47170391634201</c:v>
                </c:pt>
                <c:pt idx="18">
                  <c:v>4.8300353596846</c:v>
                </c:pt>
                <c:pt idx="19">
                  <c:v>7.1614343289381504</c:v>
                </c:pt>
                <c:pt idx="20">
                  <c:v>5.0323716022772196</c:v>
                </c:pt>
                <c:pt idx="21">
                  <c:v>6.6401586274726396</c:v>
                </c:pt>
                <c:pt idx="22">
                  <c:v>5.7419118633584203</c:v>
                </c:pt>
                <c:pt idx="23">
                  <c:v>6.1655818905261297</c:v>
                </c:pt>
                <c:pt idx="24">
                  <c:v>6.9823036624602297</c:v>
                </c:pt>
                <c:pt idx="25">
                  <c:v>5.41218910724601</c:v>
                </c:pt>
                <c:pt idx="26">
                  <c:v>6.36483485459188</c:v>
                </c:pt>
                <c:pt idx="27">
                  <c:v>6.1986767973094103</c:v>
                </c:pt>
                <c:pt idx="28">
                  <c:v>5.5199521677016099</c:v>
                </c:pt>
                <c:pt idx="29">
                  <c:v>7.0017136867558101</c:v>
                </c:pt>
                <c:pt idx="30">
                  <c:v>6.4118516411800899</c:v>
                </c:pt>
                <c:pt idx="31">
                  <c:v>6.3960402811217998</c:v>
                </c:pt>
                <c:pt idx="32">
                  <c:v>6.9494328987529501</c:v>
                </c:pt>
                <c:pt idx="33">
                  <c:v>6.1587619059233898</c:v>
                </c:pt>
                <c:pt idx="34">
                  <c:v>6.0026007307720697</c:v>
                </c:pt>
                <c:pt idx="35">
                  <c:v>6.4696063020370902</c:v>
                </c:pt>
                <c:pt idx="36">
                  <c:v>7.0892217157601101</c:v>
                </c:pt>
                <c:pt idx="37">
                  <c:v>6.8921373678040299</c:v>
                </c:pt>
                <c:pt idx="38">
                  <c:v>6.7517340592227404</c:v>
                </c:pt>
                <c:pt idx="39">
                  <c:v>7.9022561332461203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0A-744E-8DA3-1CE921D4D130}"/>
            </c:ext>
          </c:extLst>
        </c:ser>
        <c:ser>
          <c:idx val="8"/>
          <c:order val="8"/>
          <c:tx>
            <c:strRef>
              <c:f>'Speedups PTHREADS &amp; OMP'!$J$1:$J$1</c:f>
              <c:strCache>
                <c:ptCount val="1"/>
                <c:pt idx="0">
                  <c:v>OMP - Dynamic -O0 Speedup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circle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OMP'!$J$2:$J$41</c:f>
              <c:numCache>
                <c:formatCode>General</c:formatCode>
                <c:ptCount val="40"/>
                <c:pt idx="0">
                  <c:v>0.98061206697269598</c:v>
                </c:pt>
                <c:pt idx="1">
                  <c:v>1.3231933818928401</c:v>
                </c:pt>
                <c:pt idx="2">
                  <c:v>2.0789619277316498</c:v>
                </c:pt>
                <c:pt idx="3">
                  <c:v>1.98132358911896</c:v>
                </c:pt>
                <c:pt idx="4">
                  <c:v>1.9828731767318599</c:v>
                </c:pt>
                <c:pt idx="5">
                  <c:v>2.22295105863489</c:v>
                </c:pt>
                <c:pt idx="6">
                  <c:v>2.3393774494752</c:v>
                </c:pt>
                <c:pt idx="7">
                  <c:v>2.6285300943714098</c:v>
                </c:pt>
                <c:pt idx="8">
                  <c:v>2.5957078622998302</c:v>
                </c:pt>
                <c:pt idx="9">
                  <c:v>2.5932147332007198</c:v>
                </c:pt>
                <c:pt idx="10">
                  <c:v>2.6553279808885999</c:v>
                </c:pt>
                <c:pt idx="11">
                  <c:v>3.0347151513543502</c:v>
                </c:pt>
                <c:pt idx="12">
                  <c:v>2.8246982975250101</c:v>
                </c:pt>
                <c:pt idx="13">
                  <c:v>3.0908601407743199</c:v>
                </c:pt>
                <c:pt idx="14">
                  <c:v>3.0853738107401401</c:v>
                </c:pt>
                <c:pt idx="15">
                  <c:v>3.2065872764719501</c:v>
                </c:pt>
                <c:pt idx="16">
                  <c:v>3.2113443635115502</c:v>
                </c:pt>
                <c:pt idx="17">
                  <c:v>3.40712711414099</c:v>
                </c:pt>
                <c:pt idx="18">
                  <c:v>3.2836738963715599</c:v>
                </c:pt>
                <c:pt idx="19">
                  <c:v>3.4295635121429</c:v>
                </c:pt>
                <c:pt idx="20">
                  <c:v>3.4135460700012001</c:v>
                </c:pt>
                <c:pt idx="21">
                  <c:v>3.6011528411915199</c:v>
                </c:pt>
                <c:pt idx="22">
                  <c:v>3.4989877791637798</c:v>
                </c:pt>
                <c:pt idx="23">
                  <c:v>3.6481828062539798</c:v>
                </c:pt>
                <c:pt idx="24">
                  <c:v>3.6429074781127002</c:v>
                </c:pt>
                <c:pt idx="25">
                  <c:v>3.8950872095126998</c:v>
                </c:pt>
                <c:pt idx="26">
                  <c:v>3.8778745009620499</c:v>
                </c:pt>
                <c:pt idx="27">
                  <c:v>3.81875002086749</c:v>
                </c:pt>
                <c:pt idx="28">
                  <c:v>3.8923996111854402</c:v>
                </c:pt>
                <c:pt idx="29">
                  <c:v>4.0218737184398297</c:v>
                </c:pt>
                <c:pt idx="30">
                  <c:v>4.0227472066087397</c:v>
                </c:pt>
                <c:pt idx="31">
                  <c:v>4.0193914773086696</c:v>
                </c:pt>
                <c:pt idx="32">
                  <c:v>4.0187047648662402</c:v>
                </c:pt>
                <c:pt idx="33">
                  <c:v>4.2320475617393303</c:v>
                </c:pt>
                <c:pt idx="34">
                  <c:v>4.1216866031671699</c:v>
                </c:pt>
                <c:pt idx="35">
                  <c:v>4.2166015205571998</c:v>
                </c:pt>
                <c:pt idx="36">
                  <c:v>4.12605806333206</c:v>
                </c:pt>
                <c:pt idx="37">
                  <c:v>4.1137573036051798</c:v>
                </c:pt>
                <c:pt idx="38">
                  <c:v>3.93670636645014</c:v>
                </c:pt>
                <c:pt idx="39">
                  <c:v>4.0936465263731501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0A-744E-8DA3-1CE921D4D130}"/>
            </c:ext>
          </c:extLst>
        </c:ser>
        <c:ser>
          <c:idx val="9"/>
          <c:order val="9"/>
          <c:tx>
            <c:strRef>
              <c:f>'Speedups PTHREADS &amp; OMP'!$K$1:$K$1</c:f>
              <c:strCache>
                <c:ptCount val="1"/>
                <c:pt idx="0">
                  <c:v>OMP-Dynamic -O3 Speedup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diamond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OMP'!$K$2:$K$41</c:f>
              <c:numCache>
                <c:formatCode>General</c:formatCode>
                <c:ptCount val="40"/>
                <c:pt idx="0">
                  <c:v>0.99798919997826097</c:v>
                </c:pt>
                <c:pt idx="1">
                  <c:v>1.29789489158851</c:v>
                </c:pt>
                <c:pt idx="2">
                  <c:v>1.94792220345874</c:v>
                </c:pt>
                <c:pt idx="3">
                  <c:v>2.0355352046821298</c:v>
                </c:pt>
                <c:pt idx="4">
                  <c:v>2.2203257855446701</c:v>
                </c:pt>
                <c:pt idx="5">
                  <c:v>2.4150546376222501</c:v>
                </c:pt>
                <c:pt idx="6">
                  <c:v>2.7274814004671799</c:v>
                </c:pt>
                <c:pt idx="7">
                  <c:v>2.9431494263189801</c:v>
                </c:pt>
                <c:pt idx="8">
                  <c:v>2.86519295514299</c:v>
                </c:pt>
                <c:pt idx="9">
                  <c:v>3.0700431873006</c:v>
                </c:pt>
                <c:pt idx="10">
                  <c:v>2.8922557418435502</c:v>
                </c:pt>
                <c:pt idx="11">
                  <c:v>3.6545264023250001</c:v>
                </c:pt>
                <c:pt idx="12">
                  <c:v>3.3888387087249501</c:v>
                </c:pt>
                <c:pt idx="13">
                  <c:v>3.5305229438549</c:v>
                </c:pt>
                <c:pt idx="14">
                  <c:v>3.3708262662792601</c:v>
                </c:pt>
                <c:pt idx="15">
                  <c:v>3.8937957569192001</c:v>
                </c:pt>
                <c:pt idx="16">
                  <c:v>4.2273175117255697</c:v>
                </c:pt>
                <c:pt idx="17">
                  <c:v>4.1155550050038601</c:v>
                </c:pt>
                <c:pt idx="18">
                  <c:v>3.5690660213606802</c:v>
                </c:pt>
                <c:pt idx="19">
                  <c:v>4.18403801923498</c:v>
                </c:pt>
                <c:pt idx="20">
                  <c:v>4.16736810486253</c:v>
                </c:pt>
                <c:pt idx="21">
                  <c:v>4.5868851416711696</c:v>
                </c:pt>
                <c:pt idx="22">
                  <c:v>4.5078820987984898</c:v>
                </c:pt>
                <c:pt idx="23">
                  <c:v>4.42633784965878</c:v>
                </c:pt>
                <c:pt idx="24">
                  <c:v>4.4040915318476896</c:v>
                </c:pt>
                <c:pt idx="25">
                  <c:v>4.9006478559423003</c:v>
                </c:pt>
                <c:pt idx="26">
                  <c:v>4.9525535562276604</c:v>
                </c:pt>
                <c:pt idx="27">
                  <c:v>4.9811996701558101</c:v>
                </c:pt>
                <c:pt idx="28">
                  <c:v>5.09580620194932</c:v>
                </c:pt>
                <c:pt idx="29">
                  <c:v>5.2323418822546897</c:v>
                </c:pt>
                <c:pt idx="30">
                  <c:v>5.1988161111825999</c:v>
                </c:pt>
                <c:pt idx="31">
                  <c:v>5.2735455978947599</c:v>
                </c:pt>
                <c:pt idx="32">
                  <c:v>5.2064593086853002</c:v>
                </c:pt>
                <c:pt idx="33">
                  <c:v>5.5580074378246103</c:v>
                </c:pt>
                <c:pt idx="34">
                  <c:v>4.78944463307164</c:v>
                </c:pt>
                <c:pt idx="35">
                  <c:v>5.4824323326718201</c:v>
                </c:pt>
                <c:pt idx="36">
                  <c:v>5.3841224893197097</c:v>
                </c:pt>
                <c:pt idx="37">
                  <c:v>5.3800155327973203</c:v>
                </c:pt>
                <c:pt idx="38">
                  <c:v>5.0159367733720304</c:v>
                </c:pt>
                <c:pt idx="39">
                  <c:v>5.3011081940436497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0A-744E-8DA3-1CE921D4D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211967"/>
        <c:axId val="1778210319"/>
      </c:lineChart>
      <c:valAx>
        <c:axId val="1778210319"/>
        <c:scaling>
          <c:orientation val="minMax"/>
          <c:max val="40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211967"/>
        <c:crossesAt val="0"/>
        <c:crossBetween val="between"/>
      </c:valAx>
      <c:catAx>
        <c:axId val="17782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21031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GB"/>
              <a:t>PTHREADS &amp; OMP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'Speedups PTHREADS &amp; OMP'!$B$1:$B$1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1-1346-B288-08A0E40969A4}"/>
            </c:ext>
          </c:extLst>
        </c:ser>
        <c:ser>
          <c:idx val="1"/>
          <c:order val="1"/>
          <c:tx>
            <c:strRef>
              <c:f>'Speedups PTHREADS &amp; OMP'!$C$1:$C$1</c:f>
              <c:strCache>
                <c:ptCount val="1"/>
                <c:pt idx="0">
                  <c:v>Theoritiacal speedup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OMP'!$C$2:$C$41</c:f>
              <c:numCache>
                <c:formatCode>General</c:formatCode>
                <c:ptCount val="40"/>
                <c:pt idx="0">
                  <c:v>1</c:v>
                </c:pt>
                <c:pt idx="1">
                  <c:v>1.78571428571429</c:v>
                </c:pt>
                <c:pt idx="2">
                  <c:v>2.4193548387096802</c:v>
                </c:pt>
                <c:pt idx="3">
                  <c:v>2.9411764705882399</c:v>
                </c:pt>
                <c:pt idx="4">
                  <c:v>3.3783783783783798</c:v>
                </c:pt>
                <c:pt idx="5">
                  <c:v>3.75</c:v>
                </c:pt>
                <c:pt idx="6">
                  <c:v>4.0697674418604697</c:v>
                </c:pt>
                <c:pt idx="7">
                  <c:v>4.3478260869565197</c:v>
                </c:pt>
                <c:pt idx="8">
                  <c:v>4.5918367346938798</c:v>
                </c:pt>
                <c:pt idx="9">
                  <c:v>4.8076923076923102</c:v>
                </c:pt>
                <c:pt idx="10">
                  <c:v>5</c:v>
                </c:pt>
                <c:pt idx="11">
                  <c:v>5.1724137931034502</c:v>
                </c:pt>
                <c:pt idx="12">
                  <c:v>5.3278688524590203</c:v>
                </c:pt>
                <c:pt idx="13">
                  <c:v>5.46875</c:v>
                </c:pt>
                <c:pt idx="14">
                  <c:v>5.5970149253731298</c:v>
                </c:pt>
                <c:pt idx="15">
                  <c:v>5.71428571428571</c:v>
                </c:pt>
                <c:pt idx="16">
                  <c:v>5.8219178082191796</c:v>
                </c:pt>
                <c:pt idx="17">
                  <c:v>5.9210526315789496</c:v>
                </c:pt>
                <c:pt idx="18">
                  <c:v>6.0126582278480996</c:v>
                </c:pt>
                <c:pt idx="19">
                  <c:v>6.0975609756097597</c:v>
                </c:pt>
                <c:pt idx="20">
                  <c:v>6.1764705882352997</c:v>
                </c:pt>
                <c:pt idx="21">
                  <c:v>6.25</c:v>
                </c:pt>
                <c:pt idx="22">
                  <c:v>6.3186813186813202</c:v>
                </c:pt>
                <c:pt idx="23">
                  <c:v>6.3829787234042596</c:v>
                </c:pt>
                <c:pt idx="24">
                  <c:v>6.4432989690721696</c:v>
                </c:pt>
                <c:pt idx="25">
                  <c:v>6.5</c:v>
                </c:pt>
                <c:pt idx="26">
                  <c:v>6.55339805825243</c:v>
                </c:pt>
                <c:pt idx="27">
                  <c:v>6.6037735849056602</c:v>
                </c:pt>
                <c:pt idx="28">
                  <c:v>6.6513761467889898</c:v>
                </c:pt>
                <c:pt idx="29">
                  <c:v>6.6964285714285703</c:v>
                </c:pt>
                <c:pt idx="30">
                  <c:v>6.7391304347826102</c:v>
                </c:pt>
                <c:pt idx="31">
                  <c:v>6.7796610169491496</c:v>
                </c:pt>
                <c:pt idx="32">
                  <c:v>6.8181818181818201</c:v>
                </c:pt>
                <c:pt idx="33">
                  <c:v>6.8548387096774199</c:v>
                </c:pt>
                <c:pt idx="34">
                  <c:v>6.8897637795275601</c:v>
                </c:pt>
                <c:pt idx="35">
                  <c:v>6.9230769230769198</c:v>
                </c:pt>
                <c:pt idx="36">
                  <c:v>6.9548872180451102</c:v>
                </c:pt>
                <c:pt idx="37">
                  <c:v>6.9852941176470598</c:v>
                </c:pt>
                <c:pt idx="38">
                  <c:v>7.0143884892086303</c:v>
                </c:pt>
                <c:pt idx="39">
                  <c:v>7.0422535211267601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1-1346-B288-08A0E40969A4}"/>
            </c:ext>
          </c:extLst>
        </c:ser>
        <c:ser>
          <c:idx val="2"/>
          <c:order val="2"/>
          <c:tx>
            <c:strRef>
              <c:f>'Speedups PTHREADS &amp; OMP'!$D$1:$D$1</c:f>
              <c:strCache>
                <c:ptCount val="1"/>
                <c:pt idx="0">
                  <c:v>PTHREADS - Static -O0 Speedup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OMP'!$D$2:$D$41</c:f>
              <c:numCache>
                <c:formatCode>General</c:formatCode>
                <c:ptCount val="40"/>
                <c:pt idx="0">
                  <c:v>0.984382529114324</c:v>
                </c:pt>
                <c:pt idx="1">
                  <c:v>1.6568646073620199</c:v>
                </c:pt>
                <c:pt idx="2">
                  <c:v>2.1863720918562999</c:v>
                </c:pt>
                <c:pt idx="3">
                  <c:v>2.5737057283938798</c:v>
                </c:pt>
                <c:pt idx="4">
                  <c:v>2.9036870796397301</c:v>
                </c:pt>
                <c:pt idx="5">
                  <c:v>3.1699168996757701</c:v>
                </c:pt>
                <c:pt idx="6">
                  <c:v>3.3938577480288701</c:v>
                </c:pt>
                <c:pt idx="7">
                  <c:v>3.5658626523237098</c:v>
                </c:pt>
                <c:pt idx="8">
                  <c:v>3.6901038673498401</c:v>
                </c:pt>
                <c:pt idx="9">
                  <c:v>3.8339830852208499</c:v>
                </c:pt>
                <c:pt idx="10">
                  <c:v>3.9108363505186401</c:v>
                </c:pt>
                <c:pt idx="11">
                  <c:v>4.0612300333952902</c:v>
                </c:pt>
                <c:pt idx="12">
                  <c:v>4.0695062777137796</c:v>
                </c:pt>
                <c:pt idx="13">
                  <c:v>4.1077072259732796</c:v>
                </c:pt>
                <c:pt idx="14">
                  <c:v>4.1633280415841396</c:v>
                </c:pt>
                <c:pt idx="15">
                  <c:v>4.2320514765465704</c:v>
                </c:pt>
                <c:pt idx="16">
                  <c:v>4.3000201607502602</c:v>
                </c:pt>
                <c:pt idx="17">
                  <c:v>4.2348955392433698</c:v>
                </c:pt>
                <c:pt idx="18">
                  <c:v>4.3044664366874201</c:v>
                </c:pt>
                <c:pt idx="19">
                  <c:v>4.1736588756847199</c:v>
                </c:pt>
                <c:pt idx="20">
                  <c:v>3.0793772590513502</c:v>
                </c:pt>
                <c:pt idx="21">
                  <c:v>3.1471233744591798</c:v>
                </c:pt>
                <c:pt idx="22">
                  <c:v>3.2867099458716602</c:v>
                </c:pt>
                <c:pt idx="23">
                  <c:v>3.26045358432531</c:v>
                </c:pt>
                <c:pt idx="24">
                  <c:v>3.3668559342583699</c:v>
                </c:pt>
                <c:pt idx="25">
                  <c:v>3.0670497294459902</c:v>
                </c:pt>
                <c:pt idx="26">
                  <c:v>3.1267897881437601</c:v>
                </c:pt>
                <c:pt idx="27">
                  <c:v>2.9442124826886702</c:v>
                </c:pt>
                <c:pt idx="28">
                  <c:v>2.8940529899521001</c:v>
                </c:pt>
                <c:pt idx="29">
                  <c:v>3.0087539944086501</c:v>
                </c:pt>
                <c:pt idx="30">
                  <c:v>2.7624584612291199</c:v>
                </c:pt>
                <c:pt idx="31">
                  <c:v>2.7817265796862798</c:v>
                </c:pt>
                <c:pt idx="32">
                  <c:v>2.75099276263412</c:v>
                </c:pt>
                <c:pt idx="33">
                  <c:v>2.8044017153743699</c:v>
                </c:pt>
                <c:pt idx="34">
                  <c:v>2.8873561883616499</c:v>
                </c:pt>
                <c:pt idx="35">
                  <c:v>2.77338616204577</c:v>
                </c:pt>
                <c:pt idx="36">
                  <c:v>2.8424023052348701</c:v>
                </c:pt>
                <c:pt idx="37">
                  <c:v>3.01124626432687</c:v>
                </c:pt>
                <c:pt idx="38">
                  <c:v>2.7925740116042901</c:v>
                </c:pt>
                <c:pt idx="39">
                  <c:v>2.8099928874934101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1-1346-B288-08A0E40969A4}"/>
            </c:ext>
          </c:extLst>
        </c:ser>
        <c:ser>
          <c:idx val="3"/>
          <c:order val="3"/>
          <c:tx>
            <c:strRef>
              <c:f>'Speedups PTHREADS &amp; OMP'!$E$1:$E$1</c:f>
              <c:strCache>
                <c:ptCount val="1"/>
                <c:pt idx="0">
                  <c:v>PTHREADS-Static -O3 Speedup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OMP'!$E$2:$E$41</c:f>
              <c:numCache>
                <c:formatCode>General</c:formatCode>
                <c:ptCount val="40"/>
                <c:pt idx="0">
                  <c:v>0.96951238710460197</c:v>
                </c:pt>
                <c:pt idx="1">
                  <c:v>1.66146020967299</c:v>
                </c:pt>
                <c:pt idx="2">
                  <c:v>2.2891479428719301</c:v>
                </c:pt>
                <c:pt idx="3">
                  <c:v>2.7609025581812401</c:v>
                </c:pt>
                <c:pt idx="4">
                  <c:v>3.1611319731910998</c:v>
                </c:pt>
                <c:pt idx="5">
                  <c:v>3.4889689854838202</c:v>
                </c:pt>
                <c:pt idx="6">
                  <c:v>3.78743845412512</c:v>
                </c:pt>
                <c:pt idx="7">
                  <c:v>4.0290088638194996</c:v>
                </c:pt>
                <c:pt idx="8">
                  <c:v>4.1751996448186599</c:v>
                </c:pt>
                <c:pt idx="9">
                  <c:v>4.3390098465451201</c:v>
                </c:pt>
                <c:pt idx="10">
                  <c:v>4.4080241751757496</c:v>
                </c:pt>
                <c:pt idx="11">
                  <c:v>4.5290708050714796</c:v>
                </c:pt>
                <c:pt idx="12">
                  <c:v>4.4205298158170896</c:v>
                </c:pt>
                <c:pt idx="13">
                  <c:v>4.3409978449739404</c:v>
                </c:pt>
                <c:pt idx="14">
                  <c:v>4.2817873961136597</c:v>
                </c:pt>
                <c:pt idx="15">
                  <c:v>4.1926214843208403</c:v>
                </c:pt>
                <c:pt idx="16">
                  <c:v>4.0914143492787796</c:v>
                </c:pt>
                <c:pt idx="17">
                  <c:v>3.95777330188014</c:v>
                </c:pt>
                <c:pt idx="18">
                  <c:v>3.8865496904998098</c:v>
                </c:pt>
                <c:pt idx="19">
                  <c:v>3.7979319696376002</c:v>
                </c:pt>
                <c:pt idx="20">
                  <c:v>2.4835019245910499</c:v>
                </c:pt>
                <c:pt idx="21">
                  <c:v>2.1426259089719202</c:v>
                </c:pt>
                <c:pt idx="22">
                  <c:v>2.2409664644915499</c:v>
                </c:pt>
                <c:pt idx="23">
                  <c:v>2.3073014898314299</c:v>
                </c:pt>
                <c:pt idx="24">
                  <c:v>2.0025100769875901</c:v>
                </c:pt>
                <c:pt idx="25">
                  <c:v>1.99861165748625</c:v>
                </c:pt>
                <c:pt idx="26">
                  <c:v>1.9138364310323499</c:v>
                </c:pt>
                <c:pt idx="27">
                  <c:v>1.9625209027907</c:v>
                </c:pt>
                <c:pt idx="28">
                  <c:v>1.92484857540242</c:v>
                </c:pt>
                <c:pt idx="29">
                  <c:v>1.94535366722279</c:v>
                </c:pt>
                <c:pt idx="30">
                  <c:v>1.8605837001078001</c:v>
                </c:pt>
                <c:pt idx="31">
                  <c:v>1.92724920477118</c:v>
                </c:pt>
                <c:pt idx="32">
                  <c:v>1.8853456006487099</c:v>
                </c:pt>
                <c:pt idx="33">
                  <c:v>1.871018990287</c:v>
                </c:pt>
                <c:pt idx="34">
                  <c:v>1.7823581834064199</c:v>
                </c:pt>
                <c:pt idx="35">
                  <c:v>1.8251057206041399</c:v>
                </c:pt>
                <c:pt idx="36">
                  <c:v>1.75184264359646</c:v>
                </c:pt>
                <c:pt idx="37">
                  <c:v>1.73478950304636</c:v>
                </c:pt>
                <c:pt idx="38">
                  <c:v>1.69557367972728</c:v>
                </c:pt>
                <c:pt idx="39">
                  <c:v>1.6334953890145001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1-1346-B288-08A0E40969A4}"/>
            </c:ext>
          </c:extLst>
        </c:ser>
        <c:ser>
          <c:idx val="4"/>
          <c:order val="4"/>
          <c:tx>
            <c:strRef>
              <c:f>'Speedups PTHREADS &amp; OMP'!$F$1:$F$1</c:f>
              <c:strCache>
                <c:ptCount val="1"/>
                <c:pt idx="0">
                  <c:v>PTHREADS - Dynamic -O0 Speedup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OMP'!$F$2:$F$41</c:f>
              <c:numCache>
                <c:formatCode>General</c:formatCode>
                <c:ptCount val="40"/>
                <c:pt idx="0">
                  <c:v>0.99611894640009102</c:v>
                </c:pt>
                <c:pt idx="1">
                  <c:v>1.3690351773214799</c:v>
                </c:pt>
                <c:pt idx="2">
                  <c:v>2.1250120185106001</c:v>
                </c:pt>
                <c:pt idx="3">
                  <c:v>2.1508505497362398</c:v>
                </c:pt>
                <c:pt idx="4">
                  <c:v>2.2585989676104599</c:v>
                </c:pt>
                <c:pt idx="5">
                  <c:v>2.37865109945673</c:v>
                </c:pt>
                <c:pt idx="6">
                  <c:v>2.5201328316570502</c:v>
                </c:pt>
                <c:pt idx="7">
                  <c:v>2.6081186314873701</c:v>
                </c:pt>
                <c:pt idx="8">
                  <c:v>2.69672935358955</c:v>
                </c:pt>
                <c:pt idx="9">
                  <c:v>2.7589201315235998</c:v>
                </c:pt>
                <c:pt idx="10">
                  <c:v>2.8533882348098398</c:v>
                </c:pt>
                <c:pt idx="11">
                  <c:v>3.0058046522628898</c:v>
                </c:pt>
                <c:pt idx="12">
                  <c:v>3.0376559786547399</c:v>
                </c:pt>
                <c:pt idx="13">
                  <c:v>3.1155798400532801</c:v>
                </c:pt>
                <c:pt idx="14">
                  <c:v>3.1484575138884798</c:v>
                </c:pt>
                <c:pt idx="15">
                  <c:v>3.2109307804035701</c:v>
                </c:pt>
                <c:pt idx="16">
                  <c:v>3.3110485891857202</c:v>
                </c:pt>
                <c:pt idx="17">
                  <c:v>3.2951907501294699</c:v>
                </c:pt>
                <c:pt idx="18">
                  <c:v>3.3920548067084799</c:v>
                </c:pt>
                <c:pt idx="19">
                  <c:v>3.3790121614894502</c:v>
                </c:pt>
                <c:pt idx="20">
                  <c:v>3.2429535757904802</c:v>
                </c:pt>
                <c:pt idx="21">
                  <c:v>2.4949072535270198</c:v>
                </c:pt>
                <c:pt idx="22">
                  <c:v>2.9022751616947899</c:v>
                </c:pt>
                <c:pt idx="23">
                  <c:v>3.1851313196573399</c:v>
                </c:pt>
                <c:pt idx="24">
                  <c:v>3.03990750707651</c:v>
                </c:pt>
                <c:pt idx="25">
                  <c:v>3.3857839995618799</c:v>
                </c:pt>
                <c:pt idx="26">
                  <c:v>3.2797415205240101</c:v>
                </c:pt>
                <c:pt idx="27">
                  <c:v>2.9327994676728601</c:v>
                </c:pt>
                <c:pt idx="28">
                  <c:v>3.1632200819878999</c:v>
                </c:pt>
                <c:pt idx="29">
                  <c:v>3.0283052213939299</c:v>
                </c:pt>
                <c:pt idx="30">
                  <c:v>3.0157312406685399</c:v>
                </c:pt>
                <c:pt idx="31">
                  <c:v>2.8809669469653301</c:v>
                </c:pt>
                <c:pt idx="32">
                  <c:v>2.7848887977163299</c:v>
                </c:pt>
                <c:pt idx="33">
                  <c:v>2.7999589951360302</c:v>
                </c:pt>
                <c:pt idx="34">
                  <c:v>2.7084820778408898</c:v>
                </c:pt>
                <c:pt idx="35">
                  <c:v>2.7068907676387202</c:v>
                </c:pt>
                <c:pt idx="36">
                  <c:v>2.5880597952123399</c:v>
                </c:pt>
                <c:pt idx="37">
                  <c:v>2.5802536431630498</c:v>
                </c:pt>
                <c:pt idx="38">
                  <c:v>2.5452583089470702</c:v>
                </c:pt>
                <c:pt idx="39">
                  <c:v>2.4543043401757001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F1-1346-B288-08A0E40969A4}"/>
            </c:ext>
          </c:extLst>
        </c:ser>
        <c:ser>
          <c:idx val="5"/>
          <c:order val="5"/>
          <c:tx>
            <c:strRef>
              <c:f>'Speedups PTHREADS &amp; OMP'!$G$1:$G$1</c:f>
              <c:strCache>
                <c:ptCount val="1"/>
                <c:pt idx="0">
                  <c:v>PTHREADS-Dynamic -O3 Speedup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OMP'!$G$2:$G$41</c:f>
              <c:numCache>
                <c:formatCode>General</c:formatCode>
                <c:ptCount val="40"/>
                <c:pt idx="0">
                  <c:v>0.973254016021881</c:v>
                </c:pt>
                <c:pt idx="1">
                  <c:v>1.36257573762565</c:v>
                </c:pt>
                <c:pt idx="2">
                  <c:v>2.2345310714864102</c:v>
                </c:pt>
                <c:pt idx="3">
                  <c:v>2.2882652321433699</c:v>
                </c:pt>
                <c:pt idx="4">
                  <c:v>2.39023836119578</c:v>
                </c:pt>
                <c:pt idx="5">
                  <c:v>2.5258171018324398</c:v>
                </c:pt>
                <c:pt idx="6">
                  <c:v>2.71073407752377</c:v>
                </c:pt>
                <c:pt idx="7">
                  <c:v>2.8221624134909402</c:v>
                </c:pt>
                <c:pt idx="8">
                  <c:v>2.9332803600325699</c:v>
                </c:pt>
                <c:pt idx="9">
                  <c:v>3.0025369951204302</c:v>
                </c:pt>
                <c:pt idx="10">
                  <c:v>3.1232373808840599</c:v>
                </c:pt>
                <c:pt idx="11">
                  <c:v>3.2237554388903602</c:v>
                </c:pt>
                <c:pt idx="12">
                  <c:v>3.1970119017472798</c:v>
                </c:pt>
                <c:pt idx="13">
                  <c:v>3.2111955630815499</c:v>
                </c:pt>
                <c:pt idx="14">
                  <c:v>3.1884090911960801</c:v>
                </c:pt>
                <c:pt idx="15">
                  <c:v>3.1969046366512099</c:v>
                </c:pt>
                <c:pt idx="16">
                  <c:v>3.1982449551644101</c:v>
                </c:pt>
                <c:pt idx="17">
                  <c:v>3.12752756869103</c:v>
                </c:pt>
                <c:pt idx="18">
                  <c:v>3.15013676583879</c:v>
                </c:pt>
                <c:pt idx="19">
                  <c:v>3.0570154569965702</c:v>
                </c:pt>
                <c:pt idx="20">
                  <c:v>2.9974720329923699</c:v>
                </c:pt>
                <c:pt idx="21">
                  <c:v>2.0914229296155402</c:v>
                </c:pt>
                <c:pt idx="22">
                  <c:v>2.1816592015040901</c:v>
                </c:pt>
                <c:pt idx="23">
                  <c:v>2.2002018086094601</c:v>
                </c:pt>
                <c:pt idx="24">
                  <c:v>2.21721020513804</c:v>
                </c:pt>
                <c:pt idx="25">
                  <c:v>2.1129654067814099</c:v>
                </c:pt>
                <c:pt idx="26">
                  <c:v>2.1023761429848902</c:v>
                </c:pt>
                <c:pt idx="27">
                  <c:v>2.0008050764188701</c:v>
                </c:pt>
                <c:pt idx="28">
                  <c:v>1.9574880118395099</c:v>
                </c:pt>
                <c:pt idx="29">
                  <c:v>1.92230609736461</c:v>
                </c:pt>
                <c:pt idx="30">
                  <c:v>1.8424631945174099</c:v>
                </c:pt>
                <c:pt idx="31">
                  <c:v>1.7489050296084401</c:v>
                </c:pt>
                <c:pt idx="32">
                  <c:v>1.6996333840306499</c:v>
                </c:pt>
                <c:pt idx="33">
                  <c:v>1.70273773253328</c:v>
                </c:pt>
                <c:pt idx="34">
                  <c:v>1.6518312593855899</c:v>
                </c:pt>
                <c:pt idx="35">
                  <c:v>1.6479803103881201</c:v>
                </c:pt>
                <c:pt idx="36">
                  <c:v>1.5414731049572199</c:v>
                </c:pt>
                <c:pt idx="37">
                  <c:v>1.49746276432812</c:v>
                </c:pt>
                <c:pt idx="38">
                  <c:v>1.4778103123652</c:v>
                </c:pt>
                <c:pt idx="39">
                  <c:v>1.4322763039670401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F1-1346-B288-08A0E40969A4}"/>
            </c:ext>
          </c:extLst>
        </c:ser>
        <c:ser>
          <c:idx val="6"/>
          <c:order val="6"/>
          <c:tx>
            <c:strRef>
              <c:f>'Speedups PTHREADS &amp; OMP'!$H$1:$H$1</c:f>
              <c:strCache>
                <c:ptCount val="1"/>
                <c:pt idx="0">
                  <c:v>OMP - Static -O0 Speedup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OMP'!$H$2:$H$41</c:f>
              <c:numCache>
                <c:formatCode>General</c:formatCode>
                <c:ptCount val="40"/>
                <c:pt idx="0">
                  <c:v>0.98106249175076499</c:v>
                </c:pt>
                <c:pt idx="1">
                  <c:v>1.45044035527704</c:v>
                </c:pt>
                <c:pt idx="2">
                  <c:v>1.7377442029138299</c:v>
                </c:pt>
                <c:pt idx="3">
                  <c:v>2.6468663705647599</c:v>
                </c:pt>
                <c:pt idx="4">
                  <c:v>2.5693297840078202</c:v>
                </c:pt>
                <c:pt idx="5">
                  <c:v>3.2505907016053701</c:v>
                </c:pt>
                <c:pt idx="6">
                  <c:v>3.04385850815006</c:v>
                </c:pt>
                <c:pt idx="7">
                  <c:v>3.7550446870837102</c:v>
                </c:pt>
                <c:pt idx="8">
                  <c:v>3.47335707363403</c:v>
                </c:pt>
                <c:pt idx="9">
                  <c:v>3.8818640583934201</c:v>
                </c:pt>
                <c:pt idx="10">
                  <c:v>3.69717434864071</c:v>
                </c:pt>
                <c:pt idx="11">
                  <c:v>3.8005157071368298</c:v>
                </c:pt>
                <c:pt idx="12">
                  <c:v>3.8510781756243202</c:v>
                </c:pt>
                <c:pt idx="13">
                  <c:v>4.20630863548267</c:v>
                </c:pt>
                <c:pt idx="14">
                  <c:v>3.81996325320595</c:v>
                </c:pt>
                <c:pt idx="15">
                  <c:v>4.1223978208509502</c:v>
                </c:pt>
                <c:pt idx="16">
                  <c:v>3.4664658263296801</c:v>
                </c:pt>
                <c:pt idx="17">
                  <c:v>4.4344672968941303</c:v>
                </c:pt>
                <c:pt idx="18">
                  <c:v>3.4188481284141798</c:v>
                </c:pt>
                <c:pt idx="19">
                  <c:v>4.7081269990244099</c:v>
                </c:pt>
                <c:pt idx="20">
                  <c:v>3.7857160588833998</c:v>
                </c:pt>
                <c:pt idx="21">
                  <c:v>4.8991917672161103</c:v>
                </c:pt>
                <c:pt idx="22">
                  <c:v>3.6858362376917202</c:v>
                </c:pt>
                <c:pt idx="23">
                  <c:v>4.3601762940788804</c:v>
                </c:pt>
                <c:pt idx="24">
                  <c:v>4.4019822871930199</c:v>
                </c:pt>
                <c:pt idx="25">
                  <c:v>4.6307261585925001</c:v>
                </c:pt>
                <c:pt idx="26">
                  <c:v>4.6828219759973404</c:v>
                </c:pt>
                <c:pt idx="27">
                  <c:v>4.6942359399938098</c:v>
                </c:pt>
                <c:pt idx="28">
                  <c:v>3.8688481614514698</c:v>
                </c:pt>
                <c:pt idx="29">
                  <c:v>4.7761773668699297</c:v>
                </c:pt>
                <c:pt idx="30">
                  <c:v>4.6127926098525203</c:v>
                </c:pt>
                <c:pt idx="31">
                  <c:v>4.8415157595306404</c:v>
                </c:pt>
                <c:pt idx="32">
                  <c:v>5.3286154218865702</c:v>
                </c:pt>
                <c:pt idx="33">
                  <c:v>4.7180221226252597</c:v>
                </c:pt>
                <c:pt idx="34">
                  <c:v>4.8724924636120699</c:v>
                </c:pt>
                <c:pt idx="35">
                  <c:v>4.9801420238535199</c:v>
                </c:pt>
                <c:pt idx="36">
                  <c:v>4.9361643359699103</c:v>
                </c:pt>
                <c:pt idx="37">
                  <c:v>4.9030640131177101</c:v>
                </c:pt>
                <c:pt idx="38">
                  <c:v>4.9691856183622001</c:v>
                </c:pt>
                <c:pt idx="39">
                  <c:v>5.2758490657422703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F1-1346-B288-08A0E40969A4}"/>
            </c:ext>
          </c:extLst>
        </c:ser>
        <c:ser>
          <c:idx val="7"/>
          <c:order val="7"/>
          <c:tx>
            <c:strRef>
              <c:f>'Speedups PTHREADS &amp; OMP'!$I$1:$I$1</c:f>
              <c:strCache>
                <c:ptCount val="1"/>
                <c:pt idx="0">
                  <c:v>OMP-Static -O3 Speedup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OMP'!$I$2:$I$41</c:f>
              <c:numCache>
                <c:formatCode>General</c:formatCode>
                <c:ptCount val="40"/>
                <c:pt idx="0">
                  <c:v>0.99825374780038201</c:v>
                </c:pt>
                <c:pt idx="1">
                  <c:v>1.31943045543343</c:v>
                </c:pt>
                <c:pt idx="2">
                  <c:v>2.0365309288557101</c:v>
                </c:pt>
                <c:pt idx="3">
                  <c:v>2.96062312616007</c:v>
                </c:pt>
                <c:pt idx="4">
                  <c:v>2.75335350278361</c:v>
                </c:pt>
                <c:pt idx="5">
                  <c:v>3.86693753096421</c:v>
                </c:pt>
                <c:pt idx="6">
                  <c:v>3.61022702251352</c:v>
                </c:pt>
                <c:pt idx="7">
                  <c:v>4.1153470663687299</c:v>
                </c:pt>
                <c:pt idx="8">
                  <c:v>4.2081615000720802</c:v>
                </c:pt>
                <c:pt idx="9">
                  <c:v>4.9815927681083396</c:v>
                </c:pt>
                <c:pt idx="10">
                  <c:v>4.2368473157684603</c:v>
                </c:pt>
                <c:pt idx="11">
                  <c:v>4.8736188598434103</c:v>
                </c:pt>
                <c:pt idx="12">
                  <c:v>4.5642455979884797</c:v>
                </c:pt>
                <c:pt idx="13">
                  <c:v>5.9144847488276397</c:v>
                </c:pt>
                <c:pt idx="14">
                  <c:v>4.4279795699160402</c:v>
                </c:pt>
                <c:pt idx="15">
                  <c:v>5.6284843661880801</c:v>
                </c:pt>
                <c:pt idx="16">
                  <c:v>4.9287863571193604</c:v>
                </c:pt>
                <c:pt idx="17">
                  <c:v>6.47170391634201</c:v>
                </c:pt>
                <c:pt idx="18">
                  <c:v>4.8300353596846</c:v>
                </c:pt>
                <c:pt idx="19">
                  <c:v>7.1614343289381504</c:v>
                </c:pt>
                <c:pt idx="20">
                  <c:v>5.0323716022772196</c:v>
                </c:pt>
                <c:pt idx="21">
                  <c:v>6.6401586274726396</c:v>
                </c:pt>
                <c:pt idx="22">
                  <c:v>5.7419118633584203</c:v>
                </c:pt>
                <c:pt idx="23">
                  <c:v>6.1655818905261297</c:v>
                </c:pt>
                <c:pt idx="24">
                  <c:v>6.9823036624602297</c:v>
                </c:pt>
                <c:pt idx="25">
                  <c:v>5.41218910724601</c:v>
                </c:pt>
                <c:pt idx="26">
                  <c:v>6.36483485459188</c:v>
                </c:pt>
                <c:pt idx="27">
                  <c:v>6.1986767973094103</c:v>
                </c:pt>
                <c:pt idx="28">
                  <c:v>5.5199521677016099</c:v>
                </c:pt>
                <c:pt idx="29">
                  <c:v>7.0017136867558101</c:v>
                </c:pt>
                <c:pt idx="30">
                  <c:v>6.4118516411800899</c:v>
                </c:pt>
                <c:pt idx="31">
                  <c:v>6.3960402811217998</c:v>
                </c:pt>
                <c:pt idx="32">
                  <c:v>6.9494328987529501</c:v>
                </c:pt>
                <c:pt idx="33">
                  <c:v>6.1587619059233898</c:v>
                </c:pt>
                <c:pt idx="34">
                  <c:v>6.0026007307720697</c:v>
                </c:pt>
                <c:pt idx="35">
                  <c:v>6.4696063020370902</c:v>
                </c:pt>
                <c:pt idx="36">
                  <c:v>7.0892217157601101</c:v>
                </c:pt>
                <c:pt idx="37">
                  <c:v>6.8921373678040299</c:v>
                </c:pt>
                <c:pt idx="38">
                  <c:v>6.7517340592227404</c:v>
                </c:pt>
                <c:pt idx="39">
                  <c:v>7.9022561332461203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F1-1346-B288-08A0E40969A4}"/>
            </c:ext>
          </c:extLst>
        </c:ser>
        <c:ser>
          <c:idx val="8"/>
          <c:order val="8"/>
          <c:tx>
            <c:strRef>
              <c:f>'Speedups PTHREADS &amp; OMP'!$J$1:$J$1</c:f>
              <c:strCache>
                <c:ptCount val="1"/>
                <c:pt idx="0">
                  <c:v>OMP - Dynamic -O0 Speedup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circle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OMP'!$J$2:$J$41</c:f>
              <c:numCache>
                <c:formatCode>General</c:formatCode>
                <c:ptCount val="40"/>
                <c:pt idx="0">
                  <c:v>0.98061206697269598</c:v>
                </c:pt>
                <c:pt idx="1">
                  <c:v>1.3231933818928401</c:v>
                </c:pt>
                <c:pt idx="2">
                  <c:v>2.0789619277316498</c:v>
                </c:pt>
                <c:pt idx="3">
                  <c:v>1.98132358911896</c:v>
                </c:pt>
                <c:pt idx="4">
                  <c:v>1.9828731767318599</c:v>
                </c:pt>
                <c:pt idx="5">
                  <c:v>2.22295105863489</c:v>
                </c:pt>
                <c:pt idx="6">
                  <c:v>2.3393774494752</c:v>
                </c:pt>
                <c:pt idx="7">
                  <c:v>2.6285300943714098</c:v>
                </c:pt>
                <c:pt idx="8">
                  <c:v>2.5957078622998302</c:v>
                </c:pt>
                <c:pt idx="9">
                  <c:v>2.5932147332007198</c:v>
                </c:pt>
                <c:pt idx="10">
                  <c:v>2.6553279808885999</c:v>
                </c:pt>
                <c:pt idx="11">
                  <c:v>3.0347151513543502</c:v>
                </c:pt>
                <c:pt idx="12">
                  <c:v>2.8246982975250101</c:v>
                </c:pt>
                <c:pt idx="13">
                  <c:v>3.0908601407743199</c:v>
                </c:pt>
                <c:pt idx="14">
                  <c:v>3.0853738107401401</c:v>
                </c:pt>
                <c:pt idx="15">
                  <c:v>3.2065872764719501</c:v>
                </c:pt>
                <c:pt idx="16">
                  <c:v>3.2113443635115502</c:v>
                </c:pt>
                <c:pt idx="17">
                  <c:v>3.40712711414099</c:v>
                </c:pt>
                <c:pt idx="18">
                  <c:v>3.2836738963715599</c:v>
                </c:pt>
                <c:pt idx="19">
                  <c:v>3.4295635121429</c:v>
                </c:pt>
                <c:pt idx="20">
                  <c:v>3.4135460700012001</c:v>
                </c:pt>
                <c:pt idx="21">
                  <c:v>3.6011528411915199</c:v>
                </c:pt>
                <c:pt idx="22">
                  <c:v>3.4989877791637798</c:v>
                </c:pt>
                <c:pt idx="23">
                  <c:v>3.6481828062539798</c:v>
                </c:pt>
                <c:pt idx="24">
                  <c:v>3.6429074781127002</c:v>
                </c:pt>
                <c:pt idx="25">
                  <c:v>3.8950872095126998</c:v>
                </c:pt>
                <c:pt idx="26">
                  <c:v>3.8778745009620499</c:v>
                </c:pt>
                <c:pt idx="27">
                  <c:v>3.81875002086749</c:v>
                </c:pt>
                <c:pt idx="28">
                  <c:v>3.8923996111854402</c:v>
                </c:pt>
                <c:pt idx="29">
                  <c:v>4.0218737184398297</c:v>
                </c:pt>
                <c:pt idx="30">
                  <c:v>4.0227472066087397</c:v>
                </c:pt>
                <c:pt idx="31">
                  <c:v>4.0193914773086696</c:v>
                </c:pt>
                <c:pt idx="32">
                  <c:v>4.0187047648662402</c:v>
                </c:pt>
                <c:pt idx="33">
                  <c:v>4.2320475617393303</c:v>
                </c:pt>
                <c:pt idx="34">
                  <c:v>4.1216866031671699</c:v>
                </c:pt>
                <c:pt idx="35">
                  <c:v>4.2166015205571998</c:v>
                </c:pt>
                <c:pt idx="36">
                  <c:v>4.12605806333206</c:v>
                </c:pt>
                <c:pt idx="37">
                  <c:v>4.1137573036051798</c:v>
                </c:pt>
                <c:pt idx="38">
                  <c:v>3.93670636645014</c:v>
                </c:pt>
                <c:pt idx="39">
                  <c:v>4.0936465263731501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F1-1346-B288-08A0E40969A4}"/>
            </c:ext>
          </c:extLst>
        </c:ser>
        <c:ser>
          <c:idx val="9"/>
          <c:order val="9"/>
          <c:tx>
            <c:strRef>
              <c:f>'Speedups PTHREADS &amp; OMP'!$K$1:$K$1</c:f>
              <c:strCache>
                <c:ptCount val="1"/>
                <c:pt idx="0">
                  <c:v>OMP-Dynamic -O3 Speedup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diamond"/>
            <c:size val="7"/>
          </c:marker>
          <c:cat>
            <c:numRef>
              <c:f>'Speedups PTHREADS &amp; OMP'!$A$2:$A$41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'Speedups PTHREADS &amp; OMP'!$K$2:$K$41</c:f>
              <c:numCache>
                <c:formatCode>General</c:formatCode>
                <c:ptCount val="40"/>
                <c:pt idx="0">
                  <c:v>0.99798919997826097</c:v>
                </c:pt>
                <c:pt idx="1">
                  <c:v>1.29789489158851</c:v>
                </c:pt>
                <c:pt idx="2">
                  <c:v>1.94792220345874</c:v>
                </c:pt>
                <c:pt idx="3">
                  <c:v>2.0355352046821298</c:v>
                </c:pt>
                <c:pt idx="4">
                  <c:v>2.2203257855446701</c:v>
                </c:pt>
                <c:pt idx="5">
                  <c:v>2.4150546376222501</c:v>
                </c:pt>
                <c:pt idx="6">
                  <c:v>2.7274814004671799</c:v>
                </c:pt>
                <c:pt idx="7">
                  <c:v>2.9431494263189801</c:v>
                </c:pt>
                <c:pt idx="8">
                  <c:v>2.86519295514299</c:v>
                </c:pt>
                <c:pt idx="9">
                  <c:v>3.0700431873006</c:v>
                </c:pt>
                <c:pt idx="10">
                  <c:v>2.8922557418435502</c:v>
                </c:pt>
                <c:pt idx="11">
                  <c:v>3.6545264023250001</c:v>
                </c:pt>
                <c:pt idx="12">
                  <c:v>3.3888387087249501</c:v>
                </c:pt>
                <c:pt idx="13">
                  <c:v>3.5305229438549</c:v>
                </c:pt>
                <c:pt idx="14">
                  <c:v>3.3708262662792601</c:v>
                </c:pt>
                <c:pt idx="15">
                  <c:v>3.8937957569192001</c:v>
                </c:pt>
                <c:pt idx="16">
                  <c:v>4.2273175117255697</c:v>
                </c:pt>
                <c:pt idx="17">
                  <c:v>4.1155550050038601</c:v>
                </c:pt>
                <c:pt idx="18">
                  <c:v>3.5690660213606802</c:v>
                </c:pt>
                <c:pt idx="19">
                  <c:v>4.18403801923498</c:v>
                </c:pt>
                <c:pt idx="20">
                  <c:v>4.16736810486253</c:v>
                </c:pt>
                <c:pt idx="21">
                  <c:v>4.5868851416711696</c:v>
                </c:pt>
                <c:pt idx="22">
                  <c:v>4.5078820987984898</c:v>
                </c:pt>
                <c:pt idx="23">
                  <c:v>4.42633784965878</c:v>
                </c:pt>
                <c:pt idx="24">
                  <c:v>4.4040915318476896</c:v>
                </c:pt>
                <c:pt idx="25">
                  <c:v>4.9006478559423003</c:v>
                </c:pt>
                <c:pt idx="26">
                  <c:v>4.9525535562276604</c:v>
                </c:pt>
                <c:pt idx="27">
                  <c:v>4.9811996701558101</c:v>
                </c:pt>
                <c:pt idx="28">
                  <c:v>5.09580620194932</c:v>
                </c:pt>
                <c:pt idx="29">
                  <c:v>5.2323418822546897</c:v>
                </c:pt>
                <c:pt idx="30">
                  <c:v>5.1988161111825999</c:v>
                </c:pt>
                <c:pt idx="31">
                  <c:v>5.2735455978947599</c:v>
                </c:pt>
                <c:pt idx="32">
                  <c:v>5.2064593086853002</c:v>
                </c:pt>
                <c:pt idx="33">
                  <c:v>5.5580074378246103</c:v>
                </c:pt>
                <c:pt idx="34">
                  <c:v>4.78944463307164</c:v>
                </c:pt>
                <c:pt idx="35">
                  <c:v>5.4824323326718201</c:v>
                </c:pt>
                <c:pt idx="36">
                  <c:v>5.3841224893197097</c:v>
                </c:pt>
                <c:pt idx="37">
                  <c:v>5.3800155327973203</c:v>
                </c:pt>
                <c:pt idx="38">
                  <c:v>5.0159367733720304</c:v>
                </c:pt>
                <c:pt idx="39">
                  <c:v>5.3011081940436497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F1-1346-B288-08A0E4096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265743"/>
        <c:axId val="1778264095"/>
      </c:lineChart>
      <c:valAx>
        <c:axId val="1778264095"/>
        <c:scaling>
          <c:orientation val="minMax"/>
          <c:max val="8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265743"/>
        <c:crossesAt val="0"/>
        <c:crossBetween val="between"/>
      </c:valAx>
      <c:catAx>
        <c:axId val="17782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8264095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320" b="1" baseline="0">
                <a:solidFill>
                  <a:srgbClr val="595959"/>
                </a:solidFill>
                <a:latin typeface="Calibri Light"/>
              </a:defRPr>
            </a:pPr>
            <a:r>
              <a:rPr lang="en-GB"/>
              <a:t>n-Body Speed Up Chart</a:t>
            </a:r>
          </a:p>
        </c:rich>
      </c:tx>
      <c:layout>
        <c:manualLayout>
          <c:xMode val="edge"/>
          <c:yMode val="edge"/>
          <c:x val="0.40358013880043264"/>
          <c:y val="2.6181655292463722E-2"/>
        </c:manualLayout>
      </c:layout>
      <c:overlay val="0"/>
    </c:title>
    <c:autoTitleDeleted val="0"/>
    <c:plotArea>
      <c:layout>
        <c:manualLayout>
          <c:xMode val="edge"/>
          <c:yMode val="edge"/>
          <c:x val="1.4625602765899371E-2"/>
          <c:y val="8.9434680910539799E-2"/>
          <c:w val="0.9665180602310981"/>
          <c:h val="0.89434680910539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SIMD!$B$1</c:f>
              <c:strCache>
                <c:ptCount val="1"/>
                <c:pt idx="0">
                  <c:v>Ideal Speed up</c:v>
                </c:pt>
              </c:strCache>
            </c:strRef>
          </c:tx>
          <c:spPr>
            <a:ln w="25560">
              <a:solidFill>
                <a:srgbClr val="5B9BD5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6-4740-A496-C4DF47BCFCDA}"/>
            </c:ext>
          </c:extLst>
        </c:ser>
        <c:ser>
          <c:idx val="1"/>
          <c:order val="1"/>
          <c:tx>
            <c:strRef>
              <c:f>SIMD!$H$1</c:f>
              <c:strCache>
                <c:ptCount val="1"/>
                <c:pt idx="0">
                  <c:v>SIMD - Static -O0 Speedup</c:v>
                </c:pt>
              </c:strCache>
            </c:strRef>
          </c:tx>
          <c:spPr>
            <a:ln w="25560">
              <a:solidFill>
                <a:srgbClr val="ED7D31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SIMD!$H$2:$H$42</c:f>
              <c:numCache>
                <c:formatCode>General</c:formatCode>
                <c:ptCount val="41"/>
                <c:pt idx="0">
                  <c:v>1.9838994654978059</c:v>
                </c:pt>
                <c:pt idx="1">
                  <c:v>2.4196541733469288</c:v>
                </c:pt>
                <c:pt idx="2">
                  <c:v>2.933977008769364</c:v>
                </c:pt>
                <c:pt idx="3">
                  <c:v>3.9952903517333769</c:v>
                </c:pt>
                <c:pt idx="4">
                  <c:v>3.8480852889623445</c:v>
                </c:pt>
                <c:pt idx="5">
                  <c:v>4.6515414045329271</c:v>
                </c:pt>
                <c:pt idx="6">
                  <c:v>4.4752540825505367</c:v>
                </c:pt>
                <c:pt idx="7">
                  <c:v>4.9935159195784271</c:v>
                </c:pt>
                <c:pt idx="8">
                  <c:v>4.672401572356577</c:v>
                </c:pt>
                <c:pt idx="9">
                  <c:v>5.2195962433521919</c:v>
                </c:pt>
                <c:pt idx="10">
                  <c:v>5.2041699973354651</c:v>
                </c:pt>
                <c:pt idx="11">
                  <c:v>5.1679960475166222</c:v>
                </c:pt>
                <c:pt idx="12">
                  <c:v>5.0444771550763079</c:v>
                </c:pt>
                <c:pt idx="13">
                  <c:v>5.422928793691181</c:v>
                </c:pt>
                <c:pt idx="14">
                  <c:v>5.039334525639882</c:v>
                </c:pt>
                <c:pt idx="15">
                  <c:v>5.3733454126138209</c:v>
                </c:pt>
                <c:pt idx="16">
                  <c:v>4.6791812930075256</c:v>
                </c:pt>
                <c:pt idx="17">
                  <c:v>5.8416572080500373</c:v>
                </c:pt>
                <c:pt idx="18">
                  <c:v>4.9421374546805996</c:v>
                </c:pt>
                <c:pt idx="19">
                  <c:v>5.6855363934027308</c:v>
                </c:pt>
                <c:pt idx="20">
                  <c:v>5.2410049941536592</c:v>
                </c:pt>
                <c:pt idx="21">
                  <c:v>5.9675805220558793</c:v>
                </c:pt>
                <c:pt idx="22">
                  <c:v>5.2261812868217135</c:v>
                </c:pt>
                <c:pt idx="23">
                  <c:v>5.3900132756026977</c:v>
                </c:pt>
                <c:pt idx="24">
                  <c:v>6.026783023757579</c:v>
                </c:pt>
                <c:pt idx="25">
                  <c:v>5.5367337368135763</c:v>
                </c:pt>
                <c:pt idx="26">
                  <c:v>5.5413542959072108</c:v>
                </c:pt>
                <c:pt idx="27">
                  <c:v>5.7649414310775313</c:v>
                </c:pt>
                <c:pt idx="28">
                  <c:v>5.7530017724998457</c:v>
                </c:pt>
                <c:pt idx="29">
                  <c:v>5.4287784976941262</c:v>
                </c:pt>
                <c:pt idx="30">
                  <c:v>5.6823541311282773</c:v>
                </c:pt>
                <c:pt idx="31">
                  <c:v>5.9139683200545035</c:v>
                </c:pt>
                <c:pt idx="32">
                  <c:v>5.912352915440346</c:v>
                </c:pt>
                <c:pt idx="33">
                  <c:v>5.6940020521183392</c:v>
                </c:pt>
                <c:pt idx="34">
                  <c:v>5.6772956996755992</c:v>
                </c:pt>
                <c:pt idx="35">
                  <c:v>5.7518303762214726</c:v>
                </c:pt>
                <c:pt idx="36">
                  <c:v>5.7369186780303556</c:v>
                </c:pt>
                <c:pt idx="37">
                  <c:v>5.6276298617797824</c:v>
                </c:pt>
                <c:pt idx="38">
                  <c:v>5.7704969494267875</c:v>
                </c:pt>
                <c:pt idx="39">
                  <c:v>6.0002436098905614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6-4740-A496-C4DF47BCFCDA}"/>
            </c:ext>
          </c:extLst>
        </c:ser>
        <c:ser>
          <c:idx val="2"/>
          <c:order val="2"/>
          <c:tx>
            <c:strRef>
              <c:f>SIMD!$K$1</c:f>
              <c:strCache>
                <c:ptCount val="1"/>
                <c:pt idx="0">
                  <c:v>SIMD-Static -O3 Speedup</c:v>
                </c:pt>
              </c:strCache>
            </c:strRef>
          </c:tx>
          <c:spPr>
            <a:ln w="25560">
              <a:solidFill>
                <a:srgbClr val="A5A5A5">
                  <a:alpha val="50000"/>
                </a:srgbClr>
              </a:solidFill>
            </a:ln>
          </c:spPr>
          <c:marker>
            <c:symbol val="triangle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SIMD!$K$2:$K$42</c:f>
              <c:numCache>
                <c:formatCode>General</c:formatCode>
                <c:ptCount val="41"/>
                <c:pt idx="0">
                  <c:v>1.8571900714219385</c:v>
                </c:pt>
                <c:pt idx="1">
                  <c:v>1.8746088265855816</c:v>
                </c:pt>
                <c:pt idx="2">
                  <c:v>2.3249186278480254</c:v>
                </c:pt>
                <c:pt idx="3">
                  <c:v>2.695523257583333</c:v>
                </c:pt>
                <c:pt idx="4">
                  <c:v>2.6972940050465501</c:v>
                </c:pt>
                <c:pt idx="5">
                  <c:v>2.9947350625513209</c:v>
                </c:pt>
                <c:pt idx="6">
                  <c:v>3.0557577211276077</c:v>
                </c:pt>
                <c:pt idx="7">
                  <c:v>3.3181163802561371</c:v>
                </c:pt>
                <c:pt idx="8">
                  <c:v>3.3548028692582825</c:v>
                </c:pt>
                <c:pt idx="9">
                  <c:v>3.223039534218803</c:v>
                </c:pt>
                <c:pt idx="10">
                  <c:v>3.6498856957839898</c:v>
                </c:pt>
                <c:pt idx="11">
                  <c:v>3.6339126102628727</c:v>
                </c:pt>
                <c:pt idx="12">
                  <c:v>3.7319497029488424</c:v>
                </c:pt>
                <c:pt idx="13">
                  <c:v>3.1758932626668623</c:v>
                </c:pt>
                <c:pt idx="14">
                  <c:v>2.9499320405441201</c:v>
                </c:pt>
                <c:pt idx="15">
                  <c:v>3.248789127385721</c:v>
                </c:pt>
                <c:pt idx="16">
                  <c:v>2.8893652716935412</c:v>
                </c:pt>
                <c:pt idx="17">
                  <c:v>3.9051674183064171</c:v>
                </c:pt>
                <c:pt idx="18">
                  <c:v>2.9863351085436483</c:v>
                </c:pt>
                <c:pt idx="19">
                  <c:v>3.9855406300154064</c:v>
                </c:pt>
                <c:pt idx="20">
                  <c:v>3.7999354419570079</c:v>
                </c:pt>
                <c:pt idx="21">
                  <c:v>3.9772739422268888</c:v>
                </c:pt>
                <c:pt idx="22">
                  <c:v>3.6485397014082186</c:v>
                </c:pt>
                <c:pt idx="23">
                  <c:v>3.8929970007179024</c:v>
                </c:pt>
                <c:pt idx="24">
                  <c:v>3.4479946018493113</c:v>
                </c:pt>
                <c:pt idx="25">
                  <c:v>3.4489408413932239</c:v>
                </c:pt>
                <c:pt idx="26">
                  <c:v>4.3607206911507852</c:v>
                </c:pt>
                <c:pt idx="27">
                  <c:v>4.2262833927512427</c:v>
                </c:pt>
                <c:pt idx="28">
                  <c:v>4.4517310292832954</c:v>
                </c:pt>
                <c:pt idx="29">
                  <c:v>3.7252526061747067</c:v>
                </c:pt>
                <c:pt idx="30">
                  <c:v>4.3423448662277631</c:v>
                </c:pt>
                <c:pt idx="31">
                  <c:v>3.78721550070654</c:v>
                </c:pt>
                <c:pt idx="32">
                  <c:v>3.9925215349313441</c:v>
                </c:pt>
                <c:pt idx="33">
                  <c:v>4.3265372582314701</c:v>
                </c:pt>
                <c:pt idx="34">
                  <c:v>4.3518442694867874</c:v>
                </c:pt>
                <c:pt idx="35">
                  <c:v>3.7220173333947004</c:v>
                </c:pt>
                <c:pt idx="36">
                  <c:v>4.3019904801113888</c:v>
                </c:pt>
                <c:pt idx="37">
                  <c:v>4.2530228474216623</c:v>
                </c:pt>
                <c:pt idx="38">
                  <c:v>3.2943035116212758</c:v>
                </c:pt>
                <c:pt idx="39">
                  <c:v>3.5728898339758772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B6-4740-A496-C4DF47BCFCDA}"/>
            </c:ext>
          </c:extLst>
        </c:ser>
        <c:ser>
          <c:idx val="3"/>
          <c:order val="3"/>
          <c:tx>
            <c:strRef>
              <c:f>SIMD!$N$1</c:f>
              <c:strCache>
                <c:ptCount val="1"/>
                <c:pt idx="0">
                  <c:v>SIMD - Dynamic -O0 Speedup</c:v>
                </c:pt>
              </c:strCache>
            </c:strRef>
          </c:tx>
          <c:spPr>
            <a:ln w="25560">
              <a:solidFill>
                <a:srgbClr val="FF0000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SIMD!$N$2:$N$42</c:f>
              <c:numCache>
                <c:formatCode>General</c:formatCode>
                <c:ptCount val="41"/>
                <c:pt idx="0">
                  <c:v>1.9876985313293092</c:v>
                </c:pt>
                <c:pt idx="1">
                  <c:v>2.2429052980338913</c:v>
                </c:pt>
                <c:pt idx="2">
                  <c:v>3.3478047774513295</c:v>
                </c:pt>
                <c:pt idx="3">
                  <c:v>3.3132429326043318</c:v>
                </c:pt>
                <c:pt idx="4">
                  <c:v>3.3932697887010903</c:v>
                </c:pt>
                <c:pt idx="5">
                  <c:v>3.5048047368136981</c:v>
                </c:pt>
                <c:pt idx="6">
                  <c:v>3.768708339284752</c:v>
                </c:pt>
                <c:pt idx="7">
                  <c:v>4.034322401260968</c:v>
                </c:pt>
                <c:pt idx="8">
                  <c:v>3.8230713178662064</c:v>
                </c:pt>
                <c:pt idx="9">
                  <c:v>4.1486029579539094</c:v>
                </c:pt>
                <c:pt idx="10">
                  <c:v>4.1522083312399278</c:v>
                </c:pt>
                <c:pt idx="11">
                  <c:v>4.3788051817028997</c:v>
                </c:pt>
                <c:pt idx="12">
                  <c:v>4.3272228619300019</c:v>
                </c:pt>
                <c:pt idx="13">
                  <c:v>4.5000855016245316</c:v>
                </c:pt>
                <c:pt idx="14">
                  <c:v>4.2360711626066747</c:v>
                </c:pt>
                <c:pt idx="15">
                  <c:v>4.5925659216912402</c:v>
                </c:pt>
                <c:pt idx="16">
                  <c:v>4.6841610714362671</c:v>
                </c:pt>
                <c:pt idx="17">
                  <c:v>4.6948224558991853</c:v>
                </c:pt>
                <c:pt idx="18">
                  <c:v>4.7497521816799209</c:v>
                </c:pt>
                <c:pt idx="19">
                  <c:v>4.7576251647922421</c:v>
                </c:pt>
                <c:pt idx="20">
                  <c:v>4.8773944958603108</c:v>
                </c:pt>
                <c:pt idx="21">
                  <c:v>4.8975745741436469</c:v>
                </c:pt>
                <c:pt idx="22">
                  <c:v>4.9124816825839259</c:v>
                </c:pt>
                <c:pt idx="23">
                  <c:v>4.8034177277816719</c:v>
                </c:pt>
                <c:pt idx="24">
                  <c:v>4.9761542687441782</c:v>
                </c:pt>
                <c:pt idx="25">
                  <c:v>5.1858128606084612</c:v>
                </c:pt>
                <c:pt idx="26">
                  <c:v>5.1384952944229347</c:v>
                </c:pt>
                <c:pt idx="27">
                  <c:v>5.0479071629297847</c:v>
                </c:pt>
                <c:pt idx="28">
                  <c:v>5.2663454195960719</c:v>
                </c:pt>
                <c:pt idx="29">
                  <c:v>5.2085422175785174</c:v>
                </c:pt>
                <c:pt idx="30">
                  <c:v>5.2510914393556698</c:v>
                </c:pt>
                <c:pt idx="31">
                  <c:v>4.9688404018400618</c:v>
                </c:pt>
                <c:pt idx="32">
                  <c:v>5.1299098367047105</c:v>
                </c:pt>
                <c:pt idx="33">
                  <c:v>5.109157142346227</c:v>
                </c:pt>
                <c:pt idx="34">
                  <c:v>5.0111724088856109</c:v>
                </c:pt>
                <c:pt idx="35">
                  <c:v>5.0978195096611332</c:v>
                </c:pt>
                <c:pt idx="36">
                  <c:v>5.0328747377872265</c:v>
                </c:pt>
                <c:pt idx="37">
                  <c:v>5.0335714044821938</c:v>
                </c:pt>
                <c:pt idx="38">
                  <c:v>4.9527850996450837</c:v>
                </c:pt>
                <c:pt idx="39">
                  <c:v>4.9712191268650159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B6-4740-A496-C4DF47BCFCDA}"/>
            </c:ext>
          </c:extLst>
        </c:ser>
        <c:ser>
          <c:idx val="4"/>
          <c:order val="4"/>
          <c:tx>
            <c:strRef>
              <c:f>SIMD!$Q$1</c:f>
              <c:strCache>
                <c:ptCount val="1"/>
                <c:pt idx="0">
                  <c:v>SIMD-Dynamic -O3 Speedup</c:v>
                </c:pt>
              </c:strCache>
            </c:strRef>
          </c:tx>
          <c:spPr>
            <a:ln w="25560">
              <a:solidFill>
                <a:srgbClr val="4472C4">
                  <a:alpha val="50000"/>
                </a:srgbClr>
              </a:solidFill>
            </a:ln>
          </c:spPr>
          <c:marker>
            <c:symbol val="star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SIMD!$Q$2:$Q$42</c:f>
              <c:numCache>
                <c:formatCode>General</c:formatCode>
                <c:ptCount val="41"/>
                <c:pt idx="0">
                  <c:v>1.8368900858301709</c:v>
                </c:pt>
                <c:pt idx="1">
                  <c:v>1.0187030595596247</c:v>
                </c:pt>
                <c:pt idx="2">
                  <c:v>2.3186815926600017</c:v>
                </c:pt>
                <c:pt idx="3">
                  <c:v>2.0207573059611255</c:v>
                </c:pt>
                <c:pt idx="4">
                  <c:v>2.1785650284091909</c:v>
                </c:pt>
                <c:pt idx="5">
                  <c:v>2.4676649653929892</c:v>
                </c:pt>
                <c:pt idx="6">
                  <c:v>2.4814590979495947</c:v>
                </c:pt>
                <c:pt idx="7">
                  <c:v>3.1341676510087475</c:v>
                </c:pt>
                <c:pt idx="8">
                  <c:v>2.4780506001945137</c:v>
                </c:pt>
                <c:pt idx="9">
                  <c:v>2.9084495149456782</c:v>
                </c:pt>
                <c:pt idx="10">
                  <c:v>3.0578727070064744</c:v>
                </c:pt>
                <c:pt idx="11">
                  <c:v>3.1601427840857927</c:v>
                </c:pt>
                <c:pt idx="12">
                  <c:v>3.3043932441147157</c:v>
                </c:pt>
                <c:pt idx="13">
                  <c:v>2.9780965799923149</c:v>
                </c:pt>
                <c:pt idx="14">
                  <c:v>2.6965275683700218</c:v>
                </c:pt>
                <c:pt idx="15">
                  <c:v>3.1317876445926149</c:v>
                </c:pt>
                <c:pt idx="16">
                  <c:v>2.8067888072505696</c:v>
                </c:pt>
                <c:pt idx="17">
                  <c:v>3.56396258988946</c:v>
                </c:pt>
                <c:pt idx="18">
                  <c:v>3.2672964702658458</c:v>
                </c:pt>
                <c:pt idx="19">
                  <c:v>3.3329749489302229</c:v>
                </c:pt>
                <c:pt idx="20">
                  <c:v>3.2524078309587265</c:v>
                </c:pt>
                <c:pt idx="21">
                  <c:v>3.4187217289174234</c:v>
                </c:pt>
                <c:pt idx="22">
                  <c:v>3.6018799489540028</c:v>
                </c:pt>
                <c:pt idx="23">
                  <c:v>3.3750557972934234</c:v>
                </c:pt>
                <c:pt idx="24">
                  <c:v>2.9743724234099105</c:v>
                </c:pt>
                <c:pt idx="25">
                  <c:v>3.4402333439992905</c:v>
                </c:pt>
                <c:pt idx="26">
                  <c:v>3.61828283299874</c:v>
                </c:pt>
                <c:pt idx="27">
                  <c:v>3.6155538795281896</c:v>
                </c:pt>
                <c:pt idx="28">
                  <c:v>3.6715284809939188</c:v>
                </c:pt>
                <c:pt idx="29">
                  <c:v>3.5982774697531896</c:v>
                </c:pt>
                <c:pt idx="30">
                  <c:v>3.5220268696566022</c:v>
                </c:pt>
                <c:pt idx="31">
                  <c:v>3.3275072140714204</c:v>
                </c:pt>
                <c:pt idx="32">
                  <c:v>3.4052275735556616</c:v>
                </c:pt>
                <c:pt idx="33">
                  <c:v>3.5489613563901337</c:v>
                </c:pt>
                <c:pt idx="34">
                  <c:v>3.540422680785213</c:v>
                </c:pt>
                <c:pt idx="35">
                  <c:v>3.3513634283366791</c:v>
                </c:pt>
                <c:pt idx="36">
                  <c:v>3.4380712789810004</c:v>
                </c:pt>
                <c:pt idx="37">
                  <c:v>3.3821317976757843</c:v>
                </c:pt>
                <c:pt idx="38">
                  <c:v>3.2591211587051827</c:v>
                </c:pt>
                <c:pt idx="39">
                  <c:v>3.3543975069252081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B6-4740-A496-C4DF47BCFCDA}"/>
            </c:ext>
          </c:extLst>
        </c:ser>
        <c:ser>
          <c:idx val="5"/>
          <c:order val="5"/>
          <c:tx>
            <c:strRef>
              <c:f>SIMD!$T$1</c:f>
              <c:strCache>
                <c:ptCount val="1"/>
                <c:pt idx="0">
                  <c:v>SIMD -  Guided -O0 Speedup</c:v>
                </c:pt>
              </c:strCache>
            </c:strRef>
          </c:tx>
          <c:spPr>
            <a:ln w="25560">
              <a:solidFill>
                <a:srgbClr val="C55A11">
                  <a:alpha val="50000"/>
                </a:srgbClr>
              </a:solidFill>
            </a:ln>
          </c:spPr>
          <c:marker>
            <c:symbol val="circle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SIMD!$T$2:$T$42</c:f>
              <c:numCache>
                <c:formatCode>General</c:formatCode>
                <c:ptCount val="41"/>
                <c:pt idx="0">
                  <c:v>1.9811615312318227</c:v>
                </c:pt>
                <c:pt idx="1">
                  <c:v>2.2197440013638108</c:v>
                </c:pt>
                <c:pt idx="2">
                  <c:v>3.1475462673563572</c:v>
                </c:pt>
                <c:pt idx="3">
                  <c:v>3.9923602194839956</c:v>
                </c:pt>
                <c:pt idx="4">
                  <c:v>4.1256184817806503</c:v>
                </c:pt>
                <c:pt idx="5">
                  <c:v>4.5287845014125274</c:v>
                </c:pt>
                <c:pt idx="6">
                  <c:v>4.6198850942179366</c:v>
                </c:pt>
                <c:pt idx="7">
                  <c:v>5.0589750010750318</c:v>
                </c:pt>
                <c:pt idx="8">
                  <c:v>5.0297357980380006</c:v>
                </c:pt>
                <c:pt idx="9">
                  <c:v>5.2209887926254579</c:v>
                </c:pt>
                <c:pt idx="10">
                  <c:v>5.2163453137136155</c:v>
                </c:pt>
                <c:pt idx="11">
                  <c:v>5.1435566665637955</c:v>
                </c:pt>
                <c:pt idx="12">
                  <c:v>5.0676762829202584</c:v>
                </c:pt>
                <c:pt idx="13">
                  <c:v>5.4330493478439212</c:v>
                </c:pt>
                <c:pt idx="14">
                  <c:v>5.1828859034314334</c:v>
                </c:pt>
                <c:pt idx="15">
                  <c:v>5.3016843981501358</c:v>
                </c:pt>
                <c:pt idx="16">
                  <c:v>5.1596765089215966</c:v>
                </c:pt>
                <c:pt idx="17">
                  <c:v>5.5657005909104322</c:v>
                </c:pt>
                <c:pt idx="18">
                  <c:v>5.3287577067158338</c:v>
                </c:pt>
                <c:pt idx="19">
                  <c:v>5.7864677664813069</c:v>
                </c:pt>
                <c:pt idx="20">
                  <c:v>5.144578077718112</c:v>
                </c:pt>
                <c:pt idx="21">
                  <c:v>5.8264566578628907</c:v>
                </c:pt>
                <c:pt idx="22">
                  <c:v>5.5097450861338446</c:v>
                </c:pt>
                <c:pt idx="23">
                  <c:v>5.5701462441896412</c:v>
                </c:pt>
                <c:pt idx="24">
                  <c:v>5.9027173159163819</c:v>
                </c:pt>
                <c:pt idx="25">
                  <c:v>5.6395885581771497</c:v>
                </c:pt>
                <c:pt idx="26">
                  <c:v>5.6434746196015935</c:v>
                </c:pt>
                <c:pt idx="27">
                  <c:v>5.8921165248532414</c:v>
                </c:pt>
                <c:pt idx="28">
                  <c:v>5.6771313228340468</c:v>
                </c:pt>
                <c:pt idx="29">
                  <c:v>5.6957371394527199</c:v>
                </c:pt>
                <c:pt idx="30">
                  <c:v>5.6955716930086862</c:v>
                </c:pt>
                <c:pt idx="31">
                  <c:v>5.4507081560036275</c:v>
                </c:pt>
                <c:pt idx="32">
                  <c:v>5.8801945638777298</c:v>
                </c:pt>
                <c:pt idx="33">
                  <c:v>5.5178989606485516</c:v>
                </c:pt>
                <c:pt idx="34">
                  <c:v>4.998847765590031</c:v>
                </c:pt>
                <c:pt idx="35">
                  <c:v>5.5154034186676553</c:v>
                </c:pt>
                <c:pt idx="36">
                  <c:v>5.4958371781294257</c:v>
                </c:pt>
                <c:pt idx="37">
                  <c:v>5.5353300745000071</c:v>
                </c:pt>
                <c:pt idx="38">
                  <c:v>5.5280412657224405</c:v>
                </c:pt>
                <c:pt idx="39">
                  <c:v>5.5235984697422804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B6-4740-A496-C4DF47BCFCDA}"/>
            </c:ext>
          </c:extLst>
        </c:ser>
        <c:ser>
          <c:idx val="6"/>
          <c:order val="6"/>
          <c:tx>
            <c:strRef>
              <c:f>SIMD!$W$1</c:f>
              <c:strCache>
                <c:ptCount val="1"/>
                <c:pt idx="0">
                  <c:v>SIMD- Guided -O3 Speedup</c:v>
                </c:pt>
              </c:strCache>
            </c:strRef>
          </c:tx>
          <c:spPr>
            <a:ln w="25560">
              <a:solidFill>
                <a:srgbClr val="255E91">
                  <a:alpha val="50000"/>
                </a:srgbClr>
              </a:solidFill>
            </a:ln>
          </c:spPr>
          <c:marker>
            <c:symbol val="plus"/>
            <c:size val="6"/>
          </c:marker>
          <c:xVal>
            <c:numRef>
              <c:f>SIMD!$A$2:$A$42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SIMD!$W$2:$W$42</c:f>
              <c:numCache>
                <c:formatCode>General</c:formatCode>
                <c:ptCount val="41"/>
                <c:pt idx="0">
                  <c:v>1.8090481586126741</c:v>
                </c:pt>
                <c:pt idx="1">
                  <c:v>1.1904159991910293</c:v>
                </c:pt>
                <c:pt idx="2">
                  <c:v>1.7706292587917456</c:v>
                </c:pt>
                <c:pt idx="3">
                  <c:v>2.4447949526813879</c:v>
                </c:pt>
                <c:pt idx="4">
                  <c:v>2.0816592390975894</c:v>
                </c:pt>
                <c:pt idx="5">
                  <c:v>2.7508200697465992</c:v>
                </c:pt>
                <c:pt idx="6">
                  <c:v>2.7805766258151126</c:v>
                </c:pt>
                <c:pt idx="7">
                  <c:v>3.7417244521692949</c:v>
                </c:pt>
                <c:pt idx="8">
                  <c:v>3.0759308411678616</c:v>
                </c:pt>
                <c:pt idx="9">
                  <c:v>3.0984559361251645</c:v>
                </c:pt>
                <c:pt idx="10">
                  <c:v>3.2041895639890443</c:v>
                </c:pt>
                <c:pt idx="11">
                  <c:v>3.204515265380381</c:v>
                </c:pt>
                <c:pt idx="12">
                  <c:v>3.7311860959155547</c:v>
                </c:pt>
                <c:pt idx="13">
                  <c:v>3.225974296269317</c:v>
                </c:pt>
                <c:pt idx="14">
                  <c:v>3.308931446412211</c:v>
                </c:pt>
                <c:pt idx="15">
                  <c:v>3.3711958501666568</c:v>
                </c:pt>
                <c:pt idx="16">
                  <c:v>2.961590087271373</c:v>
                </c:pt>
                <c:pt idx="17">
                  <c:v>3.7816099899563693</c:v>
                </c:pt>
                <c:pt idx="18">
                  <c:v>3.4548345394296929</c:v>
                </c:pt>
                <c:pt idx="19">
                  <c:v>3.4391964853630759</c:v>
                </c:pt>
                <c:pt idx="20">
                  <c:v>3.4455227654580791</c:v>
                </c:pt>
                <c:pt idx="21">
                  <c:v>3.6853138262671736</c:v>
                </c:pt>
                <c:pt idx="22">
                  <c:v>3.7298767135374473</c:v>
                </c:pt>
                <c:pt idx="23">
                  <c:v>3.4927740888742003</c:v>
                </c:pt>
                <c:pt idx="24">
                  <c:v>3.4514432042753365</c:v>
                </c:pt>
                <c:pt idx="25">
                  <c:v>3.6483178508661811</c:v>
                </c:pt>
                <c:pt idx="26">
                  <c:v>3.7918479346660523</c:v>
                </c:pt>
                <c:pt idx="27">
                  <c:v>3.8407612140935288</c:v>
                </c:pt>
                <c:pt idx="28">
                  <c:v>3.3614417332027311</c:v>
                </c:pt>
                <c:pt idx="29">
                  <c:v>3.6727899578813932</c:v>
                </c:pt>
                <c:pt idx="30">
                  <c:v>3.5543936892313339</c:v>
                </c:pt>
                <c:pt idx="31">
                  <c:v>3.2137284952321057</c:v>
                </c:pt>
                <c:pt idx="32">
                  <c:v>3.4596669791527166</c:v>
                </c:pt>
                <c:pt idx="33">
                  <c:v>3.3485337562807511</c:v>
                </c:pt>
                <c:pt idx="34">
                  <c:v>3.358231187134725</c:v>
                </c:pt>
                <c:pt idx="35">
                  <c:v>3.2964170073850378</c:v>
                </c:pt>
                <c:pt idx="36">
                  <c:v>3.2800299082297011</c:v>
                </c:pt>
                <c:pt idx="37">
                  <c:v>3.2492374773339483</c:v>
                </c:pt>
                <c:pt idx="38">
                  <c:v>3.2333037236881221</c:v>
                </c:pt>
                <c:pt idx="39">
                  <c:v>3.1906298406228939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B6-4740-A496-C4DF47BCFCDA}"/>
            </c:ext>
          </c:extLst>
        </c:ser>
        <c:ser>
          <c:idx val="8"/>
          <c:order val="7"/>
          <c:tx>
            <c:strRef>
              <c:f>SIMD!$D$1</c:f>
              <c:strCache>
                <c:ptCount val="1"/>
                <c:pt idx="0">
                  <c:v>Theoritical speedup SIMD</c:v>
                </c:pt>
              </c:strCache>
            </c:strRef>
          </c:tx>
          <c:marker>
            <c:symbol val="none"/>
          </c:marker>
          <c:xVal>
            <c:numRef>
              <c:f>SIMD!$A$2:$A$41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SIMD!$D$2:$D$41</c:f>
              <c:numCache>
                <c:formatCode>General</c:formatCode>
                <c:ptCount val="40"/>
                <c:pt idx="0">
                  <c:v>4.3478260869565224</c:v>
                </c:pt>
                <c:pt idx="1">
                  <c:v>5.5066079295154191</c:v>
                </c:pt>
                <c:pt idx="2">
                  <c:v>6.0435132957292508</c:v>
                </c:pt>
                <c:pt idx="3">
                  <c:v>6.3532401524777642</c:v>
                </c:pt>
                <c:pt idx="4">
                  <c:v>6.554798112218144</c:v>
                </c:pt>
                <c:pt idx="5">
                  <c:v>6.6964285714285721</c:v>
                </c:pt>
                <c:pt idx="6">
                  <c:v>6.8013991449669646</c:v>
                </c:pt>
                <c:pt idx="7">
                  <c:v>6.8823124569855478</c:v>
                </c:pt>
                <c:pt idx="8">
                  <c:v>6.9465884532263047</c:v>
                </c:pt>
                <c:pt idx="9">
                  <c:v>6.9988801791713326</c:v>
                </c:pt>
                <c:pt idx="10">
                  <c:v>7.042253521126761</c:v>
                </c:pt>
                <c:pt idx="11">
                  <c:v>7.078810759792356</c:v>
                </c:pt>
                <c:pt idx="12">
                  <c:v>7.1100415663968501</c:v>
                </c:pt>
                <c:pt idx="13">
                  <c:v>7.137030995106036</c:v>
                </c:pt>
                <c:pt idx="14">
                  <c:v>7.1605881229711672</c:v>
                </c:pt>
                <c:pt idx="15">
                  <c:v>7.1813285457809704</c:v>
                </c:pt>
                <c:pt idx="16">
                  <c:v>7.1997289513806546</c:v>
                </c:pt>
                <c:pt idx="17">
                  <c:v>7.2161642078255293</c:v>
                </c:pt>
                <c:pt idx="18">
                  <c:v>7.2309331709544837</c:v>
                </c:pt>
                <c:pt idx="19">
                  <c:v>7.2442770211532892</c:v>
                </c:pt>
                <c:pt idx="20">
                  <c:v>7.2563925362819637</c:v>
                </c:pt>
                <c:pt idx="21">
                  <c:v>7.2674418604651159</c:v>
                </c:pt>
                <c:pt idx="22">
                  <c:v>7.277559802556639</c:v>
                </c:pt>
                <c:pt idx="23">
                  <c:v>7.2868593636142833</c:v>
                </c:pt>
                <c:pt idx="24">
                  <c:v>7.2954359752538815</c:v>
                </c:pt>
                <c:pt idx="25">
                  <c:v>7.3033707865168536</c:v>
                </c:pt>
                <c:pt idx="26">
                  <c:v>7.3107332394671296</c:v>
                </c:pt>
                <c:pt idx="27">
                  <c:v>7.3175831068367128</c:v>
                </c:pt>
                <c:pt idx="28">
                  <c:v>7.3239721183957975</c:v>
                </c:pt>
                <c:pt idx="29">
                  <c:v>7.3299452697419856</c:v>
                </c:pt>
                <c:pt idx="30">
                  <c:v>7.3355418835778519</c:v>
                </c:pt>
                <c:pt idx="31">
                  <c:v>7.3407964764176921</c:v>
                </c:pt>
                <c:pt idx="32">
                  <c:v>7.3457394711067581</c:v>
                </c:pt>
                <c:pt idx="33">
                  <c:v>7.3503977862331373</c:v>
                </c:pt>
                <c:pt idx="34">
                  <c:v>7.3547953265529129</c:v>
                </c:pt>
                <c:pt idx="35">
                  <c:v>7.3589533932951756</c:v>
                </c:pt>
                <c:pt idx="36">
                  <c:v>7.3628910292127685</c:v>
                </c:pt>
                <c:pt idx="37">
                  <c:v>7.3666253101736983</c:v>
                </c:pt>
                <c:pt idx="38">
                  <c:v>7.3701715927129801</c:v>
                </c:pt>
                <c:pt idx="39">
                  <c:v>7.3735437251142901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D-6544-A39F-B893D04E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06703"/>
        <c:axId val="1777504543"/>
      </c:scatterChart>
      <c:valAx>
        <c:axId val="1777504543"/>
        <c:scaling>
          <c:orientation val="minMax"/>
          <c:max val="8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7506703"/>
        <c:crossesAt val="0"/>
        <c:crossBetween val="midCat"/>
      </c:valAx>
      <c:valAx>
        <c:axId val="1777506703"/>
        <c:scaling>
          <c:orientation val="minMax"/>
          <c:max val="40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1100" b="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7504543"/>
        <c:crossesAt val="0"/>
        <c:crossBetween val="midCat"/>
      </c:valAx>
      <c:spPr>
        <a:noFill/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100" b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SIMD</a:t>
            </a:r>
            <a:r>
              <a:rPr lang="en-GB" baseline="0"/>
              <a:t> Speedups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'Speedups SIMD'!$B$1</c:f>
              <c:strCache>
                <c:ptCount val="1"/>
                <c:pt idx="0">
                  <c:v>Theoritical speedup 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'Speedups SIMD'!$B$2:$B$41</c:f>
              <c:numCache>
                <c:formatCode>General</c:formatCode>
                <c:ptCount val="40"/>
                <c:pt idx="0">
                  <c:v>4.3478260869565224</c:v>
                </c:pt>
                <c:pt idx="1">
                  <c:v>5.5066079295154191</c:v>
                </c:pt>
                <c:pt idx="2">
                  <c:v>6.0435132957292508</c:v>
                </c:pt>
                <c:pt idx="3">
                  <c:v>6.3532401524777642</c:v>
                </c:pt>
                <c:pt idx="4">
                  <c:v>6.554798112218144</c:v>
                </c:pt>
                <c:pt idx="5">
                  <c:v>6.6964285714285721</c:v>
                </c:pt>
                <c:pt idx="6">
                  <c:v>6.8013991449669646</c:v>
                </c:pt>
                <c:pt idx="7">
                  <c:v>6.8823124569855478</c:v>
                </c:pt>
                <c:pt idx="8">
                  <c:v>6.9465884532263047</c:v>
                </c:pt>
                <c:pt idx="9">
                  <c:v>6.9988801791713326</c:v>
                </c:pt>
                <c:pt idx="10">
                  <c:v>7.042253521126761</c:v>
                </c:pt>
                <c:pt idx="11">
                  <c:v>7.078810759792356</c:v>
                </c:pt>
                <c:pt idx="12">
                  <c:v>7.1100415663968501</c:v>
                </c:pt>
                <c:pt idx="13">
                  <c:v>7.137030995106036</c:v>
                </c:pt>
                <c:pt idx="14">
                  <c:v>7.1605881229711672</c:v>
                </c:pt>
                <c:pt idx="15">
                  <c:v>7.1813285457809704</c:v>
                </c:pt>
                <c:pt idx="16">
                  <c:v>7.1997289513806546</c:v>
                </c:pt>
                <c:pt idx="17">
                  <c:v>7.2161642078255293</c:v>
                </c:pt>
                <c:pt idx="18">
                  <c:v>7.2309331709544837</c:v>
                </c:pt>
                <c:pt idx="19">
                  <c:v>7.2442770211532892</c:v>
                </c:pt>
                <c:pt idx="20">
                  <c:v>7.2563925362819637</c:v>
                </c:pt>
                <c:pt idx="21">
                  <c:v>7.2674418604651159</c:v>
                </c:pt>
                <c:pt idx="22">
                  <c:v>7.277559802556639</c:v>
                </c:pt>
                <c:pt idx="23">
                  <c:v>7.2868593636142833</c:v>
                </c:pt>
                <c:pt idx="24">
                  <c:v>7.2954359752538815</c:v>
                </c:pt>
                <c:pt idx="25">
                  <c:v>7.3033707865168536</c:v>
                </c:pt>
                <c:pt idx="26">
                  <c:v>7.3107332394671296</c:v>
                </c:pt>
                <c:pt idx="27">
                  <c:v>7.3175831068367128</c:v>
                </c:pt>
                <c:pt idx="28">
                  <c:v>7.3239721183957975</c:v>
                </c:pt>
                <c:pt idx="29">
                  <c:v>7.3299452697419856</c:v>
                </c:pt>
                <c:pt idx="30">
                  <c:v>7.3355418835778519</c:v>
                </c:pt>
                <c:pt idx="31">
                  <c:v>7.3407964764176921</c:v>
                </c:pt>
                <c:pt idx="32">
                  <c:v>7.3457394711067581</c:v>
                </c:pt>
                <c:pt idx="33">
                  <c:v>7.3503977862331373</c:v>
                </c:pt>
                <c:pt idx="34">
                  <c:v>7.3547953265529129</c:v>
                </c:pt>
                <c:pt idx="35">
                  <c:v>7.3589533932951756</c:v>
                </c:pt>
                <c:pt idx="36">
                  <c:v>7.3628910292127685</c:v>
                </c:pt>
                <c:pt idx="37">
                  <c:v>7.3666253101736983</c:v>
                </c:pt>
                <c:pt idx="38">
                  <c:v>7.3701715927129801</c:v>
                </c:pt>
                <c:pt idx="39">
                  <c:v>7.3735437251142901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A8-CD4E-84D2-CD6B34FA94A1}"/>
            </c:ext>
          </c:extLst>
        </c:ser>
        <c:ser>
          <c:idx val="2"/>
          <c:order val="1"/>
          <c:tx>
            <c:strRef>
              <c:f>'Speedups SIMD'!$C$1</c:f>
              <c:strCache>
                <c:ptCount val="1"/>
                <c:pt idx="0">
                  <c:v>SIMD - Static -O0 Speedup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'Speedups SIMD'!$C$2:$C$41</c:f>
              <c:numCache>
                <c:formatCode>General</c:formatCode>
                <c:ptCount val="40"/>
                <c:pt idx="0">
                  <c:v>1.9838994654978059</c:v>
                </c:pt>
                <c:pt idx="1">
                  <c:v>2.4196541733469288</c:v>
                </c:pt>
                <c:pt idx="2">
                  <c:v>2.933977008769364</c:v>
                </c:pt>
                <c:pt idx="3">
                  <c:v>3.9952903517333769</c:v>
                </c:pt>
                <c:pt idx="4">
                  <c:v>3.8480852889623445</c:v>
                </c:pt>
                <c:pt idx="5">
                  <c:v>4.6515414045329271</c:v>
                </c:pt>
                <c:pt idx="6">
                  <c:v>4.4752540825505367</c:v>
                </c:pt>
                <c:pt idx="7">
                  <c:v>4.9935159195784271</c:v>
                </c:pt>
                <c:pt idx="8">
                  <c:v>4.672401572356577</c:v>
                </c:pt>
                <c:pt idx="9">
                  <c:v>5.2195962433521919</c:v>
                </c:pt>
                <c:pt idx="10">
                  <c:v>5.2041699973354651</c:v>
                </c:pt>
                <c:pt idx="11">
                  <c:v>5.1679960475166222</c:v>
                </c:pt>
                <c:pt idx="12">
                  <c:v>5.0444771550763079</c:v>
                </c:pt>
                <c:pt idx="13">
                  <c:v>5.422928793691181</c:v>
                </c:pt>
                <c:pt idx="14">
                  <c:v>5.039334525639882</c:v>
                </c:pt>
                <c:pt idx="15">
                  <c:v>5.3733454126138209</c:v>
                </c:pt>
                <c:pt idx="16">
                  <c:v>4.6791812930075256</c:v>
                </c:pt>
                <c:pt idx="17">
                  <c:v>5.8416572080500373</c:v>
                </c:pt>
                <c:pt idx="18">
                  <c:v>4.9421374546805996</c:v>
                </c:pt>
                <c:pt idx="19">
                  <c:v>5.6855363934027308</c:v>
                </c:pt>
                <c:pt idx="20">
                  <c:v>5.2410049941536592</c:v>
                </c:pt>
                <c:pt idx="21">
                  <c:v>5.9675805220558793</c:v>
                </c:pt>
                <c:pt idx="22">
                  <c:v>5.2261812868217135</c:v>
                </c:pt>
                <c:pt idx="23">
                  <c:v>5.3900132756026977</c:v>
                </c:pt>
                <c:pt idx="24">
                  <c:v>6.026783023757579</c:v>
                </c:pt>
                <c:pt idx="25">
                  <c:v>5.5367337368135763</c:v>
                </c:pt>
                <c:pt idx="26">
                  <c:v>5.5413542959072108</c:v>
                </c:pt>
                <c:pt idx="27">
                  <c:v>5.7649414310775313</c:v>
                </c:pt>
                <c:pt idx="28">
                  <c:v>5.7530017724998457</c:v>
                </c:pt>
                <c:pt idx="29">
                  <c:v>5.4287784976941262</c:v>
                </c:pt>
                <c:pt idx="30">
                  <c:v>5.6823541311282773</c:v>
                </c:pt>
                <c:pt idx="31">
                  <c:v>5.9139683200545035</c:v>
                </c:pt>
                <c:pt idx="32">
                  <c:v>5.912352915440346</c:v>
                </c:pt>
                <c:pt idx="33">
                  <c:v>5.6940020521183392</c:v>
                </c:pt>
                <c:pt idx="34">
                  <c:v>5.6772956996755992</c:v>
                </c:pt>
                <c:pt idx="35">
                  <c:v>5.7518303762214726</c:v>
                </c:pt>
                <c:pt idx="36">
                  <c:v>5.7369186780303556</c:v>
                </c:pt>
                <c:pt idx="37">
                  <c:v>5.6276298617797824</c:v>
                </c:pt>
                <c:pt idx="38">
                  <c:v>5.7704969494267875</c:v>
                </c:pt>
                <c:pt idx="39">
                  <c:v>6.0002436098905614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FA8-CD4E-84D2-CD6B34FA94A1}"/>
            </c:ext>
          </c:extLst>
        </c:ser>
        <c:ser>
          <c:idx val="4"/>
          <c:order val="2"/>
          <c:tx>
            <c:strRef>
              <c:f>'Speedups SIMD'!$E$1</c:f>
              <c:strCache>
                <c:ptCount val="1"/>
                <c:pt idx="0">
                  <c:v>SIMD-Static -O3 Speedup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'Speedups SIMD'!$E$2:$E$41</c:f>
              <c:numCache>
                <c:formatCode>General</c:formatCode>
                <c:ptCount val="40"/>
                <c:pt idx="0">
                  <c:v>1.8571900714219385</c:v>
                </c:pt>
                <c:pt idx="1">
                  <c:v>1.8746088265855816</c:v>
                </c:pt>
                <c:pt idx="2">
                  <c:v>2.3249186278480254</c:v>
                </c:pt>
                <c:pt idx="3">
                  <c:v>2.695523257583333</c:v>
                </c:pt>
                <c:pt idx="4">
                  <c:v>2.6972940050465501</c:v>
                </c:pt>
                <c:pt idx="5">
                  <c:v>2.9947350625513209</c:v>
                </c:pt>
                <c:pt idx="6">
                  <c:v>3.0557577211276077</c:v>
                </c:pt>
                <c:pt idx="7">
                  <c:v>3.3181163802561371</c:v>
                </c:pt>
                <c:pt idx="8">
                  <c:v>3.3548028692582825</c:v>
                </c:pt>
                <c:pt idx="9">
                  <c:v>3.223039534218803</c:v>
                </c:pt>
                <c:pt idx="10">
                  <c:v>3.6498856957839898</c:v>
                </c:pt>
                <c:pt idx="11">
                  <c:v>3.6339126102628727</c:v>
                </c:pt>
                <c:pt idx="12">
                  <c:v>3.7319497029488424</c:v>
                </c:pt>
                <c:pt idx="13">
                  <c:v>3.1758932626668623</c:v>
                </c:pt>
                <c:pt idx="14">
                  <c:v>2.9499320405441201</c:v>
                </c:pt>
                <c:pt idx="15">
                  <c:v>3.248789127385721</c:v>
                </c:pt>
                <c:pt idx="16">
                  <c:v>2.8893652716935412</c:v>
                </c:pt>
                <c:pt idx="17">
                  <c:v>3.9051674183064171</c:v>
                </c:pt>
                <c:pt idx="18">
                  <c:v>2.9863351085436483</c:v>
                </c:pt>
                <c:pt idx="19">
                  <c:v>3.9855406300154064</c:v>
                </c:pt>
                <c:pt idx="20">
                  <c:v>3.7999354419570079</c:v>
                </c:pt>
                <c:pt idx="21">
                  <c:v>3.9772739422268888</c:v>
                </c:pt>
                <c:pt idx="22">
                  <c:v>3.6485397014082186</c:v>
                </c:pt>
                <c:pt idx="23">
                  <c:v>3.8929970007179024</c:v>
                </c:pt>
                <c:pt idx="24">
                  <c:v>3.4479946018493113</c:v>
                </c:pt>
                <c:pt idx="25">
                  <c:v>3.4489408413932239</c:v>
                </c:pt>
                <c:pt idx="26">
                  <c:v>4.3607206911507852</c:v>
                </c:pt>
                <c:pt idx="27">
                  <c:v>4.2262833927512427</c:v>
                </c:pt>
                <c:pt idx="28">
                  <c:v>4.4517310292832954</c:v>
                </c:pt>
                <c:pt idx="29">
                  <c:v>3.7252526061747067</c:v>
                </c:pt>
                <c:pt idx="30">
                  <c:v>4.3423448662277631</c:v>
                </c:pt>
                <c:pt idx="31">
                  <c:v>3.78721550070654</c:v>
                </c:pt>
                <c:pt idx="32">
                  <c:v>3.9925215349313441</c:v>
                </c:pt>
                <c:pt idx="33">
                  <c:v>4.3265372582314701</c:v>
                </c:pt>
                <c:pt idx="34">
                  <c:v>4.3518442694867874</c:v>
                </c:pt>
                <c:pt idx="35">
                  <c:v>3.7220173333947004</c:v>
                </c:pt>
                <c:pt idx="36">
                  <c:v>4.3019904801113888</c:v>
                </c:pt>
                <c:pt idx="37">
                  <c:v>4.2530228474216623</c:v>
                </c:pt>
                <c:pt idx="38">
                  <c:v>3.2943035116212758</c:v>
                </c:pt>
                <c:pt idx="39">
                  <c:v>3.5728898339758772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FA8-CD4E-84D2-CD6B34FA94A1}"/>
            </c:ext>
          </c:extLst>
        </c:ser>
        <c:ser>
          <c:idx val="6"/>
          <c:order val="3"/>
          <c:tx>
            <c:strRef>
              <c:f>'Speedups SIMD'!$G$1</c:f>
              <c:strCache>
                <c:ptCount val="1"/>
                <c:pt idx="0">
                  <c:v>SIMD - Dynamic -O0 Speedup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'Speedups SIMD'!$G$2:$G$41</c:f>
              <c:numCache>
                <c:formatCode>General</c:formatCode>
                <c:ptCount val="40"/>
                <c:pt idx="0">
                  <c:v>1.9876985313293092</c:v>
                </c:pt>
                <c:pt idx="1">
                  <c:v>2.2429052980338913</c:v>
                </c:pt>
                <c:pt idx="2">
                  <c:v>3.3478047774513295</c:v>
                </c:pt>
                <c:pt idx="3">
                  <c:v>3.3132429326043318</c:v>
                </c:pt>
                <c:pt idx="4">
                  <c:v>3.3932697887010903</c:v>
                </c:pt>
                <c:pt idx="5">
                  <c:v>3.5048047368136981</c:v>
                </c:pt>
                <c:pt idx="6">
                  <c:v>3.768708339284752</c:v>
                </c:pt>
                <c:pt idx="7">
                  <c:v>4.034322401260968</c:v>
                </c:pt>
                <c:pt idx="8">
                  <c:v>3.8230713178662064</c:v>
                </c:pt>
                <c:pt idx="9">
                  <c:v>4.1486029579539094</c:v>
                </c:pt>
                <c:pt idx="10">
                  <c:v>4.1522083312399278</c:v>
                </c:pt>
                <c:pt idx="11">
                  <c:v>4.3788051817028997</c:v>
                </c:pt>
                <c:pt idx="12">
                  <c:v>4.3272228619300019</c:v>
                </c:pt>
                <c:pt idx="13">
                  <c:v>4.5000855016245316</c:v>
                </c:pt>
                <c:pt idx="14">
                  <c:v>4.2360711626066747</c:v>
                </c:pt>
                <c:pt idx="15">
                  <c:v>4.5925659216912402</c:v>
                </c:pt>
                <c:pt idx="16">
                  <c:v>4.6841610714362671</c:v>
                </c:pt>
                <c:pt idx="17">
                  <c:v>4.6948224558991853</c:v>
                </c:pt>
                <c:pt idx="18">
                  <c:v>4.7497521816799209</c:v>
                </c:pt>
                <c:pt idx="19">
                  <c:v>4.7576251647922421</c:v>
                </c:pt>
                <c:pt idx="20">
                  <c:v>4.8773944958603108</c:v>
                </c:pt>
                <c:pt idx="21">
                  <c:v>4.8975745741436469</c:v>
                </c:pt>
                <c:pt idx="22">
                  <c:v>4.9124816825839259</c:v>
                </c:pt>
                <c:pt idx="23">
                  <c:v>4.8034177277816719</c:v>
                </c:pt>
                <c:pt idx="24">
                  <c:v>4.9761542687441782</c:v>
                </c:pt>
                <c:pt idx="25">
                  <c:v>5.1858128606084612</c:v>
                </c:pt>
                <c:pt idx="26">
                  <c:v>5.1384952944229347</c:v>
                </c:pt>
                <c:pt idx="27">
                  <c:v>5.0479071629297847</c:v>
                </c:pt>
                <c:pt idx="28">
                  <c:v>5.2663454195960719</c:v>
                </c:pt>
                <c:pt idx="29">
                  <c:v>5.2085422175785174</c:v>
                </c:pt>
                <c:pt idx="30">
                  <c:v>5.2510914393556698</c:v>
                </c:pt>
                <c:pt idx="31">
                  <c:v>4.9688404018400618</c:v>
                </c:pt>
                <c:pt idx="32">
                  <c:v>5.1299098367047105</c:v>
                </c:pt>
                <c:pt idx="33">
                  <c:v>5.109157142346227</c:v>
                </c:pt>
                <c:pt idx="34">
                  <c:v>5.0111724088856109</c:v>
                </c:pt>
                <c:pt idx="35">
                  <c:v>5.0978195096611332</c:v>
                </c:pt>
                <c:pt idx="36">
                  <c:v>5.0328747377872265</c:v>
                </c:pt>
                <c:pt idx="37">
                  <c:v>5.0335714044821938</c:v>
                </c:pt>
                <c:pt idx="38">
                  <c:v>4.9527850996450837</c:v>
                </c:pt>
                <c:pt idx="39">
                  <c:v>4.9712191268650159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FA8-CD4E-84D2-CD6B34FA94A1}"/>
            </c:ext>
          </c:extLst>
        </c:ser>
        <c:ser>
          <c:idx val="8"/>
          <c:order val="4"/>
          <c:tx>
            <c:strRef>
              <c:f>'Speedups SIMD'!$I$1</c:f>
              <c:strCache>
                <c:ptCount val="1"/>
                <c:pt idx="0">
                  <c:v>SIMD-Dynamic -O3 Speedup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'Speedups SIMD'!$I$2:$I$41</c:f>
              <c:numCache>
                <c:formatCode>General</c:formatCode>
                <c:ptCount val="40"/>
                <c:pt idx="0">
                  <c:v>1.8368900858301709</c:v>
                </c:pt>
                <c:pt idx="1">
                  <c:v>1.0187030595596247</c:v>
                </c:pt>
                <c:pt idx="2">
                  <c:v>2.3186815926600017</c:v>
                </c:pt>
                <c:pt idx="3">
                  <c:v>2.0207573059611255</c:v>
                </c:pt>
                <c:pt idx="4">
                  <c:v>2.1785650284091909</c:v>
                </c:pt>
                <c:pt idx="5">
                  <c:v>2.4676649653929892</c:v>
                </c:pt>
                <c:pt idx="6">
                  <c:v>2.4814590979495947</c:v>
                </c:pt>
                <c:pt idx="7">
                  <c:v>3.1341676510087475</c:v>
                </c:pt>
                <c:pt idx="8">
                  <c:v>2.4780506001945137</c:v>
                </c:pt>
                <c:pt idx="9">
                  <c:v>2.9084495149456782</c:v>
                </c:pt>
                <c:pt idx="10">
                  <c:v>3.0578727070064744</c:v>
                </c:pt>
                <c:pt idx="11">
                  <c:v>3.1601427840857927</c:v>
                </c:pt>
                <c:pt idx="12">
                  <c:v>3.3043932441147157</c:v>
                </c:pt>
                <c:pt idx="13">
                  <c:v>2.9780965799923149</c:v>
                </c:pt>
                <c:pt idx="14">
                  <c:v>2.6965275683700218</c:v>
                </c:pt>
                <c:pt idx="15">
                  <c:v>3.1317876445926149</c:v>
                </c:pt>
                <c:pt idx="16">
                  <c:v>2.8067888072505696</c:v>
                </c:pt>
                <c:pt idx="17">
                  <c:v>3.56396258988946</c:v>
                </c:pt>
                <c:pt idx="18">
                  <c:v>3.2672964702658458</c:v>
                </c:pt>
                <c:pt idx="19">
                  <c:v>3.3329749489302229</c:v>
                </c:pt>
                <c:pt idx="20">
                  <c:v>3.2524078309587265</c:v>
                </c:pt>
                <c:pt idx="21">
                  <c:v>3.4187217289174234</c:v>
                </c:pt>
                <c:pt idx="22">
                  <c:v>3.6018799489540028</c:v>
                </c:pt>
                <c:pt idx="23">
                  <c:v>3.3750557972934234</c:v>
                </c:pt>
                <c:pt idx="24">
                  <c:v>2.9743724234099105</c:v>
                </c:pt>
                <c:pt idx="25">
                  <c:v>3.4402333439992905</c:v>
                </c:pt>
                <c:pt idx="26">
                  <c:v>3.61828283299874</c:v>
                </c:pt>
                <c:pt idx="27">
                  <c:v>3.6155538795281896</c:v>
                </c:pt>
                <c:pt idx="28">
                  <c:v>3.6715284809939188</c:v>
                </c:pt>
                <c:pt idx="29">
                  <c:v>3.5982774697531896</c:v>
                </c:pt>
                <c:pt idx="30">
                  <c:v>3.5220268696566022</c:v>
                </c:pt>
                <c:pt idx="31">
                  <c:v>3.3275072140714204</c:v>
                </c:pt>
                <c:pt idx="32">
                  <c:v>3.4052275735556616</c:v>
                </c:pt>
                <c:pt idx="33">
                  <c:v>3.5489613563901337</c:v>
                </c:pt>
                <c:pt idx="34">
                  <c:v>3.540422680785213</c:v>
                </c:pt>
                <c:pt idx="35">
                  <c:v>3.3513634283366791</c:v>
                </c:pt>
                <c:pt idx="36">
                  <c:v>3.4380712789810004</c:v>
                </c:pt>
                <c:pt idx="37">
                  <c:v>3.3821317976757843</c:v>
                </c:pt>
                <c:pt idx="38">
                  <c:v>3.2591211587051827</c:v>
                </c:pt>
                <c:pt idx="39">
                  <c:v>3.3543975069252081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FA8-CD4E-84D2-CD6B34FA94A1}"/>
            </c:ext>
          </c:extLst>
        </c:ser>
        <c:ser>
          <c:idx val="10"/>
          <c:order val="5"/>
          <c:tx>
            <c:strRef>
              <c:f>'Speedups SIMD'!$K$1</c:f>
              <c:strCache>
                <c:ptCount val="1"/>
                <c:pt idx="0">
                  <c:v>SIMD -  Guided -O0 Speedup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'Speedups SIMD'!$K$2:$K$41</c:f>
              <c:numCache>
                <c:formatCode>General</c:formatCode>
                <c:ptCount val="40"/>
                <c:pt idx="0">
                  <c:v>1.9811615312318227</c:v>
                </c:pt>
                <c:pt idx="1">
                  <c:v>2.2197440013638108</c:v>
                </c:pt>
                <c:pt idx="2">
                  <c:v>3.1475462673563572</c:v>
                </c:pt>
                <c:pt idx="3">
                  <c:v>3.9923602194839956</c:v>
                </c:pt>
                <c:pt idx="4">
                  <c:v>4.1256184817806503</c:v>
                </c:pt>
                <c:pt idx="5">
                  <c:v>4.5287845014125274</c:v>
                </c:pt>
                <c:pt idx="6">
                  <c:v>4.6198850942179366</c:v>
                </c:pt>
                <c:pt idx="7">
                  <c:v>5.0589750010750318</c:v>
                </c:pt>
                <c:pt idx="8">
                  <c:v>5.0297357980380006</c:v>
                </c:pt>
                <c:pt idx="9">
                  <c:v>5.2209887926254579</c:v>
                </c:pt>
                <c:pt idx="10">
                  <c:v>5.2163453137136155</c:v>
                </c:pt>
                <c:pt idx="11">
                  <c:v>5.1435566665637955</c:v>
                </c:pt>
                <c:pt idx="12">
                  <c:v>5.0676762829202584</c:v>
                </c:pt>
                <c:pt idx="13">
                  <c:v>5.4330493478439212</c:v>
                </c:pt>
                <c:pt idx="14">
                  <c:v>5.1828859034314334</c:v>
                </c:pt>
                <c:pt idx="15">
                  <c:v>5.3016843981501358</c:v>
                </c:pt>
                <c:pt idx="16">
                  <c:v>5.1596765089215966</c:v>
                </c:pt>
                <c:pt idx="17">
                  <c:v>5.5657005909104322</c:v>
                </c:pt>
                <c:pt idx="18">
                  <c:v>5.3287577067158338</c:v>
                </c:pt>
                <c:pt idx="19">
                  <c:v>5.7864677664813069</c:v>
                </c:pt>
                <c:pt idx="20">
                  <c:v>5.144578077718112</c:v>
                </c:pt>
                <c:pt idx="21">
                  <c:v>5.8264566578628907</c:v>
                </c:pt>
                <c:pt idx="22">
                  <c:v>5.5097450861338446</c:v>
                </c:pt>
                <c:pt idx="23">
                  <c:v>5.5701462441896412</c:v>
                </c:pt>
                <c:pt idx="24">
                  <c:v>5.9027173159163819</c:v>
                </c:pt>
                <c:pt idx="25">
                  <c:v>5.6395885581771497</c:v>
                </c:pt>
                <c:pt idx="26">
                  <c:v>5.6434746196015935</c:v>
                </c:pt>
                <c:pt idx="27">
                  <c:v>5.8921165248532414</c:v>
                </c:pt>
                <c:pt idx="28">
                  <c:v>5.6771313228340468</c:v>
                </c:pt>
                <c:pt idx="29">
                  <c:v>5.6957371394527199</c:v>
                </c:pt>
                <c:pt idx="30">
                  <c:v>5.6955716930086862</c:v>
                </c:pt>
                <c:pt idx="31">
                  <c:v>5.4507081560036275</c:v>
                </c:pt>
                <c:pt idx="32">
                  <c:v>5.8801945638777298</c:v>
                </c:pt>
                <c:pt idx="33">
                  <c:v>5.5178989606485516</c:v>
                </c:pt>
                <c:pt idx="34">
                  <c:v>4.998847765590031</c:v>
                </c:pt>
                <c:pt idx="35">
                  <c:v>5.5154034186676553</c:v>
                </c:pt>
                <c:pt idx="36">
                  <c:v>5.4958371781294257</c:v>
                </c:pt>
                <c:pt idx="37">
                  <c:v>5.5353300745000071</c:v>
                </c:pt>
                <c:pt idx="38">
                  <c:v>5.5280412657224405</c:v>
                </c:pt>
                <c:pt idx="39">
                  <c:v>5.5235984697422804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6FA8-CD4E-84D2-CD6B34FA94A1}"/>
            </c:ext>
          </c:extLst>
        </c:ser>
        <c:ser>
          <c:idx val="12"/>
          <c:order val="6"/>
          <c:tx>
            <c:strRef>
              <c:f>'Speedups SIMD'!$M$1</c:f>
              <c:strCache>
                <c:ptCount val="1"/>
                <c:pt idx="0">
                  <c:v>SIMD- Guided -O3 Speedup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'Speedups SIMD'!$M$2:$M$41</c:f>
              <c:numCache>
                <c:formatCode>General</c:formatCode>
                <c:ptCount val="40"/>
                <c:pt idx="0">
                  <c:v>1.8090481586126741</c:v>
                </c:pt>
                <c:pt idx="1">
                  <c:v>1.1904159991910293</c:v>
                </c:pt>
                <c:pt idx="2">
                  <c:v>1.7706292587917456</c:v>
                </c:pt>
                <c:pt idx="3">
                  <c:v>2.4447949526813879</c:v>
                </c:pt>
                <c:pt idx="4">
                  <c:v>2.0816592390975894</c:v>
                </c:pt>
                <c:pt idx="5">
                  <c:v>2.7508200697465992</c:v>
                </c:pt>
                <c:pt idx="6">
                  <c:v>2.7805766258151126</c:v>
                </c:pt>
                <c:pt idx="7">
                  <c:v>3.7417244521692949</c:v>
                </c:pt>
                <c:pt idx="8">
                  <c:v>3.0759308411678616</c:v>
                </c:pt>
                <c:pt idx="9">
                  <c:v>3.0984559361251645</c:v>
                </c:pt>
                <c:pt idx="10">
                  <c:v>3.2041895639890443</c:v>
                </c:pt>
                <c:pt idx="11">
                  <c:v>3.204515265380381</c:v>
                </c:pt>
                <c:pt idx="12">
                  <c:v>3.7311860959155547</c:v>
                </c:pt>
                <c:pt idx="13">
                  <c:v>3.225974296269317</c:v>
                </c:pt>
                <c:pt idx="14">
                  <c:v>3.308931446412211</c:v>
                </c:pt>
                <c:pt idx="15">
                  <c:v>3.3711958501666568</c:v>
                </c:pt>
                <c:pt idx="16">
                  <c:v>2.961590087271373</c:v>
                </c:pt>
                <c:pt idx="17">
                  <c:v>3.7816099899563693</c:v>
                </c:pt>
                <c:pt idx="18">
                  <c:v>3.4548345394296929</c:v>
                </c:pt>
                <c:pt idx="19">
                  <c:v>3.4391964853630759</c:v>
                </c:pt>
                <c:pt idx="20">
                  <c:v>3.4455227654580791</c:v>
                </c:pt>
                <c:pt idx="21">
                  <c:v>3.6853138262671736</c:v>
                </c:pt>
                <c:pt idx="22">
                  <c:v>3.7298767135374473</c:v>
                </c:pt>
                <c:pt idx="23">
                  <c:v>3.4927740888742003</c:v>
                </c:pt>
                <c:pt idx="24">
                  <c:v>3.4514432042753365</c:v>
                </c:pt>
                <c:pt idx="25">
                  <c:v>3.6483178508661811</c:v>
                </c:pt>
                <c:pt idx="26">
                  <c:v>3.7918479346660523</c:v>
                </c:pt>
                <c:pt idx="27">
                  <c:v>3.8407612140935288</c:v>
                </c:pt>
                <c:pt idx="28">
                  <c:v>3.3614417332027311</c:v>
                </c:pt>
                <c:pt idx="29">
                  <c:v>3.6727899578813932</c:v>
                </c:pt>
                <c:pt idx="30">
                  <c:v>3.5543936892313339</c:v>
                </c:pt>
                <c:pt idx="31">
                  <c:v>3.2137284952321057</c:v>
                </c:pt>
                <c:pt idx="32">
                  <c:v>3.4596669791527166</c:v>
                </c:pt>
                <c:pt idx="33">
                  <c:v>3.3485337562807511</c:v>
                </c:pt>
                <c:pt idx="34">
                  <c:v>3.358231187134725</c:v>
                </c:pt>
                <c:pt idx="35">
                  <c:v>3.2964170073850378</c:v>
                </c:pt>
                <c:pt idx="36">
                  <c:v>3.2800299082297011</c:v>
                </c:pt>
                <c:pt idx="37">
                  <c:v>3.2492374773339483</c:v>
                </c:pt>
                <c:pt idx="38">
                  <c:v>3.2333037236881221</c:v>
                </c:pt>
                <c:pt idx="39">
                  <c:v>3.1906298406228939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6FA8-CD4E-84D2-CD6B34FA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122240"/>
        <c:axId val="1813016912"/>
      </c:lineChart>
      <c:catAx>
        <c:axId val="182412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16912"/>
        <c:crosses val="autoZero"/>
        <c:auto val="1"/>
        <c:lblAlgn val="ctr"/>
        <c:lblOffset val="100"/>
        <c:noMultiLvlLbl val="0"/>
      </c:catAx>
      <c:valAx>
        <c:axId val="1813016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'Speedups SIMD'!$D$1</c:f>
              <c:strCache>
                <c:ptCount val="1"/>
                <c:pt idx="0">
                  <c:v>SIMD – Static -O0 Efficiency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'Speedups SIMD'!$D$2:$D$41</c:f>
              <c:numCache>
                <c:formatCode>General</c:formatCode>
                <c:ptCount val="40"/>
                <c:pt idx="0">
                  <c:v>1.9838994654978059</c:v>
                </c:pt>
                <c:pt idx="1">
                  <c:v>1.2098270866734644</c:v>
                </c:pt>
                <c:pt idx="2">
                  <c:v>0.97799233625645465</c:v>
                </c:pt>
                <c:pt idx="3">
                  <c:v>0.99882258793334422</c:v>
                </c:pt>
                <c:pt idx="4">
                  <c:v>0.76961705779246892</c:v>
                </c:pt>
                <c:pt idx="5">
                  <c:v>0.77525690075548781</c:v>
                </c:pt>
                <c:pt idx="6">
                  <c:v>0.6393220117929338</c:v>
                </c:pt>
                <c:pt idx="7">
                  <c:v>0.62418948994730339</c:v>
                </c:pt>
                <c:pt idx="8">
                  <c:v>0.51915573026184192</c:v>
                </c:pt>
                <c:pt idx="9">
                  <c:v>0.52195962433521914</c:v>
                </c:pt>
                <c:pt idx="10">
                  <c:v>0.4731063633941332</c:v>
                </c:pt>
                <c:pt idx="11">
                  <c:v>0.43066633729305187</c:v>
                </c:pt>
                <c:pt idx="12">
                  <c:v>0.38803670423663905</c:v>
                </c:pt>
                <c:pt idx="13">
                  <c:v>0.38735205669222722</c:v>
                </c:pt>
                <c:pt idx="14">
                  <c:v>0.3359556350426588</c:v>
                </c:pt>
                <c:pt idx="15">
                  <c:v>0.33583408828836381</c:v>
                </c:pt>
                <c:pt idx="16">
                  <c:v>0.27524595841220739</c:v>
                </c:pt>
                <c:pt idx="17">
                  <c:v>0.32453651155833541</c:v>
                </c:pt>
                <c:pt idx="18">
                  <c:v>0.2601124976147684</c:v>
                </c:pt>
                <c:pt idx="19">
                  <c:v>0.28427681967013652</c:v>
                </c:pt>
                <c:pt idx="20">
                  <c:v>0.2495716663882695</c:v>
                </c:pt>
                <c:pt idx="21">
                  <c:v>0.27125366009344903</c:v>
                </c:pt>
                <c:pt idx="22">
                  <c:v>0.2272252733400745</c:v>
                </c:pt>
                <c:pt idx="23">
                  <c:v>0.22458388648344574</c:v>
                </c:pt>
                <c:pt idx="24">
                  <c:v>0.24107132095030315</c:v>
                </c:pt>
                <c:pt idx="25">
                  <c:v>0.21295129756975292</c:v>
                </c:pt>
                <c:pt idx="26">
                  <c:v>0.20523534429285967</c:v>
                </c:pt>
                <c:pt idx="27">
                  <c:v>0.20589076539562612</c:v>
                </c:pt>
                <c:pt idx="28">
                  <c:v>0.19837937146551193</c:v>
                </c:pt>
                <c:pt idx="29">
                  <c:v>0.18095928325647087</c:v>
                </c:pt>
                <c:pt idx="30">
                  <c:v>0.1833017461654283</c:v>
                </c:pt>
                <c:pt idx="31">
                  <c:v>0.18481151000170323</c:v>
                </c:pt>
                <c:pt idx="32">
                  <c:v>0.17916220955879836</c:v>
                </c:pt>
                <c:pt idx="33">
                  <c:v>0.16747064859171587</c:v>
                </c:pt>
                <c:pt idx="34">
                  <c:v>0.16220844856215999</c:v>
                </c:pt>
                <c:pt idx="35">
                  <c:v>0.15977306600615201</c:v>
                </c:pt>
                <c:pt idx="36">
                  <c:v>0.15505185616298259</c:v>
                </c:pt>
                <c:pt idx="37">
                  <c:v>0.14809552267841533</c:v>
                </c:pt>
                <c:pt idx="38">
                  <c:v>0.1479614602417125</c:v>
                </c:pt>
                <c:pt idx="39">
                  <c:v>0.15000609024726402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AC-5742-921C-71B7FEFD8A23}"/>
            </c:ext>
          </c:extLst>
        </c:ser>
        <c:ser>
          <c:idx val="1"/>
          <c:order val="1"/>
          <c:tx>
            <c:strRef>
              <c:f>'Speedups SIMD'!$F$1</c:f>
              <c:strCache>
                <c:ptCount val="1"/>
                <c:pt idx="0">
                  <c:v>SIMD – Static -O3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'Speedups SIMD'!$F$2:$F$41</c:f>
              <c:numCache>
                <c:formatCode>General</c:formatCode>
                <c:ptCount val="40"/>
                <c:pt idx="0">
                  <c:v>1.8571900714219385</c:v>
                </c:pt>
                <c:pt idx="1">
                  <c:v>0.93730441329279079</c:v>
                </c:pt>
                <c:pt idx="2">
                  <c:v>0.77497287594934183</c:v>
                </c:pt>
                <c:pt idx="3">
                  <c:v>0.67388081439583325</c:v>
                </c:pt>
                <c:pt idx="4">
                  <c:v>0.53945880100930999</c:v>
                </c:pt>
                <c:pt idx="5">
                  <c:v>0.49912251042522016</c:v>
                </c:pt>
                <c:pt idx="6">
                  <c:v>0.43653681730394395</c:v>
                </c:pt>
                <c:pt idx="7">
                  <c:v>0.41476454753201714</c:v>
                </c:pt>
                <c:pt idx="8">
                  <c:v>0.37275587436203139</c:v>
                </c:pt>
                <c:pt idx="9">
                  <c:v>0.32230395342188028</c:v>
                </c:pt>
                <c:pt idx="10">
                  <c:v>0.33180779052581727</c:v>
                </c:pt>
                <c:pt idx="11">
                  <c:v>0.30282605085523939</c:v>
                </c:pt>
                <c:pt idx="12">
                  <c:v>0.28707305407298789</c:v>
                </c:pt>
                <c:pt idx="13">
                  <c:v>0.22684951876191875</c:v>
                </c:pt>
                <c:pt idx="14">
                  <c:v>0.19666213603627467</c:v>
                </c:pt>
                <c:pt idx="15">
                  <c:v>0.20304932046160756</c:v>
                </c:pt>
                <c:pt idx="16">
                  <c:v>0.16996266304079655</c:v>
                </c:pt>
                <c:pt idx="17">
                  <c:v>0.21695374546146762</c:v>
                </c:pt>
                <c:pt idx="18">
                  <c:v>0.15717553202861306</c:v>
                </c:pt>
                <c:pt idx="19">
                  <c:v>0.19927703150077031</c:v>
                </c:pt>
                <c:pt idx="20">
                  <c:v>0.18094930675985751</c:v>
                </c:pt>
                <c:pt idx="21">
                  <c:v>0.1807851791921313</c:v>
                </c:pt>
                <c:pt idx="22">
                  <c:v>0.1586321609307921</c:v>
                </c:pt>
                <c:pt idx="23">
                  <c:v>0.16220820836324593</c:v>
                </c:pt>
                <c:pt idx="24">
                  <c:v>0.13791978407397246</c:v>
                </c:pt>
                <c:pt idx="25">
                  <c:v>0.13265157082281631</c:v>
                </c:pt>
                <c:pt idx="26">
                  <c:v>0.16150817374632537</c:v>
                </c:pt>
                <c:pt idx="27">
                  <c:v>0.15093869259825868</c:v>
                </c:pt>
                <c:pt idx="28">
                  <c:v>0.15350796652701018</c:v>
                </c:pt>
                <c:pt idx="29">
                  <c:v>0.12417508687249022</c:v>
                </c:pt>
                <c:pt idx="30">
                  <c:v>0.14007564084605686</c:v>
                </c:pt>
                <c:pt idx="31">
                  <c:v>0.11835048439707938</c:v>
                </c:pt>
                <c:pt idx="32">
                  <c:v>0.12098550105852558</c:v>
                </c:pt>
                <c:pt idx="33">
                  <c:v>0.12725109583033736</c:v>
                </c:pt>
                <c:pt idx="34">
                  <c:v>0.1243384076996225</c:v>
                </c:pt>
                <c:pt idx="35">
                  <c:v>0.10338937037207502</c:v>
                </c:pt>
                <c:pt idx="36">
                  <c:v>0.11627001297598348</c:v>
                </c:pt>
                <c:pt idx="37">
                  <c:v>0.11192165387951743</c:v>
                </c:pt>
                <c:pt idx="38">
                  <c:v>8.446932081080194E-2</c:v>
                </c:pt>
                <c:pt idx="39">
                  <c:v>8.9322245849396936E-2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AC-5742-921C-71B7FEFD8A23}"/>
            </c:ext>
          </c:extLst>
        </c:ser>
        <c:ser>
          <c:idx val="2"/>
          <c:order val="2"/>
          <c:tx>
            <c:strRef>
              <c:f>'Speedups SIMD'!$H$1</c:f>
              <c:strCache>
                <c:ptCount val="1"/>
                <c:pt idx="0">
                  <c:v>SIMD – Dynamic-O0 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'Speedups SIMD'!$H$2:$H$41</c:f>
              <c:numCache>
                <c:formatCode>General</c:formatCode>
                <c:ptCount val="40"/>
                <c:pt idx="0">
                  <c:v>1.9876985313293092</c:v>
                </c:pt>
                <c:pt idx="1">
                  <c:v>1.1214526490169456</c:v>
                </c:pt>
                <c:pt idx="2">
                  <c:v>1.1159349258171098</c:v>
                </c:pt>
                <c:pt idx="3">
                  <c:v>0.82831073315108295</c:v>
                </c:pt>
                <c:pt idx="4">
                  <c:v>0.67865395774021808</c:v>
                </c:pt>
                <c:pt idx="5">
                  <c:v>0.58413412280228305</c:v>
                </c:pt>
                <c:pt idx="6">
                  <c:v>0.53838690561210745</c:v>
                </c:pt>
                <c:pt idx="7">
                  <c:v>0.504290300157621</c:v>
                </c:pt>
                <c:pt idx="8">
                  <c:v>0.42478570198513405</c:v>
                </c:pt>
                <c:pt idx="9">
                  <c:v>0.41486029579539097</c:v>
                </c:pt>
                <c:pt idx="10">
                  <c:v>0.37747348465817526</c:v>
                </c:pt>
                <c:pt idx="11">
                  <c:v>0.36490043180857495</c:v>
                </c:pt>
                <c:pt idx="12">
                  <c:v>0.33286329707153861</c:v>
                </c:pt>
                <c:pt idx="13">
                  <c:v>0.32143467868746656</c:v>
                </c:pt>
                <c:pt idx="14">
                  <c:v>0.28240474417377831</c:v>
                </c:pt>
                <c:pt idx="15">
                  <c:v>0.28703537010570251</c:v>
                </c:pt>
                <c:pt idx="16">
                  <c:v>0.27553888655507452</c:v>
                </c:pt>
                <c:pt idx="17">
                  <c:v>0.26082346977217696</c:v>
                </c:pt>
                <c:pt idx="18">
                  <c:v>0.24998695693052214</c:v>
                </c:pt>
                <c:pt idx="19">
                  <c:v>0.23788125823961209</c:v>
                </c:pt>
                <c:pt idx="20">
                  <c:v>0.23225688075525289</c:v>
                </c:pt>
                <c:pt idx="21">
                  <c:v>0.2226170260974385</c:v>
                </c:pt>
                <c:pt idx="22">
                  <c:v>0.2135861601123446</c:v>
                </c:pt>
                <c:pt idx="23">
                  <c:v>0.20014240532423633</c:v>
                </c:pt>
                <c:pt idx="24">
                  <c:v>0.19904617074976713</c:v>
                </c:pt>
                <c:pt idx="25">
                  <c:v>0.19945434079263313</c:v>
                </c:pt>
                <c:pt idx="26">
                  <c:v>0.19031464053418276</c:v>
                </c:pt>
                <c:pt idx="27">
                  <c:v>0.18028239867606374</c:v>
                </c:pt>
                <c:pt idx="28">
                  <c:v>0.18159811791710592</c:v>
                </c:pt>
                <c:pt idx="29">
                  <c:v>0.17361807391928391</c:v>
                </c:pt>
                <c:pt idx="30">
                  <c:v>0.16939004643082806</c:v>
                </c:pt>
                <c:pt idx="31">
                  <c:v>0.15527626255750193</c:v>
                </c:pt>
                <c:pt idx="32">
                  <c:v>0.15545181323347607</c:v>
                </c:pt>
                <c:pt idx="33">
                  <c:v>0.15026932771606549</c:v>
                </c:pt>
                <c:pt idx="34">
                  <c:v>0.14317635453958888</c:v>
                </c:pt>
                <c:pt idx="35">
                  <c:v>0.14160609749058703</c:v>
                </c:pt>
                <c:pt idx="36">
                  <c:v>0.13602364156181693</c:v>
                </c:pt>
                <c:pt idx="37">
                  <c:v>0.13246240538111037</c:v>
                </c:pt>
                <c:pt idx="38">
                  <c:v>0.12699448973448932</c:v>
                </c:pt>
                <c:pt idx="39">
                  <c:v>0.12428047817162539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3AC-5742-921C-71B7FEFD8A23}"/>
            </c:ext>
          </c:extLst>
        </c:ser>
        <c:ser>
          <c:idx val="3"/>
          <c:order val="3"/>
          <c:tx>
            <c:strRef>
              <c:f>'Speedups SIMD'!$J$1</c:f>
              <c:strCache>
                <c:ptCount val="1"/>
                <c:pt idx="0">
                  <c:v>SIMD – Dynamic-O3 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'Speedups SIMD'!$J$2:$J$41</c:f>
              <c:numCache>
                <c:formatCode>General</c:formatCode>
                <c:ptCount val="40"/>
                <c:pt idx="0">
                  <c:v>1.8368900858301709</c:v>
                </c:pt>
                <c:pt idx="1">
                  <c:v>0.50935152977981235</c:v>
                </c:pt>
                <c:pt idx="2">
                  <c:v>0.77289386422000061</c:v>
                </c:pt>
                <c:pt idx="3">
                  <c:v>0.50518932649028137</c:v>
                </c:pt>
                <c:pt idx="4">
                  <c:v>0.43571300568183818</c:v>
                </c:pt>
                <c:pt idx="5">
                  <c:v>0.41127749423216486</c:v>
                </c:pt>
                <c:pt idx="6">
                  <c:v>0.35449415684994212</c:v>
                </c:pt>
                <c:pt idx="7">
                  <c:v>0.39177095637609344</c:v>
                </c:pt>
                <c:pt idx="8">
                  <c:v>0.2753389555771682</c:v>
                </c:pt>
                <c:pt idx="9">
                  <c:v>0.29084495149456779</c:v>
                </c:pt>
                <c:pt idx="10">
                  <c:v>0.27798842790967948</c:v>
                </c:pt>
                <c:pt idx="11">
                  <c:v>0.26334523200714938</c:v>
                </c:pt>
                <c:pt idx="12">
                  <c:v>0.25418409570113198</c:v>
                </c:pt>
                <c:pt idx="13">
                  <c:v>0.21272118428516534</c:v>
                </c:pt>
                <c:pt idx="14">
                  <c:v>0.17976850455800145</c:v>
                </c:pt>
                <c:pt idx="15">
                  <c:v>0.19573672778703843</c:v>
                </c:pt>
                <c:pt idx="16">
                  <c:v>0.16510522395591587</c:v>
                </c:pt>
                <c:pt idx="17">
                  <c:v>0.19799792166052554</c:v>
                </c:pt>
                <c:pt idx="18">
                  <c:v>0.17196297211925504</c:v>
                </c:pt>
                <c:pt idx="19">
                  <c:v>0.16664874744651115</c:v>
                </c:pt>
                <c:pt idx="20">
                  <c:v>0.15487656337898698</c:v>
                </c:pt>
                <c:pt idx="21">
                  <c:v>0.15539644222351925</c:v>
                </c:pt>
                <c:pt idx="22">
                  <c:v>0.15660347604147837</c:v>
                </c:pt>
                <c:pt idx="23">
                  <c:v>0.14062732488722599</c:v>
                </c:pt>
                <c:pt idx="24">
                  <c:v>0.11897489693639642</c:v>
                </c:pt>
                <c:pt idx="25">
                  <c:v>0.13231666707689579</c:v>
                </c:pt>
                <c:pt idx="26">
                  <c:v>0.13401047529624963</c:v>
                </c:pt>
                <c:pt idx="27">
                  <c:v>0.12912692426886391</c:v>
                </c:pt>
                <c:pt idx="28">
                  <c:v>0.12660443037910066</c:v>
                </c:pt>
                <c:pt idx="29">
                  <c:v>0.11994258232510632</c:v>
                </c:pt>
                <c:pt idx="30">
                  <c:v>0.11361376998892266</c:v>
                </c:pt>
                <c:pt idx="31">
                  <c:v>0.10398460043973189</c:v>
                </c:pt>
                <c:pt idx="32">
                  <c:v>0.10318871435017156</c:v>
                </c:pt>
                <c:pt idx="33">
                  <c:v>0.10438121636441569</c:v>
                </c:pt>
                <c:pt idx="34">
                  <c:v>0.10115493373672037</c:v>
                </c:pt>
                <c:pt idx="35">
                  <c:v>9.3093428564907751E-2</c:v>
                </c:pt>
                <c:pt idx="36">
                  <c:v>9.292084537786488E-2</c:v>
                </c:pt>
                <c:pt idx="37">
                  <c:v>8.9003468359889065E-2</c:v>
                </c:pt>
                <c:pt idx="38">
                  <c:v>8.3567209197568784E-2</c:v>
                </c:pt>
                <c:pt idx="39">
                  <c:v>8.38599376731302E-2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3AC-5742-921C-71B7FEFD8A23}"/>
            </c:ext>
          </c:extLst>
        </c:ser>
        <c:ser>
          <c:idx val="4"/>
          <c:order val="4"/>
          <c:tx>
            <c:strRef>
              <c:f>'Speedups SIMD'!$L$1</c:f>
              <c:strCache>
                <c:ptCount val="1"/>
                <c:pt idx="0">
                  <c:v>SIMD – Dynamic-O3 Efficiency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'Speedups SIMD'!$L$2:$L$41</c:f>
              <c:numCache>
                <c:formatCode>General</c:formatCode>
                <c:ptCount val="40"/>
                <c:pt idx="0">
                  <c:v>1.9811615312318227</c:v>
                </c:pt>
                <c:pt idx="1">
                  <c:v>1.1098720006819054</c:v>
                </c:pt>
                <c:pt idx="2">
                  <c:v>1.0491820891187857</c:v>
                </c:pt>
                <c:pt idx="3">
                  <c:v>0.99809005487099889</c:v>
                </c:pt>
                <c:pt idx="4">
                  <c:v>0.82512369635613003</c:v>
                </c:pt>
                <c:pt idx="5">
                  <c:v>0.7547974169020879</c:v>
                </c:pt>
                <c:pt idx="6">
                  <c:v>0.65998358488827669</c:v>
                </c:pt>
                <c:pt idx="7">
                  <c:v>0.63237187513437898</c:v>
                </c:pt>
                <c:pt idx="8">
                  <c:v>0.55885953311533343</c:v>
                </c:pt>
                <c:pt idx="9">
                  <c:v>0.52209887926254583</c:v>
                </c:pt>
                <c:pt idx="10">
                  <c:v>0.47421321033760139</c:v>
                </c:pt>
                <c:pt idx="11">
                  <c:v>0.42862972221364964</c:v>
                </c:pt>
                <c:pt idx="12">
                  <c:v>0.38982125253232758</c:v>
                </c:pt>
                <c:pt idx="13">
                  <c:v>0.38807495341742293</c:v>
                </c:pt>
                <c:pt idx="14">
                  <c:v>0.34552572689542888</c:v>
                </c:pt>
                <c:pt idx="15">
                  <c:v>0.33135527488438349</c:v>
                </c:pt>
                <c:pt idx="16">
                  <c:v>0.30351038287774096</c:v>
                </c:pt>
                <c:pt idx="17">
                  <c:v>0.30920558838391288</c:v>
                </c:pt>
                <c:pt idx="18">
                  <c:v>0.28046093193241228</c:v>
                </c:pt>
                <c:pt idx="19">
                  <c:v>0.28932338832406534</c:v>
                </c:pt>
                <c:pt idx="20">
                  <c:v>0.24497990846276724</c:v>
                </c:pt>
                <c:pt idx="21">
                  <c:v>0.26483893899376776</c:v>
                </c:pt>
                <c:pt idx="22">
                  <c:v>0.23955413417973237</c:v>
                </c:pt>
                <c:pt idx="23">
                  <c:v>0.23208942684123504</c:v>
                </c:pt>
                <c:pt idx="24">
                  <c:v>0.23610869263665527</c:v>
                </c:pt>
                <c:pt idx="25">
                  <c:v>0.21690725223758267</c:v>
                </c:pt>
                <c:pt idx="26">
                  <c:v>0.20901757850376271</c:v>
                </c:pt>
                <c:pt idx="27">
                  <c:v>0.21043273303047291</c:v>
                </c:pt>
                <c:pt idx="28">
                  <c:v>0.19576314906324299</c:v>
                </c:pt>
                <c:pt idx="29">
                  <c:v>0.189857904648424</c:v>
                </c:pt>
                <c:pt idx="30">
                  <c:v>0.18372811912931244</c:v>
                </c:pt>
                <c:pt idx="31">
                  <c:v>0.17033462987511336</c:v>
                </c:pt>
                <c:pt idx="32">
                  <c:v>0.1781877140569009</c:v>
                </c:pt>
                <c:pt idx="33">
                  <c:v>0.16229114590142799</c:v>
                </c:pt>
                <c:pt idx="34">
                  <c:v>0.14282422187400087</c:v>
                </c:pt>
                <c:pt idx="35">
                  <c:v>0.15320565051854598</c:v>
                </c:pt>
                <c:pt idx="36">
                  <c:v>0.14853613994944395</c:v>
                </c:pt>
                <c:pt idx="37">
                  <c:v>0.14566658090789492</c:v>
                </c:pt>
                <c:pt idx="38">
                  <c:v>0.14174464783903692</c:v>
                </c:pt>
                <c:pt idx="39">
                  <c:v>0.138089961743557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3AC-5742-921C-71B7FEFD8A23}"/>
            </c:ext>
          </c:extLst>
        </c:ser>
        <c:ser>
          <c:idx val="5"/>
          <c:order val="5"/>
          <c:tx>
            <c:strRef>
              <c:f>'Speedups SIMD'!$N$1</c:f>
              <c:strCache>
                <c:ptCount val="1"/>
                <c:pt idx="0">
                  <c:v>SIMD – Dynamic-O3 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'Speedups SIMD'!$N$2:$N$41</c:f>
              <c:numCache>
                <c:formatCode>General</c:formatCode>
                <c:ptCount val="40"/>
                <c:pt idx="0">
                  <c:v>1.8090481586126741</c:v>
                </c:pt>
                <c:pt idx="1">
                  <c:v>0.59520799959551463</c:v>
                </c:pt>
                <c:pt idx="2">
                  <c:v>0.59020975293058187</c:v>
                </c:pt>
                <c:pt idx="3">
                  <c:v>0.61119873817034698</c:v>
                </c:pt>
                <c:pt idx="4">
                  <c:v>0.41633184781951788</c:v>
                </c:pt>
                <c:pt idx="5">
                  <c:v>0.45847001162443318</c:v>
                </c:pt>
                <c:pt idx="6">
                  <c:v>0.39722523225930179</c:v>
                </c:pt>
                <c:pt idx="7">
                  <c:v>0.46771555652116187</c:v>
                </c:pt>
                <c:pt idx="8">
                  <c:v>0.34177009346309573</c:v>
                </c:pt>
                <c:pt idx="9">
                  <c:v>0.30984559361251646</c:v>
                </c:pt>
                <c:pt idx="10">
                  <c:v>0.29128996036264038</c:v>
                </c:pt>
                <c:pt idx="11">
                  <c:v>0.26704293878169844</c:v>
                </c:pt>
                <c:pt idx="12">
                  <c:v>0.28701431507042729</c:v>
                </c:pt>
                <c:pt idx="13">
                  <c:v>0.23042673544780837</c:v>
                </c:pt>
                <c:pt idx="14">
                  <c:v>0.22059542976081406</c:v>
                </c:pt>
                <c:pt idx="15">
                  <c:v>0.21069974063541605</c:v>
                </c:pt>
                <c:pt idx="16">
                  <c:v>0.17421118160419841</c:v>
                </c:pt>
                <c:pt idx="17">
                  <c:v>0.21008944388646497</c:v>
                </c:pt>
                <c:pt idx="18">
                  <c:v>0.1818333968120891</c:v>
                </c:pt>
                <c:pt idx="19">
                  <c:v>0.17195982426815379</c:v>
                </c:pt>
                <c:pt idx="20">
                  <c:v>0.16407251264086092</c:v>
                </c:pt>
                <c:pt idx="21">
                  <c:v>0.16751426483032608</c:v>
                </c:pt>
                <c:pt idx="22">
                  <c:v>0.1621685527624977</c:v>
                </c:pt>
                <c:pt idx="23">
                  <c:v>0.14553225370309167</c:v>
                </c:pt>
                <c:pt idx="24">
                  <c:v>0.13805772817101347</c:v>
                </c:pt>
                <c:pt idx="25">
                  <c:v>0.14031991734100696</c:v>
                </c:pt>
                <c:pt idx="26">
                  <c:v>0.14043881239503897</c:v>
                </c:pt>
                <c:pt idx="27">
                  <c:v>0.13717004336048316</c:v>
                </c:pt>
                <c:pt idx="28">
                  <c:v>0.11591178390354245</c:v>
                </c:pt>
                <c:pt idx="29">
                  <c:v>0.12242633192937977</c:v>
                </c:pt>
                <c:pt idx="30">
                  <c:v>0.11465786094294625</c:v>
                </c:pt>
                <c:pt idx="31">
                  <c:v>0.1004290154760033</c:v>
                </c:pt>
                <c:pt idx="32">
                  <c:v>0.10483839330765808</c:v>
                </c:pt>
                <c:pt idx="33">
                  <c:v>9.8486286949433857E-2</c:v>
                </c:pt>
                <c:pt idx="34">
                  <c:v>9.5949462489563569E-2</c:v>
                </c:pt>
                <c:pt idx="35">
                  <c:v>9.1567139094028832E-2</c:v>
                </c:pt>
                <c:pt idx="36">
                  <c:v>8.8649456979181113E-2</c:v>
                </c:pt>
                <c:pt idx="37">
                  <c:v>8.5506249403524956E-2</c:v>
                </c:pt>
                <c:pt idx="38">
                  <c:v>8.290522368431083E-2</c:v>
                </c:pt>
                <c:pt idx="39">
                  <c:v>7.9765746015572347E-2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3AC-5742-921C-71B7FEFD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972800"/>
        <c:axId val="1828070464"/>
      </c:lineChart>
      <c:catAx>
        <c:axId val="184397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0464"/>
        <c:crosses val="autoZero"/>
        <c:auto val="1"/>
        <c:lblAlgn val="ctr"/>
        <c:lblOffset val="100"/>
        <c:noMultiLvlLbl val="0"/>
      </c:catAx>
      <c:valAx>
        <c:axId val="18280704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728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SIMD</a:t>
            </a:r>
            <a:r>
              <a:rPr lang="en-GB" baseline="0"/>
              <a:t> Speedups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'Speedups OMP + SIMD'!$B$1</c:f>
              <c:strCache>
                <c:ptCount val="1"/>
                <c:pt idx="0">
                  <c:v>Theoritical speedup 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'Speedups OMP + SIMD'!$B$2:$B$41</c:f>
              <c:numCache>
                <c:formatCode>0.0000</c:formatCode>
                <c:ptCount val="40"/>
                <c:pt idx="0">
                  <c:v>4.3478260869565224</c:v>
                </c:pt>
                <c:pt idx="1">
                  <c:v>5.5066079295154191</c:v>
                </c:pt>
                <c:pt idx="2">
                  <c:v>6.0435132957292508</c:v>
                </c:pt>
                <c:pt idx="3">
                  <c:v>6.3532401524777642</c:v>
                </c:pt>
                <c:pt idx="4">
                  <c:v>6.554798112218144</c:v>
                </c:pt>
                <c:pt idx="5">
                  <c:v>6.6964285714285721</c:v>
                </c:pt>
                <c:pt idx="6">
                  <c:v>6.8013991449669646</c:v>
                </c:pt>
                <c:pt idx="7">
                  <c:v>6.8823124569855478</c:v>
                </c:pt>
                <c:pt idx="8">
                  <c:v>6.9465884532263047</c:v>
                </c:pt>
                <c:pt idx="9">
                  <c:v>6.9988801791713326</c:v>
                </c:pt>
                <c:pt idx="10">
                  <c:v>7.042253521126761</c:v>
                </c:pt>
                <c:pt idx="11">
                  <c:v>7.078810759792356</c:v>
                </c:pt>
                <c:pt idx="12">
                  <c:v>7.1100415663968501</c:v>
                </c:pt>
                <c:pt idx="13">
                  <c:v>7.137030995106036</c:v>
                </c:pt>
                <c:pt idx="14">
                  <c:v>7.1605881229711672</c:v>
                </c:pt>
                <c:pt idx="15">
                  <c:v>7.1813285457809704</c:v>
                </c:pt>
                <c:pt idx="16">
                  <c:v>7.1997289513806546</c:v>
                </c:pt>
                <c:pt idx="17">
                  <c:v>7.2161642078255293</c:v>
                </c:pt>
                <c:pt idx="18">
                  <c:v>7.2309331709544837</c:v>
                </c:pt>
                <c:pt idx="19">
                  <c:v>7.2442770211532892</c:v>
                </c:pt>
                <c:pt idx="20">
                  <c:v>7.2563925362819637</c:v>
                </c:pt>
                <c:pt idx="21">
                  <c:v>7.2674418604651159</c:v>
                </c:pt>
                <c:pt idx="22">
                  <c:v>7.277559802556639</c:v>
                </c:pt>
                <c:pt idx="23">
                  <c:v>7.2868593636142833</c:v>
                </c:pt>
                <c:pt idx="24">
                  <c:v>7.2954359752538815</c:v>
                </c:pt>
                <c:pt idx="25">
                  <c:v>7.3033707865168536</c:v>
                </c:pt>
                <c:pt idx="26">
                  <c:v>7.3107332394671296</c:v>
                </c:pt>
                <c:pt idx="27">
                  <c:v>7.3175831068367128</c:v>
                </c:pt>
                <c:pt idx="28">
                  <c:v>7.3239721183957975</c:v>
                </c:pt>
                <c:pt idx="29">
                  <c:v>7.3299452697419856</c:v>
                </c:pt>
                <c:pt idx="30">
                  <c:v>7.3355418835778519</c:v>
                </c:pt>
                <c:pt idx="31">
                  <c:v>7.3407964764176921</c:v>
                </c:pt>
                <c:pt idx="32">
                  <c:v>7.3457394711067581</c:v>
                </c:pt>
                <c:pt idx="33">
                  <c:v>7.3503977862331373</c:v>
                </c:pt>
                <c:pt idx="34">
                  <c:v>7.3547953265529129</c:v>
                </c:pt>
                <c:pt idx="35">
                  <c:v>7.3589533932951756</c:v>
                </c:pt>
                <c:pt idx="36">
                  <c:v>7.3628910292127685</c:v>
                </c:pt>
                <c:pt idx="37">
                  <c:v>7.3666253101736983</c:v>
                </c:pt>
                <c:pt idx="38">
                  <c:v>7.3701715927129801</c:v>
                </c:pt>
                <c:pt idx="39">
                  <c:v>7.3735437251142901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4E-3342-B0E3-0ED64DAFEC5C}"/>
            </c:ext>
          </c:extLst>
        </c:ser>
        <c:ser>
          <c:idx val="2"/>
          <c:order val="1"/>
          <c:tx>
            <c:strRef>
              <c:f>'Speedups OMP + SIMD'!$C$1</c:f>
              <c:strCache>
                <c:ptCount val="1"/>
                <c:pt idx="0">
                  <c:v>SIMD - Static -O0 Speedup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'Speedups OMP + SIMD'!$C$2:$C$41</c:f>
              <c:numCache>
                <c:formatCode>0.0000</c:formatCode>
                <c:ptCount val="40"/>
                <c:pt idx="0">
                  <c:v>1.9838994654978059</c:v>
                </c:pt>
                <c:pt idx="1">
                  <c:v>2.4196541733469288</c:v>
                </c:pt>
                <c:pt idx="2">
                  <c:v>2.933977008769364</c:v>
                </c:pt>
                <c:pt idx="3">
                  <c:v>3.9952903517333769</c:v>
                </c:pt>
                <c:pt idx="4">
                  <c:v>3.8480852889623445</c:v>
                </c:pt>
                <c:pt idx="5">
                  <c:v>4.6515414045329271</c:v>
                </c:pt>
                <c:pt idx="6">
                  <c:v>4.4752540825505367</c:v>
                </c:pt>
                <c:pt idx="7">
                  <c:v>4.9935159195784271</c:v>
                </c:pt>
                <c:pt idx="8">
                  <c:v>4.672401572356577</c:v>
                </c:pt>
                <c:pt idx="9">
                  <c:v>5.2195962433521919</c:v>
                </c:pt>
                <c:pt idx="10">
                  <c:v>5.2041699973354651</c:v>
                </c:pt>
                <c:pt idx="11">
                  <c:v>5.1679960475166222</c:v>
                </c:pt>
                <c:pt idx="12">
                  <c:v>5.0444771550763079</c:v>
                </c:pt>
                <c:pt idx="13">
                  <c:v>5.422928793691181</c:v>
                </c:pt>
                <c:pt idx="14">
                  <c:v>5.039334525639882</c:v>
                </c:pt>
                <c:pt idx="15">
                  <c:v>5.3733454126138209</c:v>
                </c:pt>
                <c:pt idx="16">
                  <c:v>4.6791812930075256</c:v>
                </c:pt>
                <c:pt idx="17">
                  <c:v>5.8416572080500373</c:v>
                </c:pt>
                <c:pt idx="18">
                  <c:v>4.9421374546805996</c:v>
                </c:pt>
                <c:pt idx="19">
                  <c:v>5.6855363934027308</c:v>
                </c:pt>
                <c:pt idx="20">
                  <c:v>5.2410049941536592</c:v>
                </c:pt>
                <c:pt idx="21">
                  <c:v>5.9675805220558793</c:v>
                </c:pt>
                <c:pt idx="22">
                  <c:v>5.2261812868217135</c:v>
                </c:pt>
                <c:pt idx="23">
                  <c:v>5.3900132756026977</c:v>
                </c:pt>
                <c:pt idx="24">
                  <c:v>6.026783023757579</c:v>
                </c:pt>
                <c:pt idx="25">
                  <c:v>5.5367337368135763</c:v>
                </c:pt>
                <c:pt idx="26">
                  <c:v>5.5413542959072108</c:v>
                </c:pt>
                <c:pt idx="27">
                  <c:v>5.7649414310775313</c:v>
                </c:pt>
                <c:pt idx="28">
                  <c:v>5.7530017724998457</c:v>
                </c:pt>
                <c:pt idx="29">
                  <c:v>5.4287784976941262</c:v>
                </c:pt>
                <c:pt idx="30">
                  <c:v>5.6823541311282773</c:v>
                </c:pt>
                <c:pt idx="31">
                  <c:v>5.9139683200545035</c:v>
                </c:pt>
                <c:pt idx="32">
                  <c:v>5.912352915440346</c:v>
                </c:pt>
                <c:pt idx="33">
                  <c:v>5.6940020521183392</c:v>
                </c:pt>
                <c:pt idx="34">
                  <c:v>5.6772956996755992</c:v>
                </c:pt>
                <c:pt idx="35">
                  <c:v>5.7518303762214726</c:v>
                </c:pt>
                <c:pt idx="36">
                  <c:v>5.7369186780303556</c:v>
                </c:pt>
                <c:pt idx="37">
                  <c:v>5.6276298617797824</c:v>
                </c:pt>
                <c:pt idx="38">
                  <c:v>5.7704969494267875</c:v>
                </c:pt>
                <c:pt idx="39">
                  <c:v>6.0002436098905614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4E-3342-B0E3-0ED64DAFEC5C}"/>
            </c:ext>
          </c:extLst>
        </c:ser>
        <c:ser>
          <c:idx val="4"/>
          <c:order val="2"/>
          <c:tx>
            <c:strRef>
              <c:f>'Speedups OMP + SIMD'!$E$1</c:f>
              <c:strCache>
                <c:ptCount val="1"/>
                <c:pt idx="0">
                  <c:v>SIMD-Static -O3 Speedup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'Speedups OMP + SIMD'!$E$2:$E$41</c:f>
              <c:numCache>
                <c:formatCode>0.0000</c:formatCode>
                <c:ptCount val="40"/>
                <c:pt idx="0">
                  <c:v>1.8571900714219385</c:v>
                </c:pt>
                <c:pt idx="1">
                  <c:v>1.8746088265855816</c:v>
                </c:pt>
                <c:pt idx="2">
                  <c:v>2.3249186278480254</c:v>
                </c:pt>
                <c:pt idx="3">
                  <c:v>2.695523257583333</c:v>
                </c:pt>
                <c:pt idx="4">
                  <c:v>2.6972940050465501</c:v>
                </c:pt>
                <c:pt idx="5">
                  <c:v>2.9947350625513209</c:v>
                </c:pt>
                <c:pt idx="6">
                  <c:v>3.0557577211276077</c:v>
                </c:pt>
                <c:pt idx="7">
                  <c:v>3.3181163802561371</c:v>
                </c:pt>
                <c:pt idx="8">
                  <c:v>3.3548028692582825</c:v>
                </c:pt>
                <c:pt idx="9">
                  <c:v>3.223039534218803</c:v>
                </c:pt>
                <c:pt idx="10">
                  <c:v>3.6498856957839898</c:v>
                </c:pt>
                <c:pt idx="11">
                  <c:v>3.6339126102628727</c:v>
                </c:pt>
                <c:pt idx="12">
                  <c:v>3.7319497029488424</c:v>
                </c:pt>
                <c:pt idx="13">
                  <c:v>3.1758932626668623</c:v>
                </c:pt>
                <c:pt idx="14">
                  <c:v>2.9499320405441201</c:v>
                </c:pt>
                <c:pt idx="15">
                  <c:v>3.248789127385721</c:v>
                </c:pt>
                <c:pt idx="16">
                  <c:v>2.8893652716935412</c:v>
                </c:pt>
                <c:pt idx="17">
                  <c:v>3.9051674183064171</c:v>
                </c:pt>
                <c:pt idx="18">
                  <c:v>2.9863351085436483</c:v>
                </c:pt>
                <c:pt idx="19">
                  <c:v>3.9855406300154064</c:v>
                </c:pt>
                <c:pt idx="20">
                  <c:v>3.7999354419570079</c:v>
                </c:pt>
                <c:pt idx="21">
                  <c:v>3.9772739422268888</c:v>
                </c:pt>
                <c:pt idx="22">
                  <c:v>3.6485397014082186</c:v>
                </c:pt>
                <c:pt idx="23">
                  <c:v>3.8929970007179024</c:v>
                </c:pt>
                <c:pt idx="24">
                  <c:v>3.4479946018493113</c:v>
                </c:pt>
                <c:pt idx="25">
                  <c:v>3.4489408413932239</c:v>
                </c:pt>
                <c:pt idx="26">
                  <c:v>4.3607206911507852</c:v>
                </c:pt>
                <c:pt idx="27">
                  <c:v>4.2262833927512427</c:v>
                </c:pt>
                <c:pt idx="28">
                  <c:v>4.4517310292832954</c:v>
                </c:pt>
                <c:pt idx="29">
                  <c:v>3.7252526061747067</c:v>
                </c:pt>
                <c:pt idx="30">
                  <c:v>4.3423448662277631</c:v>
                </c:pt>
                <c:pt idx="31">
                  <c:v>3.78721550070654</c:v>
                </c:pt>
                <c:pt idx="32">
                  <c:v>3.9925215349313441</c:v>
                </c:pt>
                <c:pt idx="33">
                  <c:v>4.3265372582314701</c:v>
                </c:pt>
                <c:pt idx="34">
                  <c:v>4.3518442694867874</c:v>
                </c:pt>
                <c:pt idx="35">
                  <c:v>3.7220173333947004</c:v>
                </c:pt>
                <c:pt idx="36">
                  <c:v>4.3019904801113888</c:v>
                </c:pt>
                <c:pt idx="37">
                  <c:v>4.2530228474216623</c:v>
                </c:pt>
                <c:pt idx="38">
                  <c:v>3.2943035116212758</c:v>
                </c:pt>
                <c:pt idx="39">
                  <c:v>3.5728898339758772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D4E-3342-B0E3-0ED64DAFEC5C}"/>
            </c:ext>
          </c:extLst>
        </c:ser>
        <c:ser>
          <c:idx val="6"/>
          <c:order val="3"/>
          <c:tx>
            <c:strRef>
              <c:f>'Speedups OMP + SIMD'!$G$1</c:f>
              <c:strCache>
                <c:ptCount val="1"/>
                <c:pt idx="0">
                  <c:v>SIMD - Dynamic -O0 Speedup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'Speedups OMP + SIMD'!$G$2:$G$41</c:f>
              <c:numCache>
                <c:formatCode>0.0000</c:formatCode>
                <c:ptCount val="40"/>
                <c:pt idx="0">
                  <c:v>1.9876985313293092</c:v>
                </c:pt>
                <c:pt idx="1">
                  <c:v>2.2429052980338913</c:v>
                </c:pt>
                <c:pt idx="2">
                  <c:v>3.3478047774513295</c:v>
                </c:pt>
                <c:pt idx="3">
                  <c:v>3.3132429326043318</c:v>
                </c:pt>
                <c:pt idx="4">
                  <c:v>3.3932697887010903</c:v>
                </c:pt>
                <c:pt idx="5">
                  <c:v>3.5048047368136981</c:v>
                </c:pt>
                <c:pt idx="6">
                  <c:v>3.768708339284752</c:v>
                </c:pt>
                <c:pt idx="7">
                  <c:v>4.034322401260968</c:v>
                </c:pt>
                <c:pt idx="8">
                  <c:v>3.8230713178662064</c:v>
                </c:pt>
                <c:pt idx="9">
                  <c:v>4.1486029579539094</c:v>
                </c:pt>
                <c:pt idx="10">
                  <c:v>4.1522083312399278</c:v>
                </c:pt>
                <c:pt idx="11">
                  <c:v>4.3788051817028997</c:v>
                </c:pt>
                <c:pt idx="12">
                  <c:v>4.3272228619300019</c:v>
                </c:pt>
                <c:pt idx="13">
                  <c:v>4.5000855016245316</c:v>
                </c:pt>
                <c:pt idx="14">
                  <c:v>4.2360711626066747</c:v>
                </c:pt>
                <c:pt idx="15">
                  <c:v>4.5925659216912402</c:v>
                </c:pt>
                <c:pt idx="16">
                  <c:v>4.6841610714362671</c:v>
                </c:pt>
                <c:pt idx="17">
                  <c:v>4.6948224558991853</c:v>
                </c:pt>
                <c:pt idx="18">
                  <c:v>4.7497521816799209</c:v>
                </c:pt>
                <c:pt idx="19">
                  <c:v>4.7576251647922421</c:v>
                </c:pt>
                <c:pt idx="20">
                  <c:v>4.8773944958603108</c:v>
                </c:pt>
                <c:pt idx="21">
                  <c:v>4.8975745741436469</c:v>
                </c:pt>
                <c:pt idx="22">
                  <c:v>4.9124816825839259</c:v>
                </c:pt>
                <c:pt idx="23">
                  <c:v>4.8034177277816719</c:v>
                </c:pt>
                <c:pt idx="24">
                  <c:v>4.9761542687441782</c:v>
                </c:pt>
                <c:pt idx="25">
                  <c:v>5.1858128606084612</c:v>
                </c:pt>
                <c:pt idx="26">
                  <c:v>5.1384952944229347</c:v>
                </c:pt>
                <c:pt idx="27">
                  <c:v>5.0479071629297847</c:v>
                </c:pt>
                <c:pt idx="28">
                  <c:v>5.2663454195960719</c:v>
                </c:pt>
                <c:pt idx="29">
                  <c:v>5.2085422175785174</c:v>
                </c:pt>
                <c:pt idx="30">
                  <c:v>5.2510914393556698</c:v>
                </c:pt>
                <c:pt idx="31">
                  <c:v>4.9688404018400618</c:v>
                </c:pt>
                <c:pt idx="32">
                  <c:v>5.1299098367047105</c:v>
                </c:pt>
                <c:pt idx="33">
                  <c:v>5.109157142346227</c:v>
                </c:pt>
                <c:pt idx="34">
                  <c:v>5.0111724088856109</c:v>
                </c:pt>
                <c:pt idx="35">
                  <c:v>5.0978195096611332</c:v>
                </c:pt>
                <c:pt idx="36">
                  <c:v>5.0328747377872265</c:v>
                </c:pt>
                <c:pt idx="37">
                  <c:v>5.0335714044821938</c:v>
                </c:pt>
                <c:pt idx="38">
                  <c:v>4.9527850996450837</c:v>
                </c:pt>
                <c:pt idx="39">
                  <c:v>4.9712191268650159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D4E-3342-B0E3-0ED64DAFEC5C}"/>
            </c:ext>
          </c:extLst>
        </c:ser>
        <c:ser>
          <c:idx val="8"/>
          <c:order val="4"/>
          <c:tx>
            <c:strRef>
              <c:f>'Speedups OMP + SIMD'!$I$1</c:f>
              <c:strCache>
                <c:ptCount val="1"/>
                <c:pt idx="0">
                  <c:v>SIMD-Dynamic -O3 Speedup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'Speedups OMP + SIMD'!$I$2:$I$41</c:f>
              <c:numCache>
                <c:formatCode>0.0000</c:formatCode>
                <c:ptCount val="40"/>
                <c:pt idx="0">
                  <c:v>1.8368900858301709</c:v>
                </c:pt>
                <c:pt idx="1">
                  <c:v>1.0187030595596247</c:v>
                </c:pt>
                <c:pt idx="2">
                  <c:v>2.3186815926600017</c:v>
                </c:pt>
                <c:pt idx="3">
                  <c:v>2.0207573059611255</c:v>
                </c:pt>
                <c:pt idx="4">
                  <c:v>2.1785650284091909</c:v>
                </c:pt>
                <c:pt idx="5">
                  <c:v>2.4676649653929892</c:v>
                </c:pt>
                <c:pt idx="6">
                  <c:v>2.4814590979495947</c:v>
                </c:pt>
                <c:pt idx="7">
                  <c:v>3.1341676510087475</c:v>
                </c:pt>
                <c:pt idx="8">
                  <c:v>2.4780506001945137</c:v>
                </c:pt>
                <c:pt idx="9">
                  <c:v>2.9084495149456782</c:v>
                </c:pt>
                <c:pt idx="10">
                  <c:v>3.0578727070064744</c:v>
                </c:pt>
                <c:pt idx="11">
                  <c:v>3.1601427840857927</c:v>
                </c:pt>
                <c:pt idx="12">
                  <c:v>3.3043932441147157</c:v>
                </c:pt>
                <c:pt idx="13">
                  <c:v>2.9780965799923149</c:v>
                </c:pt>
                <c:pt idx="14">
                  <c:v>2.6965275683700218</c:v>
                </c:pt>
                <c:pt idx="15">
                  <c:v>3.1317876445926149</c:v>
                </c:pt>
                <c:pt idx="16">
                  <c:v>2.8067888072505696</c:v>
                </c:pt>
                <c:pt idx="17">
                  <c:v>3.56396258988946</c:v>
                </c:pt>
                <c:pt idx="18">
                  <c:v>3.2672964702658458</c:v>
                </c:pt>
                <c:pt idx="19">
                  <c:v>3.3329749489302229</c:v>
                </c:pt>
                <c:pt idx="20">
                  <c:v>3.2524078309587265</c:v>
                </c:pt>
                <c:pt idx="21">
                  <c:v>3.4187217289174234</c:v>
                </c:pt>
                <c:pt idx="22">
                  <c:v>3.6018799489540028</c:v>
                </c:pt>
                <c:pt idx="23">
                  <c:v>3.3750557972934234</c:v>
                </c:pt>
                <c:pt idx="24">
                  <c:v>2.9743724234099105</c:v>
                </c:pt>
                <c:pt idx="25">
                  <c:v>3.4402333439992905</c:v>
                </c:pt>
                <c:pt idx="26">
                  <c:v>3.61828283299874</c:v>
                </c:pt>
                <c:pt idx="27">
                  <c:v>3.6155538795281896</c:v>
                </c:pt>
                <c:pt idx="28">
                  <c:v>3.6715284809939188</c:v>
                </c:pt>
                <c:pt idx="29">
                  <c:v>3.5982774697531896</c:v>
                </c:pt>
                <c:pt idx="30">
                  <c:v>3.5220268696566022</c:v>
                </c:pt>
                <c:pt idx="31">
                  <c:v>3.3275072140714204</c:v>
                </c:pt>
                <c:pt idx="32">
                  <c:v>3.4052275735556616</c:v>
                </c:pt>
                <c:pt idx="33">
                  <c:v>3.5489613563901337</c:v>
                </c:pt>
                <c:pt idx="34">
                  <c:v>3.540422680785213</c:v>
                </c:pt>
                <c:pt idx="35">
                  <c:v>3.3513634283366791</c:v>
                </c:pt>
                <c:pt idx="36">
                  <c:v>3.4380712789810004</c:v>
                </c:pt>
                <c:pt idx="37">
                  <c:v>3.3821317976757843</c:v>
                </c:pt>
                <c:pt idx="38">
                  <c:v>3.2591211587051827</c:v>
                </c:pt>
                <c:pt idx="39">
                  <c:v>3.3543975069252081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D4E-3342-B0E3-0ED64DAFEC5C}"/>
            </c:ext>
          </c:extLst>
        </c:ser>
        <c:ser>
          <c:idx val="10"/>
          <c:order val="5"/>
          <c:tx>
            <c:strRef>
              <c:f>'Speedups OMP + SIMD'!$K$1</c:f>
              <c:strCache>
                <c:ptCount val="1"/>
                <c:pt idx="0">
                  <c:v>SIMD -  Guided -O0 Speedup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'Speedups OMP + SIMD'!$K$2:$K$41</c:f>
              <c:numCache>
                <c:formatCode>0.0000</c:formatCode>
                <c:ptCount val="40"/>
                <c:pt idx="0">
                  <c:v>1.9811615312318227</c:v>
                </c:pt>
                <c:pt idx="1">
                  <c:v>2.2197440013638108</c:v>
                </c:pt>
                <c:pt idx="2">
                  <c:v>3.1475462673563572</c:v>
                </c:pt>
                <c:pt idx="3">
                  <c:v>3.9923602194839956</c:v>
                </c:pt>
                <c:pt idx="4">
                  <c:v>4.1256184817806503</c:v>
                </c:pt>
                <c:pt idx="5">
                  <c:v>4.5287845014125274</c:v>
                </c:pt>
                <c:pt idx="6">
                  <c:v>4.6198850942179366</c:v>
                </c:pt>
                <c:pt idx="7">
                  <c:v>5.0589750010750318</c:v>
                </c:pt>
                <c:pt idx="8">
                  <c:v>5.0297357980380006</c:v>
                </c:pt>
                <c:pt idx="9">
                  <c:v>5.2209887926254579</c:v>
                </c:pt>
                <c:pt idx="10">
                  <c:v>5.2163453137136155</c:v>
                </c:pt>
                <c:pt idx="11">
                  <c:v>5.1435566665637955</c:v>
                </c:pt>
                <c:pt idx="12">
                  <c:v>5.0676762829202584</c:v>
                </c:pt>
                <c:pt idx="13">
                  <c:v>5.4330493478439212</c:v>
                </c:pt>
                <c:pt idx="14">
                  <c:v>5.1828859034314334</c:v>
                </c:pt>
                <c:pt idx="15">
                  <c:v>5.3016843981501358</c:v>
                </c:pt>
                <c:pt idx="16">
                  <c:v>5.1596765089215966</c:v>
                </c:pt>
                <c:pt idx="17">
                  <c:v>5.5657005909104322</c:v>
                </c:pt>
                <c:pt idx="18">
                  <c:v>5.3287577067158338</c:v>
                </c:pt>
                <c:pt idx="19">
                  <c:v>5.7864677664813069</c:v>
                </c:pt>
                <c:pt idx="20">
                  <c:v>5.144578077718112</c:v>
                </c:pt>
                <c:pt idx="21">
                  <c:v>5.8264566578628907</c:v>
                </c:pt>
                <c:pt idx="22">
                  <c:v>5.5097450861338446</c:v>
                </c:pt>
                <c:pt idx="23">
                  <c:v>5.5701462441896412</c:v>
                </c:pt>
                <c:pt idx="24">
                  <c:v>5.9027173159163819</c:v>
                </c:pt>
                <c:pt idx="25">
                  <c:v>5.6395885581771497</c:v>
                </c:pt>
                <c:pt idx="26">
                  <c:v>5.6434746196015935</c:v>
                </c:pt>
                <c:pt idx="27">
                  <c:v>5.8921165248532414</c:v>
                </c:pt>
                <c:pt idx="28">
                  <c:v>5.6771313228340468</c:v>
                </c:pt>
                <c:pt idx="29">
                  <c:v>5.6957371394527199</c:v>
                </c:pt>
                <c:pt idx="30">
                  <c:v>5.6955716930086862</c:v>
                </c:pt>
                <c:pt idx="31">
                  <c:v>5.4507081560036275</c:v>
                </c:pt>
                <c:pt idx="32">
                  <c:v>5.8801945638777298</c:v>
                </c:pt>
                <c:pt idx="33">
                  <c:v>5.5178989606485516</c:v>
                </c:pt>
                <c:pt idx="34">
                  <c:v>4.998847765590031</c:v>
                </c:pt>
                <c:pt idx="35">
                  <c:v>5.5154034186676553</c:v>
                </c:pt>
                <c:pt idx="36">
                  <c:v>5.4958371781294257</c:v>
                </c:pt>
                <c:pt idx="37">
                  <c:v>5.5353300745000071</c:v>
                </c:pt>
                <c:pt idx="38">
                  <c:v>5.5280412657224405</c:v>
                </c:pt>
                <c:pt idx="39">
                  <c:v>5.5235984697422804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D4E-3342-B0E3-0ED64DAFEC5C}"/>
            </c:ext>
          </c:extLst>
        </c:ser>
        <c:ser>
          <c:idx val="12"/>
          <c:order val="6"/>
          <c:tx>
            <c:strRef>
              <c:f>'Speedups OMP + SIMD'!$M$1</c:f>
              <c:strCache>
                <c:ptCount val="1"/>
                <c:pt idx="0">
                  <c:v>SIMD- Guided -O3 Speedup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'Speedups OMP + SIMD'!$M$2:$M$41</c:f>
              <c:numCache>
                <c:formatCode>0.0000</c:formatCode>
                <c:ptCount val="40"/>
                <c:pt idx="0">
                  <c:v>1.8090481586126741</c:v>
                </c:pt>
                <c:pt idx="1">
                  <c:v>1.1904159991910293</c:v>
                </c:pt>
                <c:pt idx="2">
                  <c:v>1.7706292587917456</c:v>
                </c:pt>
                <c:pt idx="3">
                  <c:v>2.4447949526813879</c:v>
                </c:pt>
                <c:pt idx="4">
                  <c:v>2.0816592390975894</c:v>
                </c:pt>
                <c:pt idx="5">
                  <c:v>2.7508200697465992</c:v>
                </c:pt>
                <c:pt idx="6">
                  <c:v>2.7805766258151126</c:v>
                </c:pt>
                <c:pt idx="7">
                  <c:v>3.7417244521692949</c:v>
                </c:pt>
                <c:pt idx="8">
                  <c:v>3.0759308411678616</c:v>
                </c:pt>
                <c:pt idx="9">
                  <c:v>3.0984559361251645</c:v>
                </c:pt>
                <c:pt idx="10">
                  <c:v>3.2041895639890443</c:v>
                </c:pt>
                <c:pt idx="11">
                  <c:v>3.204515265380381</c:v>
                </c:pt>
                <c:pt idx="12">
                  <c:v>3.7311860959155547</c:v>
                </c:pt>
                <c:pt idx="13">
                  <c:v>3.225974296269317</c:v>
                </c:pt>
                <c:pt idx="14">
                  <c:v>3.308931446412211</c:v>
                </c:pt>
                <c:pt idx="15">
                  <c:v>3.3711958501666568</c:v>
                </c:pt>
                <c:pt idx="16">
                  <c:v>2.961590087271373</c:v>
                </c:pt>
                <c:pt idx="17">
                  <c:v>3.7816099899563693</c:v>
                </c:pt>
                <c:pt idx="18">
                  <c:v>3.4548345394296929</c:v>
                </c:pt>
                <c:pt idx="19">
                  <c:v>3.4391964853630759</c:v>
                </c:pt>
                <c:pt idx="20">
                  <c:v>3.4455227654580791</c:v>
                </c:pt>
                <c:pt idx="21">
                  <c:v>3.6853138262671736</c:v>
                </c:pt>
                <c:pt idx="22">
                  <c:v>3.7298767135374473</c:v>
                </c:pt>
                <c:pt idx="23">
                  <c:v>3.4927740888742003</c:v>
                </c:pt>
                <c:pt idx="24">
                  <c:v>3.4514432042753365</c:v>
                </c:pt>
                <c:pt idx="25">
                  <c:v>3.6483178508661811</c:v>
                </c:pt>
                <c:pt idx="26">
                  <c:v>3.7918479346660523</c:v>
                </c:pt>
                <c:pt idx="27">
                  <c:v>3.8407612140935288</c:v>
                </c:pt>
                <c:pt idx="28">
                  <c:v>3.3614417332027311</c:v>
                </c:pt>
                <c:pt idx="29">
                  <c:v>3.6727899578813932</c:v>
                </c:pt>
                <c:pt idx="30">
                  <c:v>3.5543936892313339</c:v>
                </c:pt>
                <c:pt idx="31">
                  <c:v>3.2137284952321057</c:v>
                </c:pt>
                <c:pt idx="32">
                  <c:v>3.4596669791527166</c:v>
                </c:pt>
                <c:pt idx="33">
                  <c:v>3.3485337562807511</c:v>
                </c:pt>
                <c:pt idx="34">
                  <c:v>3.358231187134725</c:v>
                </c:pt>
                <c:pt idx="35">
                  <c:v>3.2964170073850378</c:v>
                </c:pt>
                <c:pt idx="36">
                  <c:v>3.2800299082297011</c:v>
                </c:pt>
                <c:pt idx="37">
                  <c:v>3.2492374773339483</c:v>
                </c:pt>
                <c:pt idx="38">
                  <c:v>3.2333037236881221</c:v>
                </c:pt>
                <c:pt idx="39">
                  <c:v>3.1906298406228939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D4E-3342-B0E3-0ED64DAF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122240"/>
        <c:axId val="1813016912"/>
      </c:lineChart>
      <c:catAx>
        <c:axId val="182412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16912"/>
        <c:crosses val="autoZero"/>
        <c:auto val="1"/>
        <c:lblAlgn val="ctr"/>
        <c:lblOffset val="100"/>
        <c:noMultiLvlLbl val="0"/>
      </c:catAx>
      <c:valAx>
        <c:axId val="1813016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'Speedups OMP + SIMD'!$D$1</c:f>
              <c:strCache>
                <c:ptCount val="1"/>
                <c:pt idx="0">
                  <c:v>SIMD – Static -O0 Efficiency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'Speedups OMP + SIMD'!$D$2:$D$41</c:f>
              <c:numCache>
                <c:formatCode>0.0000</c:formatCode>
                <c:ptCount val="40"/>
                <c:pt idx="0">
                  <c:v>1.9838994654978059</c:v>
                </c:pt>
                <c:pt idx="1">
                  <c:v>1.2098270866734644</c:v>
                </c:pt>
                <c:pt idx="2">
                  <c:v>0.97799233625645465</c:v>
                </c:pt>
                <c:pt idx="3">
                  <c:v>0.99882258793334422</c:v>
                </c:pt>
                <c:pt idx="4">
                  <c:v>0.76961705779246892</c:v>
                </c:pt>
                <c:pt idx="5">
                  <c:v>0.77525690075548781</c:v>
                </c:pt>
                <c:pt idx="6">
                  <c:v>0.6393220117929338</c:v>
                </c:pt>
                <c:pt idx="7">
                  <c:v>0.62418948994730339</c:v>
                </c:pt>
                <c:pt idx="8">
                  <c:v>0.51915573026184192</c:v>
                </c:pt>
                <c:pt idx="9">
                  <c:v>0.52195962433521914</c:v>
                </c:pt>
                <c:pt idx="10">
                  <c:v>0.4731063633941332</c:v>
                </c:pt>
                <c:pt idx="11">
                  <c:v>0.43066633729305187</c:v>
                </c:pt>
                <c:pt idx="12">
                  <c:v>0.38803670423663905</c:v>
                </c:pt>
                <c:pt idx="13">
                  <c:v>0.38735205669222722</c:v>
                </c:pt>
                <c:pt idx="14">
                  <c:v>0.3359556350426588</c:v>
                </c:pt>
                <c:pt idx="15">
                  <c:v>0.33583408828836381</c:v>
                </c:pt>
                <c:pt idx="16">
                  <c:v>0.27524595841220739</c:v>
                </c:pt>
                <c:pt idx="17">
                  <c:v>0.32453651155833541</c:v>
                </c:pt>
                <c:pt idx="18">
                  <c:v>0.2601124976147684</c:v>
                </c:pt>
                <c:pt idx="19">
                  <c:v>0.28427681967013652</c:v>
                </c:pt>
                <c:pt idx="20">
                  <c:v>0.2495716663882695</c:v>
                </c:pt>
                <c:pt idx="21">
                  <c:v>0.27125366009344903</c:v>
                </c:pt>
                <c:pt idx="22">
                  <c:v>0.2272252733400745</c:v>
                </c:pt>
                <c:pt idx="23">
                  <c:v>0.22458388648344574</c:v>
                </c:pt>
                <c:pt idx="24">
                  <c:v>0.24107132095030315</c:v>
                </c:pt>
                <c:pt idx="25">
                  <c:v>0.21295129756975292</c:v>
                </c:pt>
                <c:pt idx="26">
                  <c:v>0.20523534429285967</c:v>
                </c:pt>
                <c:pt idx="27">
                  <c:v>0.20589076539562612</c:v>
                </c:pt>
                <c:pt idx="28">
                  <c:v>0.19837937146551193</c:v>
                </c:pt>
                <c:pt idx="29">
                  <c:v>0.18095928325647087</c:v>
                </c:pt>
                <c:pt idx="30">
                  <c:v>0.1833017461654283</c:v>
                </c:pt>
                <c:pt idx="31">
                  <c:v>0.18481151000170323</c:v>
                </c:pt>
                <c:pt idx="32">
                  <c:v>0.17916220955879836</c:v>
                </c:pt>
                <c:pt idx="33">
                  <c:v>0.16747064859171587</c:v>
                </c:pt>
                <c:pt idx="34">
                  <c:v>0.16220844856215999</c:v>
                </c:pt>
                <c:pt idx="35">
                  <c:v>0.15977306600615201</c:v>
                </c:pt>
                <c:pt idx="36">
                  <c:v>0.15505185616298259</c:v>
                </c:pt>
                <c:pt idx="37">
                  <c:v>0.14809552267841533</c:v>
                </c:pt>
                <c:pt idx="38">
                  <c:v>0.1479614602417125</c:v>
                </c:pt>
                <c:pt idx="39">
                  <c:v>0.15000609024726402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78-8B4A-BC6C-F22084CB9D24}"/>
            </c:ext>
          </c:extLst>
        </c:ser>
        <c:ser>
          <c:idx val="1"/>
          <c:order val="1"/>
          <c:tx>
            <c:strRef>
              <c:f>'Speedups OMP + SIMD'!$F$1</c:f>
              <c:strCache>
                <c:ptCount val="1"/>
                <c:pt idx="0">
                  <c:v>SIMD – Static -O3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'Speedups OMP + SIMD'!$F$2:$F$41</c:f>
              <c:numCache>
                <c:formatCode>0.0000</c:formatCode>
                <c:ptCount val="40"/>
                <c:pt idx="0">
                  <c:v>1.8571900714219385</c:v>
                </c:pt>
                <c:pt idx="1">
                  <c:v>0.93730441329279079</c:v>
                </c:pt>
                <c:pt idx="2">
                  <c:v>0.77497287594934183</c:v>
                </c:pt>
                <c:pt idx="3">
                  <c:v>0.67388081439583325</c:v>
                </c:pt>
                <c:pt idx="4">
                  <c:v>0.53945880100930999</c:v>
                </c:pt>
                <c:pt idx="5">
                  <c:v>0.49912251042522016</c:v>
                </c:pt>
                <c:pt idx="6">
                  <c:v>0.43653681730394395</c:v>
                </c:pt>
                <c:pt idx="7">
                  <c:v>0.41476454753201714</c:v>
                </c:pt>
                <c:pt idx="8">
                  <c:v>0.37275587436203139</c:v>
                </c:pt>
                <c:pt idx="9">
                  <c:v>0.32230395342188028</c:v>
                </c:pt>
                <c:pt idx="10">
                  <c:v>0.33180779052581727</c:v>
                </c:pt>
                <c:pt idx="11">
                  <c:v>0.30282605085523939</c:v>
                </c:pt>
                <c:pt idx="12">
                  <c:v>0.28707305407298789</c:v>
                </c:pt>
                <c:pt idx="13">
                  <c:v>0.22684951876191875</c:v>
                </c:pt>
                <c:pt idx="14">
                  <c:v>0.19666213603627467</c:v>
                </c:pt>
                <c:pt idx="15">
                  <c:v>0.20304932046160756</c:v>
                </c:pt>
                <c:pt idx="16">
                  <c:v>0.16996266304079655</c:v>
                </c:pt>
                <c:pt idx="17">
                  <c:v>0.21695374546146762</c:v>
                </c:pt>
                <c:pt idx="18">
                  <c:v>0.15717553202861306</c:v>
                </c:pt>
                <c:pt idx="19">
                  <c:v>0.19927703150077031</c:v>
                </c:pt>
                <c:pt idx="20">
                  <c:v>0.18094930675985751</c:v>
                </c:pt>
                <c:pt idx="21">
                  <c:v>0.1807851791921313</c:v>
                </c:pt>
                <c:pt idx="22">
                  <c:v>0.1586321609307921</c:v>
                </c:pt>
                <c:pt idx="23">
                  <c:v>0.16220820836324593</c:v>
                </c:pt>
                <c:pt idx="24">
                  <c:v>0.13791978407397246</c:v>
                </c:pt>
                <c:pt idx="25">
                  <c:v>0.13265157082281631</c:v>
                </c:pt>
                <c:pt idx="26">
                  <c:v>0.16150817374632537</c:v>
                </c:pt>
                <c:pt idx="27">
                  <c:v>0.15093869259825868</c:v>
                </c:pt>
                <c:pt idx="28">
                  <c:v>0.15350796652701018</c:v>
                </c:pt>
                <c:pt idx="29">
                  <c:v>0.12417508687249022</c:v>
                </c:pt>
                <c:pt idx="30">
                  <c:v>0.14007564084605686</c:v>
                </c:pt>
                <c:pt idx="31">
                  <c:v>0.11835048439707938</c:v>
                </c:pt>
                <c:pt idx="32">
                  <c:v>0.12098550105852558</c:v>
                </c:pt>
                <c:pt idx="33">
                  <c:v>0.12725109583033736</c:v>
                </c:pt>
                <c:pt idx="34">
                  <c:v>0.1243384076996225</c:v>
                </c:pt>
                <c:pt idx="35">
                  <c:v>0.10338937037207502</c:v>
                </c:pt>
                <c:pt idx="36">
                  <c:v>0.11627001297598348</c:v>
                </c:pt>
                <c:pt idx="37">
                  <c:v>0.11192165387951743</c:v>
                </c:pt>
                <c:pt idx="38">
                  <c:v>8.446932081080194E-2</c:v>
                </c:pt>
                <c:pt idx="39">
                  <c:v>8.9322245849396936E-2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78-8B4A-BC6C-F22084CB9D24}"/>
            </c:ext>
          </c:extLst>
        </c:ser>
        <c:ser>
          <c:idx val="2"/>
          <c:order val="2"/>
          <c:tx>
            <c:strRef>
              <c:f>'Speedups OMP + SIMD'!$H$1</c:f>
              <c:strCache>
                <c:ptCount val="1"/>
                <c:pt idx="0">
                  <c:v>SIMD – Dynamic-O0 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'Speedups OMP + SIMD'!$H$2:$H$41</c:f>
              <c:numCache>
                <c:formatCode>0.0000</c:formatCode>
                <c:ptCount val="40"/>
                <c:pt idx="0">
                  <c:v>1.9876985313293092</c:v>
                </c:pt>
                <c:pt idx="1">
                  <c:v>1.1214526490169456</c:v>
                </c:pt>
                <c:pt idx="2">
                  <c:v>1.1159349258171098</c:v>
                </c:pt>
                <c:pt idx="3">
                  <c:v>0.82831073315108295</c:v>
                </c:pt>
                <c:pt idx="4">
                  <c:v>0.67865395774021808</c:v>
                </c:pt>
                <c:pt idx="5">
                  <c:v>0.58413412280228305</c:v>
                </c:pt>
                <c:pt idx="6">
                  <c:v>0.53838690561210745</c:v>
                </c:pt>
                <c:pt idx="7">
                  <c:v>0.504290300157621</c:v>
                </c:pt>
                <c:pt idx="8">
                  <c:v>0.42478570198513405</c:v>
                </c:pt>
                <c:pt idx="9">
                  <c:v>0.41486029579539097</c:v>
                </c:pt>
                <c:pt idx="10">
                  <c:v>0.37747348465817526</c:v>
                </c:pt>
                <c:pt idx="11">
                  <c:v>0.36490043180857495</c:v>
                </c:pt>
                <c:pt idx="12">
                  <c:v>0.33286329707153861</c:v>
                </c:pt>
                <c:pt idx="13">
                  <c:v>0.32143467868746656</c:v>
                </c:pt>
                <c:pt idx="14">
                  <c:v>0.28240474417377831</c:v>
                </c:pt>
                <c:pt idx="15">
                  <c:v>0.28703537010570251</c:v>
                </c:pt>
                <c:pt idx="16">
                  <c:v>0.27553888655507452</c:v>
                </c:pt>
                <c:pt idx="17">
                  <c:v>0.26082346977217696</c:v>
                </c:pt>
                <c:pt idx="18">
                  <c:v>0.24998695693052214</c:v>
                </c:pt>
                <c:pt idx="19">
                  <c:v>0.23788125823961209</c:v>
                </c:pt>
                <c:pt idx="20">
                  <c:v>0.23225688075525289</c:v>
                </c:pt>
                <c:pt idx="21">
                  <c:v>0.2226170260974385</c:v>
                </c:pt>
                <c:pt idx="22">
                  <c:v>0.2135861601123446</c:v>
                </c:pt>
                <c:pt idx="23">
                  <c:v>0.20014240532423633</c:v>
                </c:pt>
                <c:pt idx="24">
                  <c:v>0.19904617074976713</c:v>
                </c:pt>
                <c:pt idx="25">
                  <c:v>0.19945434079263313</c:v>
                </c:pt>
                <c:pt idx="26">
                  <c:v>0.19031464053418276</c:v>
                </c:pt>
                <c:pt idx="27">
                  <c:v>0.18028239867606374</c:v>
                </c:pt>
                <c:pt idx="28">
                  <c:v>0.18159811791710592</c:v>
                </c:pt>
                <c:pt idx="29">
                  <c:v>0.17361807391928391</c:v>
                </c:pt>
                <c:pt idx="30">
                  <c:v>0.16939004643082806</c:v>
                </c:pt>
                <c:pt idx="31">
                  <c:v>0.15527626255750193</c:v>
                </c:pt>
                <c:pt idx="32">
                  <c:v>0.15545181323347607</c:v>
                </c:pt>
                <c:pt idx="33">
                  <c:v>0.15026932771606549</c:v>
                </c:pt>
                <c:pt idx="34">
                  <c:v>0.14317635453958888</c:v>
                </c:pt>
                <c:pt idx="35">
                  <c:v>0.14160609749058703</c:v>
                </c:pt>
                <c:pt idx="36">
                  <c:v>0.13602364156181693</c:v>
                </c:pt>
                <c:pt idx="37">
                  <c:v>0.13246240538111037</c:v>
                </c:pt>
                <c:pt idx="38">
                  <c:v>0.12699448973448932</c:v>
                </c:pt>
                <c:pt idx="39">
                  <c:v>0.12428047817162539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278-8B4A-BC6C-F22084CB9D24}"/>
            </c:ext>
          </c:extLst>
        </c:ser>
        <c:ser>
          <c:idx val="3"/>
          <c:order val="3"/>
          <c:tx>
            <c:strRef>
              <c:f>'Speedups OMP + SIMD'!$J$1</c:f>
              <c:strCache>
                <c:ptCount val="1"/>
                <c:pt idx="0">
                  <c:v>SIMD – Dynamic-O3 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'Speedups OMP + SIMD'!$J$2:$J$41</c:f>
              <c:numCache>
                <c:formatCode>0.0000</c:formatCode>
                <c:ptCount val="40"/>
                <c:pt idx="0">
                  <c:v>1.8368900858301709</c:v>
                </c:pt>
                <c:pt idx="1">
                  <c:v>0.50935152977981235</c:v>
                </c:pt>
                <c:pt idx="2">
                  <c:v>0.77289386422000061</c:v>
                </c:pt>
                <c:pt idx="3">
                  <c:v>0.50518932649028137</c:v>
                </c:pt>
                <c:pt idx="4">
                  <c:v>0.43571300568183818</c:v>
                </c:pt>
                <c:pt idx="5">
                  <c:v>0.41127749423216486</c:v>
                </c:pt>
                <c:pt idx="6">
                  <c:v>0.35449415684994212</c:v>
                </c:pt>
                <c:pt idx="7">
                  <c:v>0.39177095637609344</c:v>
                </c:pt>
                <c:pt idx="8">
                  <c:v>0.2753389555771682</c:v>
                </c:pt>
                <c:pt idx="9">
                  <c:v>0.29084495149456779</c:v>
                </c:pt>
                <c:pt idx="10">
                  <c:v>0.27798842790967948</c:v>
                </c:pt>
                <c:pt idx="11">
                  <c:v>0.26334523200714938</c:v>
                </c:pt>
                <c:pt idx="12">
                  <c:v>0.25418409570113198</c:v>
                </c:pt>
                <c:pt idx="13">
                  <c:v>0.21272118428516534</c:v>
                </c:pt>
                <c:pt idx="14">
                  <c:v>0.17976850455800145</c:v>
                </c:pt>
                <c:pt idx="15">
                  <c:v>0.19573672778703843</c:v>
                </c:pt>
                <c:pt idx="16">
                  <c:v>0.16510522395591587</c:v>
                </c:pt>
                <c:pt idx="17">
                  <c:v>0.19799792166052554</c:v>
                </c:pt>
                <c:pt idx="18">
                  <c:v>0.17196297211925504</c:v>
                </c:pt>
                <c:pt idx="19">
                  <c:v>0.16664874744651115</c:v>
                </c:pt>
                <c:pt idx="20">
                  <c:v>0.15487656337898698</c:v>
                </c:pt>
                <c:pt idx="21">
                  <c:v>0.15539644222351925</c:v>
                </c:pt>
                <c:pt idx="22">
                  <c:v>0.15660347604147837</c:v>
                </c:pt>
                <c:pt idx="23">
                  <c:v>0.14062732488722599</c:v>
                </c:pt>
                <c:pt idx="24">
                  <c:v>0.11897489693639642</c:v>
                </c:pt>
                <c:pt idx="25">
                  <c:v>0.13231666707689579</c:v>
                </c:pt>
                <c:pt idx="26">
                  <c:v>0.13401047529624963</c:v>
                </c:pt>
                <c:pt idx="27">
                  <c:v>0.12912692426886391</c:v>
                </c:pt>
                <c:pt idx="28">
                  <c:v>0.12660443037910066</c:v>
                </c:pt>
                <c:pt idx="29">
                  <c:v>0.11994258232510632</c:v>
                </c:pt>
                <c:pt idx="30">
                  <c:v>0.11361376998892266</c:v>
                </c:pt>
                <c:pt idx="31">
                  <c:v>0.10398460043973189</c:v>
                </c:pt>
                <c:pt idx="32">
                  <c:v>0.10318871435017156</c:v>
                </c:pt>
                <c:pt idx="33">
                  <c:v>0.10438121636441569</c:v>
                </c:pt>
                <c:pt idx="34">
                  <c:v>0.10115493373672037</c:v>
                </c:pt>
                <c:pt idx="35">
                  <c:v>9.3093428564907751E-2</c:v>
                </c:pt>
                <c:pt idx="36">
                  <c:v>9.292084537786488E-2</c:v>
                </c:pt>
                <c:pt idx="37">
                  <c:v>8.9003468359889065E-2</c:v>
                </c:pt>
                <c:pt idx="38">
                  <c:v>8.3567209197568784E-2</c:v>
                </c:pt>
                <c:pt idx="39">
                  <c:v>8.38599376731302E-2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278-8B4A-BC6C-F22084CB9D24}"/>
            </c:ext>
          </c:extLst>
        </c:ser>
        <c:ser>
          <c:idx val="4"/>
          <c:order val="4"/>
          <c:tx>
            <c:strRef>
              <c:f>'Speedups OMP + SIMD'!$L$1</c:f>
              <c:strCache>
                <c:ptCount val="1"/>
                <c:pt idx="0">
                  <c:v>SIMD – Dynamic-O3 Efficiency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'Speedups OMP + SIMD'!$L$2:$L$41</c:f>
              <c:numCache>
                <c:formatCode>0.0000</c:formatCode>
                <c:ptCount val="40"/>
                <c:pt idx="0">
                  <c:v>1.9811615312318227</c:v>
                </c:pt>
                <c:pt idx="1">
                  <c:v>1.1098720006819054</c:v>
                </c:pt>
                <c:pt idx="2">
                  <c:v>1.0491820891187857</c:v>
                </c:pt>
                <c:pt idx="3">
                  <c:v>0.99809005487099889</c:v>
                </c:pt>
                <c:pt idx="4">
                  <c:v>0.82512369635613003</c:v>
                </c:pt>
                <c:pt idx="5">
                  <c:v>0.7547974169020879</c:v>
                </c:pt>
                <c:pt idx="6">
                  <c:v>0.65998358488827669</c:v>
                </c:pt>
                <c:pt idx="7">
                  <c:v>0.63237187513437898</c:v>
                </c:pt>
                <c:pt idx="8">
                  <c:v>0.55885953311533343</c:v>
                </c:pt>
                <c:pt idx="9">
                  <c:v>0.52209887926254583</c:v>
                </c:pt>
                <c:pt idx="10">
                  <c:v>0.47421321033760139</c:v>
                </c:pt>
                <c:pt idx="11">
                  <c:v>0.42862972221364964</c:v>
                </c:pt>
                <c:pt idx="12">
                  <c:v>0.38982125253232758</c:v>
                </c:pt>
                <c:pt idx="13">
                  <c:v>0.38807495341742293</c:v>
                </c:pt>
                <c:pt idx="14">
                  <c:v>0.34552572689542888</c:v>
                </c:pt>
                <c:pt idx="15">
                  <c:v>0.33135527488438349</c:v>
                </c:pt>
                <c:pt idx="16">
                  <c:v>0.30351038287774096</c:v>
                </c:pt>
                <c:pt idx="17">
                  <c:v>0.30920558838391288</c:v>
                </c:pt>
                <c:pt idx="18">
                  <c:v>0.28046093193241228</c:v>
                </c:pt>
                <c:pt idx="19">
                  <c:v>0.28932338832406534</c:v>
                </c:pt>
                <c:pt idx="20">
                  <c:v>0.24497990846276724</c:v>
                </c:pt>
                <c:pt idx="21">
                  <c:v>0.26483893899376776</c:v>
                </c:pt>
                <c:pt idx="22">
                  <c:v>0.23955413417973237</c:v>
                </c:pt>
                <c:pt idx="23">
                  <c:v>0.23208942684123504</c:v>
                </c:pt>
                <c:pt idx="24">
                  <c:v>0.23610869263665527</c:v>
                </c:pt>
                <c:pt idx="25">
                  <c:v>0.21690725223758267</c:v>
                </c:pt>
                <c:pt idx="26">
                  <c:v>0.20901757850376271</c:v>
                </c:pt>
                <c:pt idx="27">
                  <c:v>0.21043273303047291</c:v>
                </c:pt>
                <c:pt idx="28">
                  <c:v>0.19576314906324299</c:v>
                </c:pt>
                <c:pt idx="29">
                  <c:v>0.189857904648424</c:v>
                </c:pt>
                <c:pt idx="30">
                  <c:v>0.18372811912931244</c:v>
                </c:pt>
                <c:pt idx="31">
                  <c:v>0.17033462987511336</c:v>
                </c:pt>
                <c:pt idx="32">
                  <c:v>0.1781877140569009</c:v>
                </c:pt>
                <c:pt idx="33">
                  <c:v>0.16229114590142799</c:v>
                </c:pt>
                <c:pt idx="34">
                  <c:v>0.14282422187400087</c:v>
                </c:pt>
                <c:pt idx="35">
                  <c:v>0.15320565051854598</c:v>
                </c:pt>
                <c:pt idx="36">
                  <c:v>0.14853613994944395</c:v>
                </c:pt>
                <c:pt idx="37">
                  <c:v>0.14566658090789492</c:v>
                </c:pt>
                <c:pt idx="38">
                  <c:v>0.14174464783903692</c:v>
                </c:pt>
                <c:pt idx="39">
                  <c:v>0.138089961743557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278-8B4A-BC6C-F22084CB9D24}"/>
            </c:ext>
          </c:extLst>
        </c:ser>
        <c:ser>
          <c:idx val="5"/>
          <c:order val="5"/>
          <c:tx>
            <c:strRef>
              <c:f>'Speedups OMP + SIMD'!$N$1</c:f>
              <c:strCache>
                <c:ptCount val="1"/>
                <c:pt idx="0">
                  <c:v>SIMD – Dynamic-O3 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'Speedups OMP + SIMD'!$N$2:$N$41</c:f>
              <c:numCache>
                <c:formatCode>0.0000</c:formatCode>
                <c:ptCount val="40"/>
                <c:pt idx="0">
                  <c:v>1.8090481586126741</c:v>
                </c:pt>
                <c:pt idx="1">
                  <c:v>0.59520799959551463</c:v>
                </c:pt>
                <c:pt idx="2">
                  <c:v>0.59020975293058187</c:v>
                </c:pt>
                <c:pt idx="3">
                  <c:v>0.61119873817034698</c:v>
                </c:pt>
                <c:pt idx="4">
                  <c:v>0.41633184781951788</c:v>
                </c:pt>
                <c:pt idx="5">
                  <c:v>0.45847001162443318</c:v>
                </c:pt>
                <c:pt idx="6">
                  <c:v>0.39722523225930179</c:v>
                </c:pt>
                <c:pt idx="7">
                  <c:v>0.46771555652116187</c:v>
                </c:pt>
                <c:pt idx="8">
                  <c:v>0.34177009346309573</c:v>
                </c:pt>
                <c:pt idx="9">
                  <c:v>0.30984559361251646</c:v>
                </c:pt>
                <c:pt idx="10">
                  <c:v>0.29128996036264038</c:v>
                </c:pt>
                <c:pt idx="11">
                  <c:v>0.26704293878169844</c:v>
                </c:pt>
                <c:pt idx="12">
                  <c:v>0.28701431507042729</c:v>
                </c:pt>
                <c:pt idx="13">
                  <c:v>0.23042673544780837</c:v>
                </c:pt>
                <c:pt idx="14">
                  <c:v>0.22059542976081406</c:v>
                </c:pt>
                <c:pt idx="15">
                  <c:v>0.21069974063541605</c:v>
                </c:pt>
                <c:pt idx="16">
                  <c:v>0.17421118160419841</c:v>
                </c:pt>
                <c:pt idx="17">
                  <c:v>0.21008944388646497</c:v>
                </c:pt>
                <c:pt idx="18">
                  <c:v>0.1818333968120891</c:v>
                </c:pt>
                <c:pt idx="19">
                  <c:v>0.17195982426815379</c:v>
                </c:pt>
                <c:pt idx="20">
                  <c:v>0.16407251264086092</c:v>
                </c:pt>
                <c:pt idx="21">
                  <c:v>0.16751426483032608</c:v>
                </c:pt>
                <c:pt idx="22">
                  <c:v>0.1621685527624977</c:v>
                </c:pt>
                <c:pt idx="23">
                  <c:v>0.14553225370309167</c:v>
                </c:pt>
                <c:pt idx="24">
                  <c:v>0.13805772817101347</c:v>
                </c:pt>
                <c:pt idx="25">
                  <c:v>0.14031991734100696</c:v>
                </c:pt>
                <c:pt idx="26">
                  <c:v>0.14043881239503897</c:v>
                </c:pt>
                <c:pt idx="27">
                  <c:v>0.13717004336048316</c:v>
                </c:pt>
                <c:pt idx="28">
                  <c:v>0.11591178390354245</c:v>
                </c:pt>
                <c:pt idx="29">
                  <c:v>0.12242633192937977</c:v>
                </c:pt>
                <c:pt idx="30">
                  <c:v>0.11465786094294625</c:v>
                </c:pt>
                <c:pt idx="31">
                  <c:v>0.1004290154760033</c:v>
                </c:pt>
                <c:pt idx="32">
                  <c:v>0.10483839330765808</c:v>
                </c:pt>
                <c:pt idx="33">
                  <c:v>9.8486286949433857E-2</c:v>
                </c:pt>
                <c:pt idx="34">
                  <c:v>9.5949462489563569E-2</c:v>
                </c:pt>
                <c:pt idx="35">
                  <c:v>9.1567139094028832E-2</c:v>
                </c:pt>
                <c:pt idx="36">
                  <c:v>8.8649456979181113E-2</c:v>
                </c:pt>
                <c:pt idx="37">
                  <c:v>8.5506249403524956E-2</c:v>
                </c:pt>
                <c:pt idx="38">
                  <c:v>8.290522368431083E-2</c:v>
                </c:pt>
                <c:pt idx="39">
                  <c:v>7.9765746015572347E-2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278-8B4A-BC6C-F22084CB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972800"/>
        <c:axId val="1828070464"/>
      </c:lineChart>
      <c:catAx>
        <c:axId val="184397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0464"/>
        <c:crosses val="autoZero"/>
        <c:auto val="1"/>
        <c:lblAlgn val="ctr"/>
        <c:lblOffset val="100"/>
        <c:noMultiLvlLbl val="0"/>
      </c:catAx>
      <c:valAx>
        <c:axId val="18280704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728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</a:t>
            </a:r>
            <a:r>
              <a:rPr lang="en-GB" baseline="0"/>
              <a:t> and SIMD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94858417674722E-2"/>
          <c:y val="5.0568815534646455E-2"/>
          <c:w val="0.96340526509846913"/>
          <c:h val="0.86919239610956356"/>
        </c:manualLayout>
      </c:layout>
      <c:lineChart>
        <c:grouping val="standard"/>
        <c:varyColors val="0"/>
        <c:ser>
          <c:idx val="1"/>
          <c:order val="0"/>
          <c:tx>
            <c:strRef>
              <c:f>'Speedups OMP + SIMD'!$C$1</c:f>
              <c:strCache>
                <c:ptCount val="1"/>
                <c:pt idx="0">
                  <c:v>SIMD - Static -O0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'Speedups OMP + SIMD'!$C$2:$C$41</c:f>
              <c:numCache>
                <c:formatCode>0.0000</c:formatCode>
                <c:ptCount val="40"/>
                <c:pt idx="0">
                  <c:v>1.9838994654978059</c:v>
                </c:pt>
                <c:pt idx="1">
                  <c:v>2.4196541733469288</c:v>
                </c:pt>
                <c:pt idx="2">
                  <c:v>2.933977008769364</c:v>
                </c:pt>
                <c:pt idx="3">
                  <c:v>3.9952903517333769</c:v>
                </c:pt>
                <c:pt idx="4">
                  <c:v>3.8480852889623445</c:v>
                </c:pt>
                <c:pt idx="5">
                  <c:v>4.6515414045329271</c:v>
                </c:pt>
                <c:pt idx="6">
                  <c:v>4.4752540825505367</c:v>
                </c:pt>
                <c:pt idx="7">
                  <c:v>4.9935159195784271</c:v>
                </c:pt>
                <c:pt idx="8">
                  <c:v>4.672401572356577</c:v>
                </c:pt>
                <c:pt idx="9">
                  <c:v>5.2195962433521919</c:v>
                </c:pt>
                <c:pt idx="10">
                  <c:v>5.2041699973354651</c:v>
                </c:pt>
                <c:pt idx="11">
                  <c:v>5.1679960475166222</c:v>
                </c:pt>
                <c:pt idx="12">
                  <c:v>5.0444771550763079</c:v>
                </c:pt>
                <c:pt idx="13">
                  <c:v>5.422928793691181</c:v>
                </c:pt>
                <c:pt idx="14">
                  <c:v>5.039334525639882</c:v>
                </c:pt>
                <c:pt idx="15">
                  <c:v>5.3733454126138209</c:v>
                </c:pt>
                <c:pt idx="16">
                  <c:v>4.6791812930075256</c:v>
                </c:pt>
                <c:pt idx="17">
                  <c:v>5.8416572080500373</c:v>
                </c:pt>
                <c:pt idx="18">
                  <c:v>4.9421374546805996</c:v>
                </c:pt>
                <c:pt idx="19">
                  <c:v>5.6855363934027308</c:v>
                </c:pt>
                <c:pt idx="20">
                  <c:v>5.2410049941536592</c:v>
                </c:pt>
                <c:pt idx="21">
                  <c:v>5.9675805220558793</c:v>
                </c:pt>
                <c:pt idx="22">
                  <c:v>5.2261812868217135</c:v>
                </c:pt>
                <c:pt idx="23">
                  <c:v>5.3900132756026977</c:v>
                </c:pt>
                <c:pt idx="24">
                  <c:v>6.026783023757579</c:v>
                </c:pt>
                <c:pt idx="25">
                  <c:v>5.5367337368135763</c:v>
                </c:pt>
                <c:pt idx="26">
                  <c:v>5.5413542959072108</c:v>
                </c:pt>
                <c:pt idx="27">
                  <c:v>5.7649414310775313</c:v>
                </c:pt>
                <c:pt idx="28">
                  <c:v>5.7530017724998457</c:v>
                </c:pt>
                <c:pt idx="29">
                  <c:v>5.4287784976941262</c:v>
                </c:pt>
                <c:pt idx="30">
                  <c:v>5.6823541311282773</c:v>
                </c:pt>
                <c:pt idx="31">
                  <c:v>5.9139683200545035</c:v>
                </c:pt>
                <c:pt idx="32">
                  <c:v>5.912352915440346</c:v>
                </c:pt>
                <c:pt idx="33">
                  <c:v>5.6940020521183392</c:v>
                </c:pt>
                <c:pt idx="34">
                  <c:v>5.6772956996755992</c:v>
                </c:pt>
                <c:pt idx="35">
                  <c:v>5.7518303762214726</c:v>
                </c:pt>
                <c:pt idx="36">
                  <c:v>5.7369186780303556</c:v>
                </c:pt>
                <c:pt idx="37">
                  <c:v>5.6276298617797824</c:v>
                </c:pt>
                <c:pt idx="38">
                  <c:v>5.7704969494267875</c:v>
                </c:pt>
                <c:pt idx="39">
                  <c:v>6.0002436098905614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06-1E49-912A-55FB31EACBCB}"/>
            </c:ext>
          </c:extLst>
        </c:ser>
        <c:ser>
          <c:idx val="2"/>
          <c:order val="1"/>
          <c:tx>
            <c:strRef>
              <c:f>'Speedups OMP + SIMD'!$E$1</c:f>
              <c:strCache>
                <c:ptCount val="1"/>
                <c:pt idx="0">
                  <c:v>SIMD-Static -O3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'Speedups OMP + SIMD'!$E$2:$E$41</c:f>
              <c:numCache>
                <c:formatCode>0.0000</c:formatCode>
                <c:ptCount val="40"/>
                <c:pt idx="0">
                  <c:v>1.8571900714219385</c:v>
                </c:pt>
                <c:pt idx="1">
                  <c:v>1.8746088265855816</c:v>
                </c:pt>
                <c:pt idx="2">
                  <c:v>2.3249186278480254</c:v>
                </c:pt>
                <c:pt idx="3">
                  <c:v>2.695523257583333</c:v>
                </c:pt>
                <c:pt idx="4">
                  <c:v>2.6972940050465501</c:v>
                </c:pt>
                <c:pt idx="5">
                  <c:v>2.9947350625513209</c:v>
                </c:pt>
                <c:pt idx="6">
                  <c:v>3.0557577211276077</c:v>
                </c:pt>
                <c:pt idx="7">
                  <c:v>3.3181163802561371</c:v>
                </c:pt>
                <c:pt idx="8">
                  <c:v>3.3548028692582825</c:v>
                </c:pt>
                <c:pt idx="9">
                  <c:v>3.223039534218803</c:v>
                </c:pt>
                <c:pt idx="10">
                  <c:v>3.6498856957839898</c:v>
                </c:pt>
                <c:pt idx="11">
                  <c:v>3.6339126102628727</c:v>
                </c:pt>
                <c:pt idx="12">
                  <c:v>3.7319497029488424</c:v>
                </c:pt>
                <c:pt idx="13">
                  <c:v>3.1758932626668623</c:v>
                </c:pt>
                <c:pt idx="14">
                  <c:v>2.9499320405441201</c:v>
                </c:pt>
                <c:pt idx="15">
                  <c:v>3.248789127385721</c:v>
                </c:pt>
                <c:pt idx="16">
                  <c:v>2.8893652716935412</c:v>
                </c:pt>
                <c:pt idx="17">
                  <c:v>3.9051674183064171</c:v>
                </c:pt>
                <c:pt idx="18">
                  <c:v>2.9863351085436483</c:v>
                </c:pt>
                <c:pt idx="19">
                  <c:v>3.9855406300154064</c:v>
                </c:pt>
                <c:pt idx="20">
                  <c:v>3.7999354419570079</c:v>
                </c:pt>
                <c:pt idx="21">
                  <c:v>3.9772739422268888</c:v>
                </c:pt>
                <c:pt idx="22">
                  <c:v>3.6485397014082186</c:v>
                </c:pt>
                <c:pt idx="23">
                  <c:v>3.8929970007179024</c:v>
                </c:pt>
                <c:pt idx="24">
                  <c:v>3.4479946018493113</c:v>
                </c:pt>
                <c:pt idx="25">
                  <c:v>3.4489408413932239</c:v>
                </c:pt>
                <c:pt idx="26">
                  <c:v>4.3607206911507852</c:v>
                </c:pt>
                <c:pt idx="27">
                  <c:v>4.2262833927512427</c:v>
                </c:pt>
                <c:pt idx="28">
                  <c:v>4.4517310292832954</c:v>
                </c:pt>
                <c:pt idx="29">
                  <c:v>3.7252526061747067</c:v>
                </c:pt>
                <c:pt idx="30">
                  <c:v>4.3423448662277631</c:v>
                </c:pt>
                <c:pt idx="31">
                  <c:v>3.78721550070654</c:v>
                </c:pt>
                <c:pt idx="32">
                  <c:v>3.9925215349313441</c:v>
                </c:pt>
                <c:pt idx="33">
                  <c:v>4.3265372582314701</c:v>
                </c:pt>
                <c:pt idx="34">
                  <c:v>4.3518442694867874</c:v>
                </c:pt>
                <c:pt idx="35">
                  <c:v>3.7220173333947004</c:v>
                </c:pt>
                <c:pt idx="36">
                  <c:v>4.3019904801113888</c:v>
                </c:pt>
                <c:pt idx="37">
                  <c:v>4.2530228474216623</c:v>
                </c:pt>
                <c:pt idx="38">
                  <c:v>3.2943035116212758</c:v>
                </c:pt>
                <c:pt idx="39">
                  <c:v>3.5728898339758772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06-1E49-912A-55FB31EACBCB}"/>
            </c:ext>
          </c:extLst>
        </c:ser>
        <c:ser>
          <c:idx val="3"/>
          <c:order val="2"/>
          <c:tx>
            <c:strRef>
              <c:f>'Speedups OMP + SIMD'!$G$1</c:f>
              <c:strCache>
                <c:ptCount val="1"/>
                <c:pt idx="0">
                  <c:v>SIMD - Dynamic -O0 Speedup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'Speedups OMP + SIMD'!$G$2:$G$41</c:f>
              <c:numCache>
                <c:formatCode>0.0000</c:formatCode>
                <c:ptCount val="40"/>
                <c:pt idx="0">
                  <c:v>1.9876985313293092</c:v>
                </c:pt>
                <c:pt idx="1">
                  <c:v>2.2429052980338913</c:v>
                </c:pt>
                <c:pt idx="2">
                  <c:v>3.3478047774513295</c:v>
                </c:pt>
                <c:pt idx="3">
                  <c:v>3.3132429326043318</c:v>
                </c:pt>
                <c:pt idx="4">
                  <c:v>3.3932697887010903</c:v>
                </c:pt>
                <c:pt idx="5">
                  <c:v>3.5048047368136981</c:v>
                </c:pt>
                <c:pt idx="6">
                  <c:v>3.768708339284752</c:v>
                </c:pt>
                <c:pt idx="7">
                  <c:v>4.034322401260968</c:v>
                </c:pt>
                <c:pt idx="8">
                  <c:v>3.8230713178662064</c:v>
                </c:pt>
                <c:pt idx="9">
                  <c:v>4.1486029579539094</c:v>
                </c:pt>
                <c:pt idx="10">
                  <c:v>4.1522083312399278</c:v>
                </c:pt>
                <c:pt idx="11">
                  <c:v>4.3788051817028997</c:v>
                </c:pt>
                <c:pt idx="12">
                  <c:v>4.3272228619300019</c:v>
                </c:pt>
                <c:pt idx="13">
                  <c:v>4.5000855016245316</c:v>
                </c:pt>
                <c:pt idx="14">
                  <c:v>4.2360711626066747</c:v>
                </c:pt>
                <c:pt idx="15">
                  <c:v>4.5925659216912402</c:v>
                </c:pt>
                <c:pt idx="16">
                  <c:v>4.6841610714362671</c:v>
                </c:pt>
                <c:pt idx="17">
                  <c:v>4.6948224558991853</c:v>
                </c:pt>
                <c:pt idx="18">
                  <c:v>4.7497521816799209</c:v>
                </c:pt>
                <c:pt idx="19">
                  <c:v>4.7576251647922421</c:v>
                </c:pt>
                <c:pt idx="20">
                  <c:v>4.8773944958603108</c:v>
                </c:pt>
                <c:pt idx="21">
                  <c:v>4.8975745741436469</c:v>
                </c:pt>
                <c:pt idx="22">
                  <c:v>4.9124816825839259</c:v>
                </c:pt>
                <c:pt idx="23">
                  <c:v>4.8034177277816719</c:v>
                </c:pt>
                <c:pt idx="24">
                  <c:v>4.9761542687441782</c:v>
                </c:pt>
                <c:pt idx="25">
                  <c:v>5.1858128606084612</c:v>
                </c:pt>
                <c:pt idx="26">
                  <c:v>5.1384952944229347</c:v>
                </c:pt>
                <c:pt idx="27">
                  <c:v>5.0479071629297847</c:v>
                </c:pt>
                <c:pt idx="28">
                  <c:v>5.2663454195960719</c:v>
                </c:pt>
                <c:pt idx="29">
                  <c:v>5.2085422175785174</c:v>
                </c:pt>
                <c:pt idx="30">
                  <c:v>5.2510914393556698</c:v>
                </c:pt>
                <c:pt idx="31">
                  <c:v>4.9688404018400618</c:v>
                </c:pt>
                <c:pt idx="32">
                  <c:v>5.1299098367047105</c:v>
                </c:pt>
                <c:pt idx="33">
                  <c:v>5.109157142346227</c:v>
                </c:pt>
                <c:pt idx="34">
                  <c:v>5.0111724088856109</c:v>
                </c:pt>
                <c:pt idx="35">
                  <c:v>5.0978195096611332</c:v>
                </c:pt>
                <c:pt idx="36">
                  <c:v>5.0328747377872265</c:v>
                </c:pt>
                <c:pt idx="37">
                  <c:v>5.0335714044821938</c:v>
                </c:pt>
                <c:pt idx="38">
                  <c:v>4.9527850996450837</c:v>
                </c:pt>
                <c:pt idx="39">
                  <c:v>4.9712191268650159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906-1E49-912A-55FB31EACBCB}"/>
            </c:ext>
          </c:extLst>
        </c:ser>
        <c:ser>
          <c:idx val="4"/>
          <c:order val="3"/>
          <c:tx>
            <c:strRef>
              <c:f>'Speedups OMP + SIMD'!$I$1</c:f>
              <c:strCache>
                <c:ptCount val="1"/>
                <c:pt idx="0">
                  <c:v>SIMD-Dynamic -O3 Speedup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'Speedups OMP + SIMD'!$I$2:$I$41</c:f>
              <c:numCache>
                <c:formatCode>0.0000</c:formatCode>
                <c:ptCount val="40"/>
                <c:pt idx="0">
                  <c:v>1.8368900858301709</c:v>
                </c:pt>
                <c:pt idx="1">
                  <c:v>1.0187030595596247</c:v>
                </c:pt>
                <c:pt idx="2">
                  <c:v>2.3186815926600017</c:v>
                </c:pt>
                <c:pt idx="3">
                  <c:v>2.0207573059611255</c:v>
                </c:pt>
                <c:pt idx="4">
                  <c:v>2.1785650284091909</c:v>
                </c:pt>
                <c:pt idx="5">
                  <c:v>2.4676649653929892</c:v>
                </c:pt>
                <c:pt idx="6">
                  <c:v>2.4814590979495947</c:v>
                </c:pt>
                <c:pt idx="7">
                  <c:v>3.1341676510087475</c:v>
                </c:pt>
                <c:pt idx="8">
                  <c:v>2.4780506001945137</c:v>
                </c:pt>
                <c:pt idx="9">
                  <c:v>2.9084495149456782</c:v>
                </c:pt>
                <c:pt idx="10">
                  <c:v>3.0578727070064744</c:v>
                </c:pt>
                <c:pt idx="11">
                  <c:v>3.1601427840857927</c:v>
                </c:pt>
                <c:pt idx="12">
                  <c:v>3.3043932441147157</c:v>
                </c:pt>
                <c:pt idx="13">
                  <c:v>2.9780965799923149</c:v>
                </c:pt>
                <c:pt idx="14">
                  <c:v>2.6965275683700218</c:v>
                </c:pt>
                <c:pt idx="15">
                  <c:v>3.1317876445926149</c:v>
                </c:pt>
                <c:pt idx="16">
                  <c:v>2.8067888072505696</c:v>
                </c:pt>
                <c:pt idx="17">
                  <c:v>3.56396258988946</c:v>
                </c:pt>
                <c:pt idx="18">
                  <c:v>3.2672964702658458</c:v>
                </c:pt>
                <c:pt idx="19">
                  <c:v>3.3329749489302229</c:v>
                </c:pt>
                <c:pt idx="20">
                  <c:v>3.2524078309587265</c:v>
                </c:pt>
                <c:pt idx="21">
                  <c:v>3.4187217289174234</c:v>
                </c:pt>
                <c:pt idx="22">
                  <c:v>3.6018799489540028</c:v>
                </c:pt>
                <c:pt idx="23">
                  <c:v>3.3750557972934234</c:v>
                </c:pt>
                <c:pt idx="24">
                  <c:v>2.9743724234099105</c:v>
                </c:pt>
                <c:pt idx="25">
                  <c:v>3.4402333439992905</c:v>
                </c:pt>
                <c:pt idx="26">
                  <c:v>3.61828283299874</c:v>
                </c:pt>
                <c:pt idx="27">
                  <c:v>3.6155538795281896</c:v>
                </c:pt>
                <c:pt idx="28">
                  <c:v>3.6715284809939188</c:v>
                </c:pt>
                <c:pt idx="29">
                  <c:v>3.5982774697531896</c:v>
                </c:pt>
                <c:pt idx="30">
                  <c:v>3.5220268696566022</c:v>
                </c:pt>
                <c:pt idx="31">
                  <c:v>3.3275072140714204</c:v>
                </c:pt>
                <c:pt idx="32">
                  <c:v>3.4052275735556616</c:v>
                </c:pt>
                <c:pt idx="33">
                  <c:v>3.5489613563901337</c:v>
                </c:pt>
                <c:pt idx="34">
                  <c:v>3.540422680785213</c:v>
                </c:pt>
                <c:pt idx="35">
                  <c:v>3.3513634283366791</c:v>
                </c:pt>
                <c:pt idx="36">
                  <c:v>3.4380712789810004</c:v>
                </c:pt>
                <c:pt idx="37">
                  <c:v>3.3821317976757843</c:v>
                </c:pt>
                <c:pt idx="38">
                  <c:v>3.2591211587051827</c:v>
                </c:pt>
                <c:pt idx="39">
                  <c:v>3.3543975069252081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906-1E49-912A-55FB31EACBCB}"/>
            </c:ext>
          </c:extLst>
        </c:ser>
        <c:ser>
          <c:idx val="5"/>
          <c:order val="4"/>
          <c:tx>
            <c:strRef>
              <c:f>'Speedups OMP + SIMD'!$K$1</c:f>
              <c:strCache>
                <c:ptCount val="1"/>
                <c:pt idx="0">
                  <c:v>SIMD -  Guided -O0 Speedup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'Speedups OMP + SIMD'!$K$2:$K$41</c:f>
              <c:numCache>
                <c:formatCode>0.0000</c:formatCode>
                <c:ptCount val="40"/>
                <c:pt idx="0">
                  <c:v>1.9811615312318227</c:v>
                </c:pt>
                <c:pt idx="1">
                  <c:v>2.2197440013638108</c:v>
                </c:pt>
                <c:pt idx="2">
                  <c:v>3.1475462673563572</c:v>
                </c:pt>
                <c:pt idx="3">
                  <c:v>3.9923602194839956</c:v>
                </c:pt>
                <c:pt idx="4">
                  <c:v>4.1256184817806503</c:v>
                </c:pt>
                <c:pt idx="5">
                  <c:v>4.5287845014125274</c:v>
                </c:pt>
                <c:pt idx="6">
                  <c:v>4.6198850942179366</c:v>
                </c:pt>
                <c:pt idx="7">
                  <c:v>5.0589750010750318</c:v>
                </c:pt>
                <c:pt idx="8">
                  <c:v>5.0297357980380006</c:v>
                </c:pt>
                <c:pt idx="9">
                  <c:v>5.2209887926254579</c:v>
                </c:pt>
                <c:pt idx="10">
                  <c:v>5.2163453137136155</c:v>
                </c:pt>
                <c:pt idx="11">
                  <c:v>5.1435566665637955</c:v>
                </c:pt>
                <c:pt idx="12">
                  <c:v>5.0676762829202584</c:v>
                </c:pt>
                <c:pt idx="13">
                  <c:v>5.4330493478439212</c:v>
                </c:pt>
                <c:pt idx="14">
                  <c:v>5.1828859034314334</c:v>
                </c:pt>
                <c:pt idx="15">
                  <c:v>5.3016843981501358</c:v>
                </c:pt>
                <c:pt idx="16">
                  <c:v>5.1596765089215966</c:v>
                </c:pt>
                <c:pt idx="17">
                  <c:v>5.5657005909104322</c:v>
                </c:pt>
                <c:pt idx="18">
                  <c:v>5.3287577067158338</c:v>
                </c:pt>
                <c:pt idx="19">
                  <c:v>5.7864677664813069</c:v>
                </c:pt>
                <c:pt idx="20">
                  <c:v>5.144578077718112</c:v>
                </c:pt>
                <c:pt idx="21">
                  <c:v>5.8264566578628907</c:v>
                </c:pt>
                <c:pt idx="22">
                  <c:v>5.5097450861338446</c:v>
                </c:pt>
                <c:pt idx="23">
                  <c:v>5.5701462441896412</c:v>
                </c:pt>
                <c:pt idx="24">
                  <c:v>5.9027173159163819</c:v>
                </c:pt>
                <c:pt idx="25">
                  <c:v>5.6395885581771497</c:v>
                </c:pt>
                <c:pt idx="26">
                  <c:v>5.6434746196015935</c:v>
                </c:pt>
                <c:pt idx="27">
                  <c:v>5.8921165248532414</c:v>
                </c:pt>
                <c:pt idx="28">
                  <c:v>5.6771313228340468</c:v>
                </c:pt>
                <c:pt idx="29">
                  <c:v>5.6957371394527199</c:v>
                </c:pt>
                <c:pt idx="30">
                  <c:v>5.6955716930086862</c:v>
                </c:pt>
                <c:pt idx="31">
                  <c:v>5.4507081560036275</c:v>
                </c:pt>
                <c:pt idx="32">
                  <c:v>5.8801945638777298</c:v>
                </c:pt>
                <c:pt idx="33">
                  <c:v>5.5178989606485516</c:v>
                </c:pt>
                <c:pt idx="34">
                  <c:v>4.998847765590031</c:v>
                </c:pt>
                <c:pt idx="35">
                  <c:v>5.5154034186676553</c:v>
                </c:pt>
                <c:pt idx="36">
                  <c:v>5.4958371781294257</c:v>
                </c:pt>
                <c:pt idx="37">
                  <c:v>5.5353300745000071</c:v>
                </c:pt>
                <c:pt idx="38">
                  <c:v>5.5280412657224405</c:v>
                </c:pt>
                <c:pt idx="39">
                  <c:v>5.5235984697422804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906-1E49-912A-55FB31EACBCB}"/>
            </c:ext>
          </c:extLst>
        </c:ser>
        <c:ser>
          <c:idx val="6"/>
          <c:order val="5"/>
          <c:tx>
            <c:strRef>
              <c:f>'Speedups OMP + SIMD'!$M$1</c:f>
              <c:strCache>
                <c:ptCount val="1"/>
                <c:pt idx="0">
                  <c:v>SIMD- Guided -O3 Speedup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'Speedups OMP + SIMD'!$M$2:$M$41</c:f>
              <c:numCache>
                <c:formatCode>0.0000</c:formatCode>
                <c:ptCount val="40"/>
                <c:pt idx="0">
                  <c:v>1.8090481586126741</c:v>
                </c:pt>
                <c:pt idx="1">
                  <c:v>1.1904159991910293</c:v>
                </c:pt>
                <c:pt idx="2">
                  <c:v>1.7706292587917456</c:v>
                </c:pt>
                <c:pt idx="3">
                  <c:v>2.4447949526813879</c:v>
                </c:pt>
                <c:pt idx="4">
                  <c:v>2.0816592390975894</c:v>
                </c:pt>
                <c:pt idx="5">
                  <c:v>2.7508200697465992</c:v>
                </c:pt>
                <c:pt idx="6">
                  <c:v>2.7805766258151126</c:v>
                </c:pt>
                <c:pt idx="7">
                  <c:v>3.7417244521692949</c:v>
                </c:pt>
                <c:pt idx="8">
                  <c:v>3.0759308411678616</c:v>
                </c:pt>
                <c:pt idx="9">
                  <c:v>3.0984559361251645</c:v>
                </c:pt>
                <c:pt idx="10">
                  <c:v>3.2041895639890443</c:v>
                </c:pt>
                <c:pt idx="11">
                  <c:v>3.204515265380381</c:v>
                </c:pt>
                <c:pt idx="12">
                  <c:v>3.7311860959155547</c:v>
                </c:pt>
                <c:pt idx="13">
                  <c:v>3.225974296269317</c:v>
                </c:pt>
                <c:pt idx="14">
                  <c:v>3.308931446412211</c:v>
                </c:pt>
                <c:pt idx="15">
                  <c:v>3.3711958501666568</c:v>
                </c:pt>
                <c:pt idx="16">
                  <c:v>2.961590087271373</c:v>
                </c:pt>
                <c:pt idx="17">
                  <c:v>3.7816099899563693</c:v>
                </c:pt>
                <c:pt idx="18">
                  <c:v>3.4548345394296929</c:v>
                </c:pt>
                <c:pt idx="19">
                  <c:v>3.4391964853630759</c:v>
                </c:pt>
                <c:pt idx="20">
                  <c:v>3.4455227654580791</c:v>
                </c:pt>
                <c:pt idx="21">
                  <c:v>3.6853138262671736</c:v>
                </c:pt>
                <c:pt idx="22">
                  <c:v>3.7298767135374473</c:v>
                </c:pt>
                <c:pt idx="23">
                  <c:v>3.4927740888742003</c:v>
                </c:pt>
                <c:pt idx="24">
                  <c:v>3.4514432042753365</c:v>
                </c:pt>
                <c:pt idx="25">
                  <c:v>3.6483178508661811</c:v>
                </c:pt>
                <c:pt idx="26">
                  <c:v>3.7918479346660523</c:v>
                </c:pt>
                <c:pt idx="27">
                  <c:v>3.8407612140935288</c:v>
                </c:pt>
                <c:pt idx="28">
                  <c:v>3.3614417332027311</c:v>
                </c:pt>
                <c:pt idx="29">
                  <c:v>3.6727899578813932</c:v>
                </c:pt>
                <c:pt idx="30">
                  <c:v>3.5543936892313339</c:v>
                </c:pt>
                <c:pt idx="31">
                  <c:v>3.2137284952321057</c:v>
                </c:pt>
                <c:pt idx="32">
                  <c:v>3.4596669791527166</c:v>
                </c:pt>
                <c:pt idx="33">
                  <c:v>3.3485337562807511</c:v>
                </c:pt>
                <c:pt idx="34">
                  <c:v>3.358231187134725</c:v>
                </c:pt>
                <c:pt idx="35">
                  <c:v>3.2964170073850378</c:v>
                </c:pt>
                <c:pt idx="36">
                  <c:v>3.2800299082297011</c:v>
                </c:pt>
                <c:pt idx="37">
                  <c:v>3.2492374773339483</c:v>
                </c:pt>
                <c:pt idx="38">
                  <c:v>3.2333037236881221</c:v>
                </c:pt>
                <c:pt idx="39">
                  <c:v>3.1906298406228939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906-1E49-912A-55FB31EACBCB}"/>
            </c:ext>
          </c:extLst>
        </c:ser>
        <c:ser>
          <c:idx val="7"/>
          <c:order val="6"/>
          <c:tx>
            <c:strRef>
              <c:f>'Speedups OMP + SIMD'!$P$1</c:f>
              <c:strCache>
                <c:ptCount val="1"/>
                <c:pt idx="0">
                  <c:v>OMP - Static -O0 Speedup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'Speedups OMP + SIMD'!$P$2:$P$41</c:f>
              <c:numCache>
                <c:formatCode>0.0000</c:formatCode>
                <c:ptCount val="40"/>
                <c:pt idx="0">
                  <c:v>0.98106249175076499</c:v>
                </c:pt>
                <c:pt idx="1">
                  <c:v>1.45044035527704</c:v>
                </c:pt>
                <c:pt idx="2">
                  <c:v>1.7377442029138299</c:v>
                </c:pt>
                <c:pt idx="3">
                  <c:v>2.6468663705647599</c:v>
                </c:pt>
                <c:pt idx="4">
                  <c:v>2.5693297840078202</c:v>
                </c:pt>
                <c:pt idx="5">
                  <c:v>3.2505907016053701</c:v>
                </c:pt>
                <c:pt idx="6">
                  <c:v>3.04385850815006</c:v>
                </c:pt>
                <c:pt idx="7">
                  <c:v>3.7550446870837102</c:v>
                </c:pt>
                <c:pt idx="8">
                  <c:v>3.47335707363403</c:v>
                </c:pt>
                <c:pt idx="9">
                  <c:v>3.8818640583934201</c:v>
                </c:pt>
                <c:pt idx="10">
                  <c:v>3.69717434864071</c:v>
                </c:pt>
                <c:pt idx="11">
                  <c:v>3.8005157071368298</c:v>
                </c:pt>
                <c:pt idx="12">
                  <c:v>3.8510781756243202</c:v>
                </c:pt>
                <c:pt idx="13">
                  <c:v>4.20630863548267</c:v>
                </c:pt>
                <c:pt idx="14">
                  <c:v>3.81996325320595</c:v>
                </c:pt>
                <c:pt idx="15">
                  <c:v>4.1223978208509502</c:v>
                </c:pt>
                <c:pt idx="16">
                  <c:v>3.4664658263296801</c:v>
                </c:pt>
                <c:pt idx="17">
                  <c:v>4.4344672968941303</c:v>
                </c:pt>
                <c:pt idx="18">
                  <c:v>3.4188481284141798</c:v>
                </c:pt>
                <c:pt idx="19">
                  <c:v>4.7081269990244099</c:v>
                </c:pt>
                <c:pt idx="20">
                  <c:v>3.7857160588833998</c:v>
                </c:pt>
                <c:pt idx="21">
                  <c:v>4.8991917672161103</c:v>
                </c:pt>
                <c:pt idx="22">
                  <c:v>3.6858362376917202</c:v>
                </c:pt>
                <c:pt idx="23">
                  <c:v>4.3601762940788804</c:v>
                </c:pt>
                <c:pt idx="24">
                  <c:v>4.4019822871930199</c:v>
                </c:pt>
                <c:pt idx="25">
                  <c:v>4.6307261585925001</c:v>
                </c:pt>
                <c:pt idx="26">
                  <c:v>4.6828219759973404</c:v>
                </c:pt>
                <c:pt idx="27">
                  <c:v>4.6942359399938098</c:v>
                </c:pt>
                <c:pt idx="28">
                  <c:v>3.8688481614514698</c:v>
                </c:pt>
                <c:pt idx="29">
                  <c:v>4.7761773668699297</c:v>
                </c:pt>
                <c:pt idx="30">
                  <c:v>4.6127926098525203</c:v>
                </c:pt>
                <c:pt idx="31">
                  <c:v>4.8415157595306404</c:v>
                </c:pt>
                <c:pt idx="32">
                  <c:v>5.3286154218865702</c:v>
                </c:pt>
                <c:pt idx="33">
                  <c:v>4.7180221226252597</c:v>
                </c:pt>
                <c:pt idx="34">
                  <c:v>4.8724924636120699</c:v>
                </c:pt>
                <c:pt idx="35">
                  <c:v>4.9801420238535199</c:v>
                </c:pt>
                <c:pt idx="36">
                  <c:v>4.9361643359699103</c:v>
                </c:pt>
                <c:pt idx="37">
                  <c:v>4.9030640131177101</c:v>
                </c:pt>
                <c:pt idx="38">
                  <c:v>4.9691856183622001</c:v>
                </c:pt>
                <c:pt idx="39">
                  <c:v>5.2758490657422703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906-1E49-912A-55FB31EACBCB}"/>
            </c:ext>
          </c:extLst>
        </c:ser>
        <c:ser>
          <c:idx val="8"/>
          <c:order val="7"/>
          <c:tx>
            <c:strRef>
              <c:f>'Speedups OMP + SIMD'!$R$1</c:f>
              <c:strCache>
                <c:ptCount val="1"/>
                <c:pt idx="0">
                  <c:v>OMP-Static -O3 Speedup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'Speedups OMP + SIMD'!$R$2:$R$41</c:f>
              <c:numCache>
                <c:formatCode>0.0000</c:formatCode>
                <c:ptCount val="40"/>
                <c:pt idx="0">
                  <c:v>0.99825374780038201</c:v>
                </c:pt>
                <c:pt idx="1">
                  <c:v>1.31943045543343</c:v>
                </c:pt>
                <c:pt idx="2">
                  <c:v>2.0365309288557101</c:v>
                </c:pt>
                <c:pt idx="3">
                  <c:v>2.96062312616007</c:v>
                </c:pt>
                <c:pt idx="4">
                  <c:v>2.75335350278361</c:v>
                </c:pt>
                <c:pt idx="5">
                  <c:v>3.86693753096421</c:v>
                </c:pt>
                <c:pt idx="6">
                  <c:v>3.61022702251352</c:v>
                </c:pt>
                <c:pt idx="7">
                  <c:v>4.1153470663687299</c:v>
                </c:pt>
                <c:pt idx="8">
                  <c:v>4.2081615000720802</c:v>
                </c:pt>
                <c:pt idx="9">
                  <c:v>4.9815927681083396</c:v>
                </c:pt>
                <c:pt idx="10">
                  <c:v>4.2368473157684603</c:v>
                </c:pt>
                <c:pt idx="11">
                  <c:v>4.8736188598434103</c:v>
                </c:pt>
                <c:pt idx="12">
                  <c:v>4.5642455979884797</c:v>
                </c:pt>
                <c:pt idx="13">
                  <c:v>5.9144847488276397</c:v>
                </c:pt>
                <c:pt idx="14">
                  <c:v>4.4279795699160402</c:v>
                </c:pt>
                <c:pt idx="15">
                  <c:v>5.6284843661880801</c:v>
                </c:pt>
                <c:pt idx="16">
                  <c:v>4.9287863571193604</c:v>
                </c:pt>
                <c:pt idx="17">
                  <c:v>6.47170391634201</c:v>
                </c:pt>
                <c:pt idx="18">
                  <c:v>4.8300353596846</c:v>
                </c:pt>
                <c:pt idx="19">
                  <c:v>7.1614343289381504</c:v>
                </c:pt>
                <c:pt idx="20">
                  <c:v>5.0323716022772196</c:v>
                </c:pt>
                <c:pt idx="21">
                  <c:v>6.6401586274726396</c:v>
                </c:pt>
                <c:pt idx="22">
                  <c:v>5.7419118633584203</c:v>
                </c:pt>
                <c:pt idx="23">
                  <c:v>6.1655818905261297</c:v>
                </c:pt>
                <c:pt idx="24">
                  <c:v>6.9823036624602297</c:v>
                </c:pt>
                <c:pt idx="25">
                  <c:v>5.41218910724601</c:v>
                </c:pt>
                <c:pt idx="26">
                  <c:v>6.36483485459188</c:v>
                </c:pt>
                <c:pt idx="27">
                  <c:v>6.1986767973094103</c:v>
                </c:pt>
                <c:pt idx="28">
                  <c:v>5.5199521677016099</c:v>
                </c:pt>
                <c:pt idx="29">
                  <c:v>7.0017136867558101</c:v>
                </c:pt>
                <c:pt idx="30">
                  <c:v>6.4118516411800899</c:v>
                </c:pt>
                <c:pt idx="31">
                  <c:v>6.3960402811217998</c:v>
                </c:pt>
                <c:pt idx="32">
                  <c:v>6.9494328987529501</c:v>
                </c:pt>
                <c:pt idx="33">
                  <c:v>6.1587619059233898</c:v>
                </c:pt>
                <c:pt idx="34">
                  <c:v>6.0026007307720697</c:v>
                </c:pt>
                <c:pt idx="35">
                  <c:v>6.4696063020370902</c:v>
                </c:pt>
                <c:pt idx="36">
                  <c:v>7.0892217157601101</c:v>
                </c:pt>
                <c:pt idx="37">
                  <c:v>6.8921373678040299</c:v>
                </c:pt>
                <c:pt idx="38">
                  <c:v>6.7517340592227404</c:v>
                </c:pt>
                <c:pt idx="39">
                  <c:v>7.9022561332461203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5906-1E49-912A-55FB31EACBCB}"/>
            </c:ext>
          </c:extLst>
        </c:ser>
        <c:ser>
          <c:idx val="9"/>
          <c:order val="8"/>
          <c:tx>
            <c:strRef>
              <c:f>'Speedups OMP + SIMD'!$T$1</c:f>
              <c:strCache>
                <c:ptCount val="1"/>
                <c:pt idx="0">
                  <c:v>OMP - Dynamic -O0 Speedup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'Speedups OMP + SIMD'!$T$2:$T$41</c:f>
              <c:numCache>
                <c:formatCode>0.0000</c:formatCode>
                <c:ptCount val="40"/>
                <c:pt idx="0">
                  <c:v>0.98061206697269598</c:v>
                </c:pt>
                <c:pt idx="1">
                  <c:v>1.3231933818928401</c:v>
                </c:pt>
                <c:pt idx="2">
                  <c:v>2.0789619277316498</c:v>
                </c:pt>
                <c:pt idx="3">
                  <c:v>1.98132358911896</c:v>
                </c:pt>
                <c:pt idx="4">
                  <c:v>1.9828731767318599</c:v>
                </c:pt>
                <c:pt idx="5">
                  <c:v>2.22295105863489</c:v>
                </c:pt>
                <c:pt idx="6">
                  <c:v>2.3393774494752</c:v>
                </c:pt>
                <c:pt idx="7">
                  <c:v>2.6285300943714098</c:v>
                </c:pt>
                <c:pt idx="8">
                  <c:v>2.5957078622998302</c:v>
                </c:pt>
                <c:pt idx="9">
                  <c:v>2.5932147332007198</c:v>
                </c:pt>
                <c:pt idx="10">
                  <c:v>2.6553279808885999</c:v>
                </c:pt>
                <c:pt idx="11">
                  <c:v>3.0347151513543502</c:v>
                </c:pt>
                <c:pt idx="12">
                  <c:v>2.8246982975250101</c:v>
                </c:pt>
                <c:pt idx="13">
                  <c:v>3.0908601407743199</c:v>
                </c:pt>
                <c:pt idx="14">
                  <c:v>3.0853738107401401</c:v>
                </c:pt>
                <c:pt idx="15">
                  <c:v>3.2065872764719501</c:v>
                </c:pt>
                <c:pt idx="16">
                  <c:v>3.2113443635115502</c:v>
                </c:pt>
                <c:pt idx="17">
                  <c:v>3.40712711414099</c:v>
                </c:pt>
                <c:pt idx="18">
                  <c:v>3.2836738963715599</c:v>
                </c:pt>
                <c:pt idx="19">
                  <c:v>3.4295635121429</c:v>
                </c:pt>
                <c:pt idx="20">
                  <c:v>3.4135460700012001</c:v>
                </c:pt>
                <c:pt idx="21">
                  <c:v>3.6011528411915199</c:v>
                </c:pt>
                <c:pt idx="22">
                  <c:v>3.4989877791637798</c:v>
                </c:pt>
                <c:pt idx="23">
                  <c:v>3.6481828062539798</c:v>
                </c:pt>
                <c:pt idx="24">
                  <c:v>3.6429074781127002</c:v>
                </c:pt>
                <c:pt idx="25">
                  <c:v>3.8950872095126998</c:v>
                </c:pt>
                <c:pt idx="26">
                  <c:v>3.8778745009620499</c:v>
                </c:pt>
                <c:pt idx="27">
                  <c:v>3.81875002086749</c:v>
                </c:pt>
                <c:pt idx="28">
                  <c:v>3.8923996111854402</c:v>
                </c:pt>
                <c:pt idx="29">
                  <c:v>4.0218737184398297</c:v>
                </c:pt>
                <c:pt idx="30">
                  <c:v>4.0227472066087397</c:v>
                </c:pt>
                <c:pt idx="31">
                  <c:v>4.0193914773086696</c:v>
                </c:pt>
                <c:pt idx="32">
                  <c:v>4.0187047648662402</c:v>
                </c:pt>
                <c:pt idx="33">
                  <c:v>4.2320475617393303</c:v>
                </c:pt>
                <c:pt idx="34">
                  <c:v>4.1216866031671699</c:v>
                </c:pt>
                <c:pt idx="35">
                  <c:v>4.2166015205571998</c:v>
                </c:pt>
                <c:pt idx="36">
                  <c:v>4.12605806333206</c:v>
                </c:pt>
                <c:pt idx="37">
                  <c:v>4.1137573036051798</c:v>
                </c:pt>
                <c:pt idx="38">
                  <c:v>3.93670636645014</c:v>
                </c:pt>
                <c:pt idx="39">
                  <c:v>4.0936465263731501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906-1E49-912A-55FB31EACBCB}"/>
            </c:ext>
          </c:extLst>
        </c:ser>
        <c:ser>
          <c:idx val="10"/>
          <c:order val="9"/>
          <c:tx>
            <c:strRef>
              <c:f>'Speedups OMP + SIMD'!$V$1</c:f>
              <c:strCache>
                <c:ptCount val="1"/>
                <c:pt idx="0">
                  <c:v>OMP-Dynamic -O3 Speedup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'Speedups OMP + SIMD'!$V$2:$V$41</c:f>
              <c:numCache>
                <c:formatCode>0.0000</c:formatCode>
                <c:ptCount val="40"/>
                <c:pt idx="0">
                  <c:v>0.99798919997826097</c:v>
                </c:pt>
                <c:pt idx="1">
                  <c:v>1.29789489158851</c:v>
                </c:pt>
                <c:pt idx="2">
                  <c:v>1.94792220345874</c:v>
                </c:pt>
                <c:pt idx="3">
                  <c:v>2.0355352046821298</c:v>
                </c:pt>
                <c:pt idx="4">
                  <c:v>2.2203257855446701</c:v>
                </c:pt>
                <c:pt idx="5">
                  <c:v>2.4150546376222501</c:v>
                </c:pt>
                <c:pt idx="6">
                  <c:v>2.7274814004671799</c:v>
                </c:pt>
                <c:pt idx="7">
                  <c:v>2.9431494263189801</c:v>
                </c:pt>
                <c:pt idx="8">
                  <c:v>2.86519295514299</c:v>
                </c:pt>
                <c:pt idx="9">
                  <c:v>3.0700431873006</c:v>
                </c:pt>
                <c:pt idx="10">
                  <c:v>2.8922557418435502</c:v>
                </c:pt>
                <c:pt idx="11">
                  <c:v>3.6545264023250001</c:v>
                </c:pt>
                <c:pt idx="12">
                  <c:v>3.3888387087249501</c:v>
                </c:pt>
                <c:pt idx="13">
                  <c:v>3.5305229438549</c:v>
                </c:pt>
                <c:pt idx="14">
                  <c:v>3.3708262662792601</c:v>
                </c:pt>
                <c:pt idx="15">
                  <c:v>3.8937957569192001</c:v>
                </c:pt>
                <c:pt idx="16">
                  <c:v>4.2273175117255697</c:v>
                </c:pt>
                <c:pt idx="17">
                  <c:v>4.1155550050038601</c:v>
                </c:pt>
                <c:pt idx="18">
                  <c:v>3.5690660213606802</c:v>
                </c:pt>
                <c:pt idx="19">
                  <c:v>4.18403801923498</c:v>
                </c:pt>
                <c:pt idx="20">
                  <c:v>4.16736810486253</c:v>
                </c:pt>
                <c:pt idx="21">
                  <c:v>4.5868851416711696</c:v>
                </c:pt>
                <c:pt idx="22">
                  <c:v>4.5078820987984898</c:v>
                </c:pt>
                <c:pt idx="23">
                  <c:v>4.42633784965878</c:v>
                </c:pt>
                <c:pt idx="24">
                  <c:v>4.4040915318476896</c:v>
                </c:pt>
                <c:pt idx="25">
                  <c:v>4.9006478559423003</c:v>
                </c:pt>
                <c:pt idx="26">
                  <c:v>4.9525535562276604</c:v>
                </c:pt>
                <c:pt idx="27">
                  <c:v>4.9811996701558101</c:v>
                </c:pt>
                <c:pt idx="28">
                  <c:v>5.09580620194932</c:v>
                </c:pt>
                <c:pt idx="29">
                  <c:v>5.2323418822546897</c:v>
                </c:pt>
                <c:pt idx="30">
                  <c:v>5.1988161111825999</c:v>
                </c:pt>
                <c:pt idx="31">
                  <c:v>5.2735455978947599</c:v>
                </c:pt>
                <c:pt idx="32">
                  <c:v>5.2064593086853002</c:v>
                </c:pt>
                <c:pt idx="33">
                  <c:v>5.5580074378246103</c:v>
                </c:pt>
                <c:pt idx="34">
                  <c:v>4.78944463307164</c:v>
                </c:pt>
                <c:pt idx="35">
                  <c:v>5.4824323326718201</c:v>
                </c:pt>
                <c:pt idx="36">
                  <c:v>5.3841224893197097</c:v>
                </c:pt>
                <c:pt idx="37">
                  <c:v>5.3800155327973203</c:v>
                </c:pt>
                <c:pt idx="38">
                  <c:v>5.0159367733720304</c:v>
                </c:pt>
                <c:pt idx="39">
                  <c:v>5.3011081940436497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5906-1E49-912A-55FB31EACBCB}"/>
            </c:ext>
          </c:extLst>
        </c:ser>
        <c:ser>
          <c:idx val="11"/>
          <c:order val="10"/>
          <c:tx>
            <c:strRef>
              <c:f>'Speedups OMP + SIMD'!$X$1</c:f>
              <c:strCache>
                <c:ptCount val="1"/>
                <c:pt idx="0">
                  <c:v>OMP -  Guided -O0 Speedup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'Speedups OMP + SIMD'!$X$2:$X$41</c:f>
              <c:numCache>
                <c:formatCode>0.0000</c:formatCode>
                <c:ptCount val="40"/>
                <c:pt idx="0">
                  <c:v>0.994591163247737</c:v>
                </c:pt>
                <c:pt idx="1">
                  <c:v>1.5358213975672601</c:v>
                </c:pt>
                <c:pt idx="2">
                  <c:v>1.8901041788241</c:v>
                </c:pt>
                <c:pt idx="3">
                  <c:v>2.45302326404369</c:v>
                </c:pt>
                <c:pt idx="4">
                  <c:v>2.6825206077682902</c:v>
                </c:pt>
                <c:pt idx="5">
                  <c:v>3.2324491260199402</c:v>
                </c:pt>
                <c:pt idx="6">
                  <c:v>3.21119897747002</c:v>
                </c:pt>
                <c:pt idx="7">
                  <c:v>3.8156845066945499</c:v>
                </c:pt>
                <c:pt idx="8">
                  <c:v>3.484210434125</c:v>
                </c:pt>
                <c:pt idx="9">
                  <c:v>3.8967128352610398</c:v>
                </c:pt>
                <c:pt idx="10">
                  <c:v>3.9950051520284999</c:v>
                </c:pt>
                <c:pt idx="11">
                  <c:v>3.90513467593144</c:v>
                </c:pt>
                <c:pt idx="12">
                  <c:v>4.0121267077847502</c:v>
                </c:pt>
                <c:pt idx="13">
                  <c:v>4.2393887867008297</c:v>
                </c:pt>
                <c:pt idx="14">
                  <c:v>3.8222978234206999</c:v>
                </c:pt>
                <c:pt idx="15">
                  <c:v>4.1114578016147503</c:v>
                </c:pt>
                <c:pt idx="16">
                  <c:v>3.8781604888771</c:v>
                </c:pt>
                <c:pt idx="17">
                  <c:v>4.7350543056392196</c:v>
                </c:pt>
                <c:pt idx="18">
                  <c:v>3.8782887040496998</c:v>
                </c:pt>
                <c:pt idx="19">
                  <c:v>4.7846289481032498</c:v>
                </c:pt>
                <c:pt idx="20">
                  <c:v>4.1082826570306903</c:v>
                </c:pt>
                <c:pt idx="21">
                  <c:v>4.9306236996490398</c:v>
                </c:pt>
                <c:pt idx="22">
                  <c:v>3.9302064067089302</c:v>
                </c:pt>
                <c:pt idx="23">
                  <c:v>4.3112364013473696</c:v>
                </c:pt>
                <c:pt idx="24">
                  <c:v>4.3651726962502897</c:v>
                </c:pt>
                <c:pt idx="25">
                  <c:v>4.2795325160283699</c:v>
                </c:pt>
                <c:pt idx="26">
                  <c:v>4.4699669515558202</c:v>
                </c:pt>
                <c:pt idx="27">
                  <c:v>4.63482633837575</c:v>
                </c:pt>
                <c:pt idx="28">
                  <c:v>4.5670875208700901</c:v>
                </c:pt>
                <c:pt idx="29">
                  <c:v>4.5641669497447799</c:v>
                </c:pt>
                <c:pt idx="30">
                  <c:v>4.7608789987481197</c:v>
                </c:pt>
                <c:pt idx="31">
                  <c:v>4.7862282167769097</c:v>
                </c:pt>
                <c:pt idx="32">
                  <c:v>5.0547906156569198</c:v>
                </c:pt>
                <c:pt idx="33">
                  <c:v>4.6790647393351801</c:v>
                </c:pt>
                <c:pt idx="34">
                  <c:v>4.7106696409954898</c:v>
                </c:pt>
                <c:pt idx="35">
                  <c:v>4.6684650036046698</c:v>
                </c:pt>
                <c:pt idx="36">
                  <c:v>4.45576376173595</c:v>
                </c:pt>
                <c:pt idx="37">
                  <c:v>4.5835161730495297</c:v>
                </c:pt>
                <c:pt idx="38">
                  <c:v>4.6363129202133599</c:v>
                </c:pt>
                <c:pt idx="39">
                  <c:v>4.9682223808916204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5906-1E49-912A-55FB31EACBCB}"/>
            </c:ext>
          </c:extLst>
        </c:ser>
        <c:ser>
          <c:idx val="12"/>
          <c:order val="11"/>
          <c:tx>
            <c:strRef>
              <c:f>'Speedups OMP + SIMD'!$Z$1</c:f>
              <c:strCache>
                <c:ptCount val="1"/>
                <c:pt idx="0">
                  <c:v>OMP- Guided -O3 Speedup</c:v>
                </c:pt>
              </c:strCache>
            </c:strRef>
          </c:tx>
          <c:spPr>
            <a:ln w="28575" cap="flat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'Speedups OMP + SIMD'!$Z$2:$Z$41</c:f>
              <c:numCache>
                <c:formatCode>0.0000</c:formatCode>
                <c:ptCount val="40"/>
                <c:pt idx="0">
                  <c:v>0.99854272082129703</c:v>
                </c:pt>
                <c:pt idx="1">
                  <c:v>1.49178425668378</c:v>
                </c:pt>
                <c:pt idx="2">
                  <c:v>2.0970680911780302</c:v>
                </c:pt>
                <c:pt idx="3">
                  <c:v>2.5830475357470801</c:v>
                </c:pt>
                <c:pt idx="4">
                  <c:v>2.6852917795508402</c:v>
                </c:pt>
                <c:pt idx="5">
                  <c:v>3.77326065759341</c:v>
                </c:pt>
                <c:pt idx="6">
                  <c:v>4.4868508615197902</c:v>
                </c:pt>
                <c:pt idx="7">
                  <c:v>4.8364744878365098</c:v>
                </c:pt>
                <c:pt idx="8">
                  <c:v>4.4318149905922697</c:v>
                </c:pt>
                <c:pt idx="9">
                  <c:v>4.8304557845903702</c:v>
                </c:pt>
                <c:pt idx="10">
                  <c:v>4.9930097862991802</c:v>
                </c:pt>
                <c:pt idx="11">
                  <c:v>5.2211384769990801</c:v>
                </c:pt>
                <c:pt idx="12">
                  <c:v>5.3126801577182201</c:v>
                </c:pt>
                <c:pt idx="13">
                  <c:v>5.4262624656291898</c:v>
                </c:pt>
                <c:pt idx="14">
                  <c:v>4.8545369252420496</c:v>
                </c:pt>
                <c:pt idx="15">
                  <c:v>5.3883909517712301</c:v>
                </c:pt>
                <c:pt idx="16">
                  <c:v>5.1922948400927398</c:v>
                </c:pt>
                <c:pt idx="17">
                  <c:v>6.8574904843832503</c:v>
                </c:pt>
                <c:pt idx="18">
                  <c:v>4.9894529879907301</c:v>
                </c:pt>
                <c:pt idx="19">
                  <c:v>6.5926204426063402</c:v>
                </c:pt>
                <c:pt idx="20">
                  <c:v>5.4221259243114197</c:v>
                </c:pt>
                <c:pt idx="21">
                  <c:v>7.2340449914623903</c:v>
                </c:pt>
                <c:pt idx="22">
                  <c:v>5.79389564333467</c:v>
                </c:pt>
                <c:pt idx="23">
                  <c:v>5.8091181298550696</c:v>
                </c:pt>
                <c:pt idx="24">
                  <c:v>6.6829350921583401</c:v>
                </c:pt>
                <c:pt idx="25">
                  <c:v>6.0078780531619902</c:v>
                </c:pt>
                <c:pt idx="26">
                  <c:v>6.4808481312698998</c:v>
                </c:pt>
                <c:pt idx="27">
                  <c:v>7.2919659862275701</c:v>
                </c:pt>
                <c:pt idx="28">
                  <c:v>6.4225177286925001</c:v>
                </c:pt>
                <c:pt idx="29">
                  <c:v>6.6485947767059601</c:v>
                </c:pt>
                <c:pt idx="30">
                  <c:v>6.7104729886852104</c:v>
                </c:pt>
                <c:pt idx="31">
                  <c:v>6.9109918984015799</c:v>
                </c:pt>
                <c:pt idx="32">
                  <c:v>7.3849519539413002</c:v>
                </c:pt>
                <c:pt idx="33">
                  <c:v>6.5542706589313298</c:v>
                </c:pt>
                <c:pt idx="34">
                  <c:v>6.5252222451932997</c:v>
                </c:pt>
                <c:pt idx="35">
                  <c:v>6.3947606016899901</c:v>
                </c:pt>
                <c:pt idx="36">
                  <c:v>5.9321108094805703</c:v>
                </c:pt>
                <c:pt idx="37">
                  <c:v>6.4235960944535702</c:v>
                </c:pt>
                <c:pt idx="38">
                  <c:v>6.1063274853659699</c:v>
                </c:pt>
                <c:pt idx="39">
                  <c:v>6.7375465457732897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5906-1E49-912A-55FB31EA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65104"/>
        <c:axId val="1852145584"/>
      </c:lineChart>
      <c:catAx>
        <c:axId val="185226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45584"/>
        <c:crosses val="autoZero"/>
        <c:auto val="1"/>
        <c:lblAlgn val="ctr"/>
        <c:lblOffset val="100"/>
        <c:noMultiLvlLbl val="0"/>
      </c:catAx>
      <c:valAx>
        <c:axId val="1852145584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1048359</xdr:colOff>
      <xdr:row>49</xdr:row>
      <xdr:rowOff>12618</xdr:rowOff>
    </xdr:from>
    <xdr:ext cx="15827075" cy="4660879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0403F9B-5E1C-D546-8D1F-514872CE4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15827075" cy="466087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D5D4716-5D5C-8F4A-9211-A9694095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44</xdr:row>
      <xdr:rowOff>36393</xdr:rowOff>
    </xdr:from>
    <xdr:ext cx="21839803" cy="4965832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5DA445F-483A-AC4E-9506-D7C38B112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21097402" cy="497589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CCF6A8B5-2115-9B4B-8F36-6CA67C4AE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44</xdr:row>
      <xdr:rowOff>36393</xdr:rowOff>
    </xdr:from>
    <xdr:ext cx="21839803" cy="4965832"/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50C36132-1034-B047-9C13-AAD21516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21097402" cy="4975890"/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846F0510-3CE6-6C45-9212-09473C96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44</xdr:row>
      <xdr:rowOff>36393</xdr:rowOff>
    </xdr:from>
    <xdr:ext cx="21839803" cy="4965832"/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D3888ACB-668A-E84C-A3E6-679C35042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21097402" cy="4975890"/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7B0A11AC-2127-E945-B913-F21B85FD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44</xdr:row>
      <xdr:rowOff>36393</xdr:rowOff>
    </xdr:from>
    <xdr:ext cx="21839803" cy="4965832"/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5322B079-764F-DB42-9CCD-80222135A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21097402" cy="497589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8BF891D8-B0ED-0A4E-AEB7-277D720CA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44</xdr:row>
      <xdr:rowOff>36393</xdr:rowOff>
    </xdr:from>
    <xdr:ext cx="21839803" cy="4965832"/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126D6EB2-9E55-8F4D-96C5-DF7F59850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21097402" cy="4975890"/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3A24BC9B-1CC6-6E49-947A-75916743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absoluteAnchor>
    <xdr:pos x="184708" y="19532132"/>
    <xdr:ext cx="21874276" cy="80279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14D33-0153-C448-8FA0-383DF8B7B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absoluteAnchor>
    <xdr:pos x="307421" y="28835604"/>
    <xdr:ext cx="21874276" cy="8027974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AC41C-01EB-B14D-84AD-6E349A3EB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1048359</xdr:colOff>
      <xdr:row>49</xdr:row>
      <xdr:rowOff>12618</xdr:rowOff>
    </xdr:from>
    <xdr:ext cx="15827075" cy="4660879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5F9AA5-A2BA-194C-B3C3-C410BA5B6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15827075" cy="6142222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ADFEDC9-3982-4145-8DED-B0790563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968375</xdr:colOff>
      <xdr:row>45</xdr:row>
      <xdr:rowOff>96838</xdr:rowOff>
    </xdr:from>
    <xdr:to>
      <xdr:col>13</xdr:col>
      <xdr:colOff>936625</xdr:colOff>
      <xdr:row>99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42444-4C49-DE44-862C-AD02AD971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462641</xdr:colOff>
      <xdr:row>101</xdr:row>
      <xdr:rowOff>43542</xdr:rowOff>
    </xdr:from>
    <xdr:to>
      <xdr:col>14</xdr:col>
      <xdr:colOff>580571</xdr:colOff>
      <xdr:row>152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07C0F-2EF0-E749-B8FC-A92420069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968375</xdr:colOff>
      <xdr:row>45</xdr:row>
      <xdr:rowOff>96838</xdr:rowOff>
    </xdr:from>
    <xdr:to>
      <xdr:col>13</xdr:col>
      <xdr:colOff>936625</xdr:colOff>
      <xdr:row>99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E3D43-6BBC-854D-B958-BF54E5BFA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462641</xdr:colOff>
      <xdr:row>101</xdr:row>
      <xdr:rowOff>43542</xdr:rowOff>
    </xdr:from>
    <xdr:to>
      <xdr:col>14</xdr:col>
      <xdr:colOff>580571</xdr:colOff>
      <xdr:row>152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3E256-CF98-BE41-A750-E77EF2BD0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1046892</xdr:colOff>
      <xdr:row>42</xdr:row>
      <xdr:rowOff>147251</xdr:rowOff>
    </xdr:from>
    <xdr:to>
      <xdr:col>32</xdr:col>
      <xdr:colOff>549189</xdr:colOff>
      <xdr:row>98</xdr:row>
      <xdr:rowOff>68649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3DDFC9-ED6F-EC4A-87D9-9FEE3085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0.05648</cdr:x>
      <cdr:y>0.07462</cdr:y>
    </cdr:from>
    <cdr:to>
      <cdr:x>0.32692</cdr:x>
      <cdr:y>0.31768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82C885-E46E-7C4B-8ECA-AE076C418376}"/>
            </a:ext>
          </a:extLst>
        </cdr:cNvPr>
        <cdr:cNvSpPr txBox="1"/>
      </cdr:nvSpPr>
      <cdr:spPr>
        <a:xfrm xmlns:a="http://schemas.openxmlformats.org/drawingml/2006/main">
          <a:off x="998023" y="713766"/>
          <a:ext cx="4778644" cy="232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800"/>
            <a:t>Dotted lines represent OMP</a:t>
          </a:r>
        </a:p>
        <a:p xmlns:a="http://schemas.openxmlformats.org/drawingml/2006/main">
          <a:r>
            <a:rPr lang="en-GB" sz="2800"/>
            <a:t>Continues lines represent SIMD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9322582" y="0"/>
    <xdr:ext cx="5761085" cy="32432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F44A5-4EA3-FC4C-B267-8F971B364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9322582" y="0"/>
    <xdr:ext cx="5761085" cy="32432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35781-03F0-AC41-86CE-A9E473E4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802843</xdr:colOff>
      <xdr:row>90</xdr:row>
      <xdr:rowOff>25877</xdr:rowOff>
    </xdr:from>
    <xdr:ext cx="0" cy="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F135D6E9-3A57-204C-9B2B-BB733CDB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308518" y="6769120"/>
    <xdr:ext cx="16082650" cy="75056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864A2-1CBE-7E47-994D-06A45DC76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431962" y="14719645"/>
    <xdr:ext cx="16082650" cy="7505669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4389D-46CE-4749-8AA4-D174503F6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44</xdr:row>
      <xdr:rowOff>36393</xdr:rowOff>
    </xdr:from>
    <xdr:ext cx="14010162" cy="4965832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662AB28-3C60-D349-A860-5CF74F8B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14010162" cy="497589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B9E1F47B-7C8B-824D-9DDE-E452E30A8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44</xdr:row>
      <xdr:rowOff>36393</xdr:rowOff>
    </xdr:from>
    <xdr:ext cx="14010162" cy="4965832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27755-AF7A-8341-B390-EC5D9A24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14007967" cy="4973421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DD6B95-7889-9F4F-B5F6-B5009DA42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44</xdr:row>
      <xdr:rowOff>36393</xdr:rowOff>
    </xdr:from>
    <xdr:ext cx="14010162" cy="4965832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A942934C-9CDA-604D-A7C6-ACB7232A6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14007967" cy="4973421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710F2AD-EBB8-7744-B475-C8E7639A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44</xdr:row>
      <xdr:rowOff>36393</xdr:rowOff>
    </xdr:from>
    <xdr:ext cx="14010162" cy="4965832"/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09B7AB9-FFFB-2D47-A4BC-4D2A94F52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14007967" cy="4973421"/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B41FBB1C-3706-4B48-ABD1-EFDC691C5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44</xdr:row>
      <xdr:rowOff>36393</xdr:rowOff>
    </xdr:from>
    <xdr:ext cx="14010162" cy="4965832"/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39552E69-92EE-6746-A5EE-5DFF761DD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0</xdr:col>
      <xdr:colOff>1045799</xdr:colOff>
      <xdr:row>86</xdr:row>
      <xdr:rowOff>89245</xdr:rowOff>
    </xdr:from>
    <xdr:ext cx="14007967" cy="4973421"/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345FDB0-F2FF-5B4A-9D3C-096034EEA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workbookViewId="0"/>
  </sheetViews>
  <sheetFormatPr defaultColWidth="11.42578125" defaultRowHeight="12" customHeight="1"/>
  <cols>
    <col min="1" max="1" width="26.28515625" style="15" customWidth="1"/>
    <col min="2" max="2" width="20.7109375" style="16" customWidth="1"/>
    <col min="3" max="3" width="30" style="16" customWidth="1"/>
    <col min="4" max="5" width="15.7109375" style="15" customWidth="1"/>
    <col min="6" max="6" width="29.28515625" style="15" customWidth="1"/>
    <col min="7" max="7" width="34.85546875" style="16" customWidth="1"/>
    <col min="8" max="8" width="38.7109375" style="16" customWidth="1"/>
    <col min="9" max="9" width="38.7109375" style="15" customWidth="1"/>
    <col min="10" max="10" width="33.7109375" style="16" customWidth="1"/>
    <col min="11" max="11" width="38.7109375" style="16" customWidth="1"/>
    <col min="12" max="12" width="40.140625" style="15" customWidth="1"/>
    <col min="13" max="13" width="38.85546875" style="16" customWidth="1"/>
    <col min="14" max="14" width="38.7109375" style="16" customWidth="1"/>
    <col min="15" max="15" width="25.28515625" style="15" customWidth="1"/>
    <col min="16" max="16" width="37.7109375" style="16" customWidth="1"/>
    <col min="17" max="17" width="38.7109375" style="16" customWidth="1"/>
    <col min="18" max="18" width="25" style="15" customWidth="1"/>
    <col min="19" max="19" width="38" style="16" customWidth="1"/>
    <col min="20" max="20" width="38.7109375" style="16" customWidth="1"/>
    <col min="21" max="21" width="24.28515625" style="15" customWidth="1"/>
    <col min="22" max="22" width="36.85546875" style="15" customWidth="1"/>
    <col min="23" max="23" width="38.7109375" style="16" customWidth="1"/>
    <col min="24" max="1023" width="16" customWidth="1"/>
  </cols>
  <sheetData>
    <row r="1" spans="1:23" ht="12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3" t="s">
        <v>10</v>
      </c>
      <c r="L1" s="1" t="s">
        <v>11</v>
      </c>
      <c r="M1" s="5" t="s">
        <v>12</v>
      </c>
      <c r="N1" s="3" t="s">
        <v>13</v>
      </c>
      <c r="O1" s="1" t="s">
        <v>14</v>
      </c>
      <c r="P1" s="6" t="s">
        <v>15</v>
      </c>
      <c r="Q1" s="3" t="s">
        <v>16</v>
      </c>
      <c r="R1" s="1" t="s">
        <v>17</v>
      </c>
      <c r="S1" s="7" t="s">
        <v>18</v>
      </c>
      <c r="T1" s="3" t="s">
        <v>16</v>
      </c>
      <c r="U1" s="8" t="s">
        <v>19</v>
      </c>
      <c r="V1" s="1" t="s">
        <v>20</v>
      </c>
      <c r="W1" s="3" t="s">
        <v>16</v>
      </c>
    </row>
    <row r="2" spans="1:23" ht="12" customHeight="1">
      <c r="A2" s="9">
        <v>1</v>
      </c>
      <c r="B2" s="10">
        <f>1/((1-0.88)+(0.88/A2))</f>
        <v>1</v>
      </c>
      <c r="C2" s="10">
        <f t="shared" ref="C2:C41" si="0">1/((1-0.88)+(0.88/A2))</f>
        <v>1</v>
      </c>
      <c r="D2" s="11">
        <v>9.15</v>
      </c>
      <c r="E2" s="12">
        <v>5.05</v>
      </c>
      <c r="F2">
        <v>9.3266229999999997</v>
      </c>
      <c r="G2" s="10">
        <f t="shared" ref="G2:G41" si="1">D2/F2</f>
        <v>0.98106249175076554</v>
      </c>
      <c r="H2" s="10">
        <f t="shared" ref="H2:H41" si="2">G2/A2</f>
        <v>0.98106249175076554</v>
      </c>
      <c r="I2">
        <v>5.0588340000000001</v>
      </c>
      <c r="J2" s="10">
        <f t="shared" ref="J2:J41" si="3">E2/I2</f>
        <v>0.99825374780038245</v>
      </c>
      <c r="K2" s="10">
        <f t="shared" ref="K2:K41" si="4">J2/A2</f>
        <v>0.99825374780038245</v>
      </c>
      <c r="L2">
        <v>9.3309069999999998</v>
      </c>
      <c r="M2" s="10">
        <f t="shared" ref="M2:M41" si="5">D2/L2</f>
        <v>0.98061206697269632</v>
      </c>
      <c r="N2" s="10">
        <f t="shared" ref="N2:N41" si="6">M2/A2</f>
        <v>0.98061206697269632</v>
      </c>
      <c r="O2">
        <v>5.0601750000000001</v>
      </c>
      <c r="P2" s="10">
        <f t="shared" ref="P2:P41" si="7">E2/O2</f>
        <v>0.99798919997826152</v>
      </c>
      <c r="Q2" s="10">
        <f t="shared" ref="Q2:Q41" si="8">P2/A2</f>
        <v>0.99798919997826152</v>
      </c>
      <c r="R2">
        <v>9.1997599999999995</v>
      </c>
      <c r="S2" s="10">
        <f t="shared" ref="S2:S41" si="9">D2/R2</f>
        <v>0.994591163247737</v>
      </c>
      <c r="T2" s="10">
        <f t="shared" ref="T2:T41" si="10">S2/A2</f>
        <v>0.994591163247737</v>
      </c>
      <c r="U2">
        <v>5.0573699999999997</v>
      </c>
      <c r="V2" s="10">
        <f t="shared" ref="V2:V41" si="11">E2/U2</f>
        <v>0.99854272082129647</v>
      </c>
      <c r="W2" s="10">
        <f t="shared" ref="W2:W41" si="12">V2/A2</f>
        <v>0.99854272082129647</v>
      </c>
    </row>
    <row r="3" spans="1:23" ht="12" customHeight="1">
      <c r="A3" s="13">
        <v>2</v>
      </c>
      <c r="B3" s="10">
        <f t="shared" ref="B3:B41" si="13">A3</f>
        <v>2</v>
      </c>
      <c r="C3" s="10">
        <f t="shared" si="0"/>
        <v>1.7857142857142856</v>
      </c>
      <c r="D3" s="11">
        <v>9.15</v>
      </c>
      <c r="E3" s="12">
        <v>5.05</v>
      </c>
      <c r="F3">
        <v>6.3084290000000003</v>
      </c>
      <c r="G3" s="1">
        <f t="shared" si="1"/>
        <v>1.4504403552770428</v>
      </c>
      <c r="H3" s="10">
        <f t="shared" si="2"/>
        <v>0.72522017763852142</v>
      </c>
      <c r="I3">
        <v>3.8274089999999998</v>
      </c>
      <c r="J3" s="1">
        <f t="shared" si="3"/>
        <v>1.3194304554334277</v>
      </c>
      <c r="K3" s="10">
        <f t="shared" si="4"/>
        <v>0.65971522771671387</v>
      </c>
      <c r="L3">
        <v>6.915089</v>
      </c>
      <c r="M3" s="1">
        <f t="shared" si="5"/>
        <v>1.3231933818928434</v>
      </c>
      <c r="N3" s="10">
        <f t="shared" si="6"/>
        <v>0.66159669094642171</v>
      </c>
      <c r="O3">
        <v>3.8909159999999998</v>
      </c>
      <c r="P3" s="1">
        <f t="shared" si="7"/>
        <v>1.2978948915885102</v>
      </c>
      <c r="Q3" s="10">
        <f t="shared" si="8"/>
        <v>0.64894744579425512</v>
      </c>
      <c r="R3">
        <v>5.9577239999999998</v>
      </c>
      <c r="S3" s="1">
        <f t="shared" si="9"/>
        <v>1.535821397567259</v>
      </c>
      <c r="T3" s="10">
        <f t="shared" si="10"/>
        <v>0.7679106987836295</v>
      </c>
      <c r="U3">
        <v>3.385208</v>
      </c>
      <c r="V3" s="1">
        <f t="shared" si="11"/>
        <v>1.4917842566837842</v>
      </c>
      <c r="W3" s="10">
        <f t="shared" si="12"/>
        <v>0.74589212834189211</v>
      </c>
    </row>
    <row r="4" spans="1:23" ht="12" customHeight="1">
      <c r="A4" s="13">
        <v>3</v>
      </c>
      <c r="B4" s="10">
        <f t="shared" si="13"/>
        <v>3</v>
      </c>
      <c r="C4" s="10">
        <f t="shared" si="0"/>
        <v>2.4193548387096775</v>
      </c>
      <c r="D4" s="11">
        <v>9.15</v>
      </c>
      <c r="E4" s="12">
        <v>5.05</v>
      </c>
      <c r="F4">
        <v>5.265447</v>
      </c>
      <c r="G4" s="1">
        <f t="shared" si="1"/>
        <v>1.7377442029138268</v>
      </c>
      <c r="H4" s="10">
        <f t="shared" si="2"/>
        <v>0.57924806763794223</v>
      </c>
      <c r="I4">
        <v>2.4797069999999999</v>
      </c>
      <c r="J4" s="1">
        <f t="shared" si="3"/>
        <v>2.0365309288557074</v>
      </c>
      <c r="K4" s="10">
        <f t="shared" si="4"/>
        <v>0.67884364295190247</v>
      </c>
      <c r="L4">
        <v>4.4012349999999998</v>
      </c>
      <c r="M4" s="1">
        <f t="shared" si="5"/>
        <v>2.0789619277316485</v>
      </c>
      <c r="N4" s="10">
        <f t="shared" si="6"/>
        <v>0.69298730924388285</v>
      </c>
      <c r="O4">
        <v>2.5925060000000002</v>
      </c>
      <c r="P4" s="1">
        <f t="shared" si="7"/>
        <v>1.9479222034587382</v>
      </c>
      <c r="Q4" s="10">
        <f t="shared" si="8"/>
        <v>0.64930740115291274</v>
      </c>
      <c r="R4">
        <v>4.8410029999999997</v>
      </c>
      <c r="S4" s="1">
        <f t="shared" si="9"/>
        <v>1.8901041788240993</v>
      </c>
      <c r="T4" s="10">
        <f t="shared" si="10"/>
        <v>0.63003472627469981</v>
      </c>
      <c r="U4">
        <v>2.4081239999999999</v>
      </c>
      <c r="V4" s="1">
        <f t="shared" si="11"/>
        <v>2.0970680911780288</v>
      </c>
      <c r="W4" s="10">
        <f t="shared" si="12"/>
        <v>0.69902269705934295</v>
      </c>
    </row>
    <row r="5" spans="1:23" ht="12" customHeight="1">
      <c r="A5" s="13">
        <v>4</v>
      </c>
      <c r="B5" s="10">
        <f t="shared" si="13"/>
        <v>4</v>
      </c>
      <c r="C5" s="10">
        <f t="shared" si="0"/>
        <v>2.9411764705882355</v>
      </c>
      <c r="D5" s="11">
        <v>9.15</v>
      </c>
      <c r="E5" s="12">
        <v>5.05</v>
      </c>
      <c r="F5">
        <v>3.4569179999999999</v>
      </c>
      <c r="G5" s="1">
        <f t="shared" si="1"/>
        <v>2.6468663705647635</v>
      </c>
      <c r="H5" s="10">
        <f t="shared" si="2"/>
        <v>0.66171659264119087</v>
      </c>
      <c r="I5">
        <v>1.705722</v>
      </c>
      <c r="J5" s="1">
        <f t="shared" si="3"/>
        <v>2.960623126160066</v>
      </c>
      <c r="K5" s="10">
        <f t="shared" si="4"/>
        <v>0.74015578154001649</v>
      </c>
      <c r="L5">
        <v>4.618125</v>
      </c>
      <c r="M5" s="1">
        <f t="shared" si="5"/>
        <v>1.9813235891189607</v>
      </c>
      <c r="N5" s="10">
        <f t="shared" si="6"/>
        <v>0.49533089727974017</v>
      </c>
      <c r="O5">
        <v>2.4809199999999998</v>
      </c>
      <c r="P5" s="1">
        <f t="shared" si="7"/>
        <v>2.0355352046821342</v>
      </c>
      <c r="Q5" s="10">
        <f t="shared" si="8"/>
        <v>0.50888380117053356</v>
      </c>
      <c r="R5">
        <v>3.7300909999999998</v>
      </c>
      <c r="S5" s="1">
        <f t="shared" si="9"/>
        <v>2.4530232640436926</v>
      </c>
      <c r="T5" s="10">
        <f t="shared" si="10"/>
        <v>0.61325581601092316</v>
      </c>
      <c r="U5">
        <v>1.955055</v>
      </c>
      <c r="V5" s="1">
        <f t="shared" si="11"/>
        <v>2.5830475357470761</v>
      </c>
      <c r="W5" s="10">
        <f t="shared" si="12"/>
        <v>0.64576188393676903</v>
      </c>
    </row>
    <row r="6" spans="1:23" ht="12" customHeight="1">
      <c r="A6" s="13">
        <v>5</v>
      </c>
      <c r="B6" s="10">
        <f t="shared" si="13"/>
        <v>5</v>
      </c>
      <c r="C6" s="10">
        <f t="shared" si="0"/>
        <v>3.3783783783783785</v>
      </c>
      <c r="D6" s="11">
        <v>9.15</v>
      </c>
      <c r="E6" s="12">
        <v>5.05</v>
      </c>
      <c r="F6">
        <v>3.5612400000000002</v>
      </c>
      <c r="G6" s="1">
        <f t="shared" si="1"/>
        <v>2.5693297840078175</v>
      </c>
      <c r="H6" s="10">
        <f t="shared" si="2"/>
        <v>0.51386595680156355</v>
      </c>
      <c r="I6">
        <v>1.8341270000000001</v>
      </c>
      <c r="J6" s="1">
        <f t="shared" si="3"/>
        <v>2.7533535027836131</v>
      </c>
      <c r="K6" s="10">
        <f t="shared" si="4"/>
        <v>0.55067070055672263</v>
      </c>
      <c r="L6">
        <v>4.6145160000000001</v>
      </c>
      <c r="M6" s="1">
        <f t="shared" si="5"/>
        <v>1.982873176731861</v>
      </c>
      <c r="N6" s="10">
        <f t="shared" si="6"/>
        <v>0.39657463534637222</v>
      </c>
      <c r="O6">
        <v>2.2744409999999999</v>
      </c>
      <c r="P6" s="1">
        <f t="shared" si="7"/>
        <v>2.2203257855446679</v>
      </c>
      <c r="Q6" s="10">
        <f t="shared" si="8"/>
        <v>0.44406515710893357</v>
      </c>
      <c r="R6">
        <v>3.410971</v>
      </c>
      <c r="S6" s="1">
        <f t="shared" si="9"/>
        <v>2.6825206077682866</v>
      </c>
      <c r="T6" s="10">
        <f t="shared" si="10"/>
        <v>0.53650412155365734</v>
      </c>
      <c r="U6">
        <v>1.8806149999999999</v>
      </c>
      <c r="V6" s="1">
        <f t="shared" si="11"/>
        <v>2.6852917795508384</v>
      </c>
      <c r="W6" s="10">
        <f t="shared" si="12"/>
        <v>0.53705835591016771</v>
      </c>
    </row>
    <row r="7" spans="1:23" ht="12" customHeight="1">
      <c r="A7" s="13">
        <v>6</v>
      </c>
      <c r="B7" s="10">
        <f t="shared" si="13"/>
        <v>6</v>
      </c>
      <c r="C7" s="10">
        <f t="shared" si="0"/>
        <v>3.75</v>
      </c>
      <c r="D7" s="11">
        <v>9.15</v>
      </c>
      <c r="E7" s="12">
        <v>5.05</v>
      </c>
      <c r="F7">
        <v>2.814873</v>
      </c>
      <c r="G7" s="1">
        <f t="shared" si="1"/>
        <v>3.2505907016053657</v>
      </c>
      <c r="H7" s="10">
        <f t="shared" si="2"/>
        <v>0.54176511693422758</v>
      </c>
      <c r="I7">
        <v>1.3059430000000001</v>
      </c>
      <c r="J7" s="1">
        <f t="shared" si="3"/>
        <v>3.8669375309642149</v>
      </c>
      <c r="K7" s="10">
        <f t="shared" si="4"/>
        <v>0.64448958849403581</v>
      </c>
      <c r="L7">
        <v>4.1161500000000002</v>
      </c>
      <c r="M7" s="1">
        <f t="shared" si="5"/>
        <v>2.2229510586348895</v>
      </c>
      <c r="N7" s="10">
        <f t="shared" si="6"/>
        <v>0.3704918431058149</v>
      </c>
      <c r="O7">
        <v>2.0910500000000001</v>
      </c>
      <c r="P7" s="1">
        <f t="shared" si="7"/>
        <v>2.415054637622247</v>
      </c>
      <c r="Q7" s="10">
        <f t="shared" si="8"/>
        <v>0.40250910627037451</v>
      </c>
      <c r="R7">
        <v>2.8306710000000002</v>
      </c>
      <c r="S7" s="1">
        <f t="shared" si="9"/>
        <v>3.2324491260199437</v>
      </c>
      <c r="T7" s="10">
        <f t="shared" si="10"/>
        <v>0.53874152100332395</v>
      </c>
      <c r="U7">
        <v>1.338365</v>
      </c>
      <c r="V7" s="1">
        <f t="shared" si="11"/>
        <v>3.7732606575934065</v>
      </c>
      <c r="W7" s="10">
        <f t="shared" si="12"/>
        <v>0.62887677626556771</v>
      </c>
    </row>
    <row r="8" spans="1:23" ht="12" customHeight="1">
      <c r="A8" s="13">
        <v>7</v>
      </c>
      <c r="B8" s="10">
        <f t="shared" si="13"/>
        <v>7</v>
      </c>
      <c r="C8" s="10">
        <f t="shared" si="0"/>
        <v>4.0697674418604652</v>
      </c>
      <c r="D8" s="11">
        <v>9.15</v>
      </c>
      <c r="E8" s="12">
        <v>5.05</v>
      </c>
      <c r="F8">
        <v>3.0060530000000001</v>
      </c>
      <c r="G8" s="1">
        <f t="shared" si="1"/>
        <v>3.043858508150056</v>
      </c>
      <c r="H8" s="10">
        <f t="shared" si="2"/>
        <v>0.4348369297357223</v>
      </c>
      <c r="I8">
        <v>1.3988039999999999</v>
      </c>
      <c r="J8" s="1">
        <f t="shared" si="3"/>
        <v>3.6102270225135187</v>
      </c>
      <c r="K8" s="10">
        <f t="shared" si="4"/>
        <v>0.51574671750193124</v>
      </c>
      <c r="L8">
        <v>3.9112969999999998</v>
      </c>
      <c r="M8" s="1">
        <f t="shared" si="5"/>
        <v>2.3393774494752</v>
      </c>
      <c r="N8" s="10">
        <f t="shared" si="6"/>
        <v>0.33419677849645713</v>
      </c>
      <c r="O8">
        <v>1.8515250000000001</v>
      </c>
      <c r="P8" s="1">
        <f t="shared" si="7"/>
        <v>2.7274814004671821</v>
      </c>
      <c r="Q8" s="10">
        <f t="shared" si="8"/>
        <v>0.38964020006674033</v>
      </c>
      <c r="R8">
        <v>2.8494030000000001</v>
      </c>
      <c r="S8" s="1">
        <f t="shared" si="9"/>
        <v>3.2111989774700174</v>
      </c>
      <c r="T8" s="10">
        <f t="shared" si="10"/>
        <v>0.45874271106714531</v>
      </c>
      <c r="U8">
        <v>1.1255109999999999</v>
      </c>
      <c r="V8" s="1">
        <f t="shared" si="11"/>
        <v>4.4868508615197902</v>
      </c>
      <c r="W8" s="10">
        <f t="shared" si="12"/>
        <v>0.64097869450282718</v>
      </c>
    </row>
    <row r="9" spans="1:23" ht="12" customHeight="1">
      <c r="A9" s="13">
        <v>8</v>
      </c>
      <c r="B9" s="10">
        <f t="shared" si="13"/>
        <v>8</v>
      </c>
      <c r="C9" s="10">
        <f t="shared" si="0"/>
        <v>4.3478260869565224</v>
      </c>
      <c r="D9" s="11">
        <v>9.15</v>
      </c>
      <c r="E9" s="12">
        <v>5.05</v>
      </c>
      <c r="F9">
        <v>2.4367220000000001</v>
      </c>
      <c r="G9" s="1">
        <f t="shared" si="1"/>
        <v>3.7550446870837133</v>
      </c>
      <c r="H9" s="10">
        <f t="shared" si="2"/>
        <v>0.46938058588546416</v>
      </c>
      <c r="I9">
        <v>1.227114</v>
      </c>
      <c r="J9" s="1">
        <f t="shared" si="3"/>
        <v>4.1153470663687317</v>
      </c>
      <c r="K9" s="10">
        <f t="shared" si="4"/>
        <v>0.51441838329609146</v>
      </c>
      <c r="L9">
        <v>3.481033</v>
      </c>
      <c r="M9" s="1">
        <f t="shared" si="5"/>
        <v>2.6285300943714121</v>
      </c>
      <c r="N9" s="10">
        <f t="shared" si="6"/>
        <v>0.32856626179642651</v>
      </c>
      <c r="O9">
        <v>1.715849</v>
      </c>
      <c r="P9" s="1">
        <f t="shared" si="7"/>
        <v>2.9431494263189828</v>
      </c>
      <c r="Q9" s="10">
        <f t="shared" si="8"/>
        <v>0.36789367828987285</v>
      </c>
      <c r="R9">
        <v>2.3979970000000002</v>
      </c>
      <c r="S9" s="1">
        <f t="shared" si="9"/>
        <v>3.8156845066945455</v>
      </c>
      <c r="T9" s="10">
        <f t="shared" si="10"/>
        <v>0.47696056333681819</v>
      </c>
      <c r="U9">
        <v>1.044149</v>
      </c>
      <c r="V9" s="1">
        <f t="shared" si="11"/>
        <v>4.8364744878365062</v>
      </c>
      <c r="W9" s="10">
        <f t="shared" si="12"/>
        <v>0.60455931097956328</v>
      </c>
    </row>
    <row r="10" spans="1:23" ht="12" customHeight="1">
      <c r="A10" s="13">
        <v>9</v>
      </c>
      <c r="B10" s="10">
        <f t="shared" si="13"/>
        <v>9</v>
      </c>
      <c r="C10" s="10">
        <f t="shared" si="0"/>
        <v>4.5918367346938771</v>
      </c>
      <c r="D10" s="11">
        <v>9.15</v>
      </c>
      <c r="E10" s="12">
        <v>5.05</v>
      </c>
      <c r="F10">
        <v>2.6343390000000002</v>
      </c>
      <c r="G10" s="1">
        <f t="shared" si="1"/>
        <v>3.4733570736340309</v>
      </c>
      <c r="H10" s="10">
        <f t="shared" si="2"/>
        <v>0.38592856373711454</v>
      </c>
      <c r="I10">
        <v>1.2000489999999999</v>
      </c>
      <c r="J10" s="1">
        <f t="shared" si="3"/>
        <v>4.2081615000720802</v>
      </c>
      <c r="K10" s="10">
        <f t="shared" si="4"/>
        <v>0.4675735000080089</v>
      </c>
      <c r="L10">
        <v>3.5250499999999998</v>
      </c>
      <c r="M10" s="1">
        <f t="shared" si="5"/>
        <v>2.5957078622998258</v>
      </c>
      <c r="N10" s="10">
        <f t="shared" si="6"/>
        <v>0.28841198469998064</v>
      </c>
      <c r="O10">
        <v>1.762534</v>
      </c>
      <c r="P10" s="1">
        <f t="shared" si="7"/>
        <v>2.8651929551429927</v>
      </c>
      <c r="Q10" s="10">
        <f t="shared" si="8"/>
        <v>0.31835477279366586</v>
      </c>
      <c r="R10">
        <v>2.6261329999999998</v>
      </c>
      <c r="S10" s="1">
        <f t="shared" si="9"/>
        <v>3.4842104341250049</v>
      </c>
      <c r="T10" s="10">
        <f t="shared" si="10"/>
        <v>0.38713449268055611</v>
      </c>
      <c r="U10">
        <v>1.1394880000000001</v>
      </c>
      <c r="V10" s="1">
        <f t="shared" si="11"/>
        <v>4.4318149905922652</v>
      </c>
      <c r="W10" s="10">
        <f t="shared" si="12"/>
        <v>0.49242388784358504</v>
      </c>
    </row>
    <row r="11" spans="1:23" ht="12" customHeight="1">
      <c r="A11" s="13">
        <v>10</v>
      </c>
      <c r="B11" s="10">
        <f t="shared" si="13"/>
        <v>10</v>
      </c>
      <c r="C11" s="10">
        <f t="shared" si="0"/>
        <v>4.8076923076923075</v>
      </c>
      <c r="D11" s="11">
        <v>9.15</v>
      </c>
      <c r="E11" s="12">
        <v>5.05</v>
      </c>
      <c r="F11">
        <v>2.3571149999999998</v>
      </c>
      <c r="G11" s="1">
        <f t="shared" si="1"/>
        <v>3.8818640583934179</v>
      </c>
      <c r="H11" s="10">
        <f t="shared" si="2"/>
        <v>0.38818640583934177</v>
      </c>
      <c r="I11">
        <v>1.0137320000000001</v>
      </c>
      <c r="J11" s="1">
        <f t="shared" si="3"/>
        <v>4.9815927681083361</v>
      </c>
      <c r="K11" s="10">
        <f t="shared" si="4"/>
        <v>0.49815927681083361</v>
      </c>
      <c r="L11">
        <v>3.5284390000000001</v>
      </c>
      <c r="M11" s="1">
        <f t="shared" si="5"/>
        <v>2.5932147332007158</v>
      </c>
      <c r="N11" s="10">
        <f t="shared" si="6"/>
        <v>0.2593214733200716</v>
      </c>
      <c r="O11">
        <v>1.6449279999999999</v>
      </c>
      <c r="P11" s="1">
        <f t="shared" si="7"/>
        <v>3.0700431873005991</v>
      </c>
      <c r="Q11" s="10">
        <f t="shared" si="8"/>
        <v>0.3070043187300599</v>
      </c>
      <c r="R11">
        <v>2.3481329999999998</v>
      </c>
      <c r="S11" s="1">
        <f t="shared" si="9"/>
        <v>3.8967128352610354</v>
      </c>
      <c r="T11" s="10">
        <f t="shared" si="10"/>
        <v>0.38967128352610353</v>
      </c>
      <c r="U11">
        <v>1.04545</v>
      </c>
      <c r="V11" s="1">
        <f t="shared" si="11"/>
        <v>4.8304557845903675</v>
      </c>
      <c r="W11" s="10">
        <f t="shared" si="12"/>
        <v>0.48304557845903673</v>
      </c>
    </row>
    <row r="12" spans="1:23" ht="12" customHeight="1">
      <c r="A12" s="13">
        <v>11</v>
      </c>
      <c r="B12" s="10">
        <f t="shared" si="13"/>
        <v>11</v>
      </c>
      <c r="C12" s="10">
        <f t="shared" si="0"/>
        <v>5</v>
      </c>
      <c r="D12" s="11">
        <v>9.15</v>
      </c>
      <c r="E12" s="12">
        <v>5.05</v>
      </c>
      <c r="F12">
        <v>2.474863</v>
      </c>
      <c r="G12" s="1">
        <f t="shared" si="1"/>
        <v>3.6971743486407127</v>
      </c>
      <c r="H12" s="10">
        <f t="shared" si="2"/>
        <v>0.33610675896733749</v>
      </c>
      <c r="I12">
        <v>1.191924</v>
      </c>
      <c r="J12" s="1">
        <f t="shared" si="3"/>
        <v>4.236847315768455</v>
      </c>
      <c r="K12" s="10">
        <f t="shared" si="4"/>
        <v>0.38516793779713226</v>
      </c>
      <c r="L12">
        <v>3.4459019999999998</v>
      </c>
      <c r="M12" s="1">
        <f t="shared" si="5"/>
        <v>2.6553279808886034</v>
      </c>
      <c r="N12" s="10">
        <f t="shared" si="6"/>
        <v>0.24139345280805485</v>
      </c>
      <c r="O12">
        <v>1.7460420000000001</v>
      </c>
      <c r="P12" s="1">
        <f t="shared" si="7"/>
        <v>2.8922557418435524</v>
      </c>
      <c r="Q12" s="10">
        <f t="shared" si="8"/>
        <v>0.26293234016759565</v>
      </c>
      <c r="R12">
        <v>2.2903600000000002</v>
      </c>
      <c r="S12" s="1">
        <f t="shared" si="9"/>
        <v>3.9950051520285017</v>
      </c>
      <c r="T12" s="10">
        <f t="shared" si="10"/>
        <v>0.36318228654804563</v>
      </c>
      <c r="U12">
        <v>1.011414</v>
      </c>
      <c r="V12" s="1">
        <f t="shared" si="11"/>
        <v>4.9930097862991811</v>
      </c>
      <c r="W12" s="10">
        <f t="shared" si="12"/>
        <v>0.4539099805726528</v>
      </c>
    </row>
    <row r="13" spans="1:23" ht="12" customHeight="1">
      <c r="A13" s="13">
        <v>12</v>
      </c>
      <c r="B13" s="10">
        <f t="shared" si="13"/>
        <v>12</v>
      </c>
      <c r="C13" s="10">
        <f t="shared" si="0"/>
        <v>5.1724137931034484</v>
      </c>
      <c r="D13" s="11">
        <v>9.15</v>
      </c>
      <c r="E13" s="12">
        <v>5.05</v>
      </c>
      <c r="F13">
        <v>2.4075679999999999</v>
      </c>
      <c r="G13" s="1">
        <f t="shared" si="1"/>
        <v>3.800515707136829</v>
      </c>
      <c r="H13" s="10">
        <f t="shared" si="2"/>
        <v>0.31670964226140241</v>
      </c>
      <c r="I13">
        <v>1.0361910000000001</v>
      </c>
      <c r="J13" s="1">
        <f t="shared" si="3"/>
        <v>4.8736188598434067</v>
      </c>
      <c r="K13" s="10">
        <f t="shared" si="4"/>
        <v>0.40613490498695054</v>
      </c>
      <c r="L13">
        <v>3.01511</v>
      </c>
      <c r="M13" s="1">
        <f t="shared" si="5"/>
        <v>3.0347151513543453</v>
      </c>
      <c r="N13" s="10">
        <f t="shared" si="6"/>
        <v>0.25289292927952878</v>
      </c>
      <c r="O13">
        <v>1.381848</v>
      </c>
      <c r="P13" s="14">
        <f t="shared" si="7"/>
        <v>3.6545264023250024</v>
      </c>
      <c r="Q13" s="10">
        <f t="shared" si="8"/>
        <v>0.30454386686041685</v>
      </c>
      <c r="R13">
        <v>2.3430689999999998</v>
      </c>
      <c r="S13" s="1">
        <f t="shared" si="9"/>
        <v>3.9051346759314391</v>
      </c>
      <c r="T13" s="10">
        <f t="shared" si="10"/>
        <v>0.32542788966095326</v>
      </c>
      <c r="U13">
        <v>0.96722200000000003</v>
      </c>
      <c r="V13" s="1">
        <f t="shared" si="11"/>
        <v>5.2211384769990756</v>
      </c>
      <c r="W13" s="10">
        <f t="shared" si="12"/>
        <v>0.43509487308325628</v>
      </c>
    </row>
    <row r="14" spans="1:23" ht="12" customHeight="1">
      <c r="A14" s="13">
        <v>13</v>
      </c>
      <c r="B14" s="10">
        <f t="shared" si="13"/>
        <v>13</v>
      </c>
      <c r="C14" s="10">
        <f t="shared" si="0"/>
        <v>5.3278688524590168</v>
      </c>
      <c r="D14" s="11">
        <v>9.15</v>
      </c>
      <c r="E14" s="12">
        <v>5.05</v>
      </c>
      <c r="F14">
        <v>2.3759579999999998</v>
      </c>
      <c r="G14" s="1">
        <f t="shared" si="1"/>
        <v>3.8510781756243171</v>
      </c>
      <c r="H14" s="10">
        <f t="shared" si="2"/>
        <v>0.29623678274033211</v>
      </c>
      <c r="I14">
        <v>1.1064259999999999</v>
      </c>
      <c r="J14" s="1">
        <f t="shared" si="3"/>
        <v>4.5642455979884788</v>
      </c>
      <c r="K14" s="10">
        <f t="shared" si="4"/>
        <v>0.35109581522988298</v>
      </c>
      <c r="L14">
        <v>3.2392840000000001</v>
      </c>
      <c r="M14" s="1">
        <f t="shared" si="5"/>
        <v>2.8246982975250088</v>
      </c>
      <c r="N14" s="10">
        <f t="shared" si="6"/>
        <v>0.21728448442500067</v>
      </c>
      <c r="O14">
        <v>1.490186</v>
      </c>
      <c r="P14" s="1">
        <f t="shared" si="7"/>
        <v>3.388838708724951</v>
      </c>
      <c r="Q14" s="10">
        <f t="shared" si="8"/>
        <v>0.2606799006711501</v>
      </c>
      <c r="R14">
        <v>2.280586</v>
      </c>
      <c r="S14" s="1">
        <f t="shared" si="9"/>
        <v>4.0121267077847538</v>
      </c>
      <c r="T14" s="10">
        <f t="shared" si="10"/>
        <v>0.30862513136805797</v>
      </c>
      <c r="U14">
        <v>0.95055599999999996</v>
      </c>
      <c r="V14" s="14">
        <f t="shared" si="11"/>
        <v>5.3126801577182201</v>
      </c>
      <c r="W14" s="10">
        <f t="shared" si="12"/>
        <v>0.40866770443986311</v>
      </c>
    </row>
    <row r="15" spans="1:23" ht="12" customHeight="1">
      <c r="A15" s="13">
        <v>14</v>
      </c>
      <c r="B15" s="10">
        <f t="shared" si="13"/>
        <v>14</v>
      </c>
      <c r="C15" s="10">
        <f t="shared" si="0"/>
        <v>5.46875</v>
      </c>
      <c r="D15" s="11">
        <v>9.15</v>
      </c>
      <c r="E15" s="12">
        <v>5.05</v>
      </c>
      <c r="F15">
        <v>2.1753040000000001</v>
      </c>
      <c r="G15" s="14">
        <f t="shared" si="1"/>
        <v>4.2063086354826726</v>
      </c>
      <c r="H15" s="10">
        <f t="shared" si="2"/>
        <v>0.30045061682019092</v>
      </c>
      <c r="I15">
        <v>0.85383600000000004</v>
      </c>
      <c r="J15" s="14">
        <f t="shared" si="3"/>
        <v>5.9144847488276433</v>
      </c>
      <c r="K15" s="10">
        <f t="shared" si="4"/>
        <v>0.42246319634483165</v>
      </c>
      <c r="L15">
        <v>2.9603410000000001</v>
      </c>
      <c r="M15" s="14">
        <f t="shared" si="5"/>
        <v>3.090860140774323</v>
      </c>
      <c r="N15" s="10">
        <f t="shared" si="6"/>
        <v>0.22077572434102308</v>
      </c>
      <c r="O15">
        <v>1.430383</v>
      </c>
      <c r="P15" s="1">
        <f t="shared" si="7"/>
        <v>3.5305229438548977</v>
      </c>
      <c r="Q15" s="10">
        <f t="shared" si="8"/>
        <v>0.25218021027534981</v>
      </c>
      <c r="R15">
        <v>2.1583299999999999</v>
      </c>
      <c r="S15" s="14">
        <f t="shared" si="9"/>
        <v>4.2393887867008297</v>
      </c>
      <c r="T15" s="10">
        <f t="shared" si="10"/>
        <v>0.302813484764345</v>
      </c>
      <c r="U15">
        <v>0.93065900000000001</v>
      </c>
      <c r="V15" s="1">
        <f t="shared" si="11"/>
        <v>5.4262624656291933</v>
      </c>
      <c r="W15" s="10">
        <f t="shared" si="12"/>
        <v>0.38759017611637098</v>
      </c>
    </row>
    <row r="16" spans="1:23" ht="12" customHeight="1">
      <c r="A16" s="13">
        <v>15</v>
      </c>
      <c r="B16" s="10">
        <f t="shared" si="13"/>
        <v>15</v>
      </c>
      <c r="C16" s="10">
        <f t="shared" si="0"/>
        <v>5.5970149253731343</v>
      </c>
      <c r="D16" s="11">
        <v>9.15</v>
      </c>
      <c r="E16" s="12">
        <v>5.05</v>
      </c>
      <c r="F16">
        <v>2.395311</v>
      </c>
      <c r="G16" s="1">
        <f t="shared" si="1"/>
        <v>3.8199632532059513</v>
      </c>
      <c r="H16" s="10">
        <f t="shared" si="2"/>
        <v>0.25466421688039675</v>
      </c>
      <c r="I16">
        <v>1.1404749999999999</v>
      </c>
      <c r="J16" s="1">
        <f t="shared" si="3"/>
        <v>4.4279795699160438</v>
      </c>
      <c r="K16" s="10">
        <f t="shared" si="4"/>
        <v>0.29519863799440293</v>
      </c>
      <c r="L16">
        <v>2.965605</v>
      </c>
      <c r="M16" s="1">
        <f t="shared" si="5"/>
        <v>3.0853738107401356</v>
      </c>
      <c r="N16" s="10">
        <f t="shared" si="6"/>
        <v>0.20569158738267571</v>
      </c>
      <c r="O16">
        <v>1.498149</v>
      </c>
      <c r="P16" s="1">
        <f t="shared" si="7"/>
        <v>3.3708262662792552</v>
      </c>
      <c r="Q16" s="10">
        <f t="shared" si="8"/>
        <v>0.22472175108528367</v>
      </c>
      <c r="R16">
        <v>2.3938480000000002</v>
      </c>
      <c r="S16" s="1">
        <f t="shared" si="9"/>
        <v>3.8222978234207017</v>
      </c>
      <c r="T16" s="10">
        <f t="shared" si="10"/>
        <v>0.25481985489471343</v>
      </c>
      <c r="U16">
        <v>1.0402640000000001</v>
      </c>
      <c r="V16" s="1">
        <f t="shared" si="11"/>
        <v>4.8545369252420532</v>
      </c>
      <c r="W16" s="10">
        <f t="shared" si="12"/>
        <v>0.32363579501613687</v>
      </c>
    </row>
    <row r="17" spans="1:23" ht="12" customHeight="1">
      <c r="A17" s="13">
        <v>16</v>
      </c>
      <c r="B17" s="10">
        <f t="shared" si="13"/>
        <v>16</v>
      </c>
      <c r="C17" s="10">
        <f t="shared" si="0"/>
        <v>5.7142857142857144</v>
      </c>
      <c r="D17" s="11">
        <v>9.15</v>
      </c>
      <c r="E17" s="12">
        <v>5.05</v>
      </c>
      <c r="F17">
        <v>2.2195819999999999</v>
      </c>
      <c r="G17" s="1">
        <f t="shared" si="1"/>
        <v>4.1223978208509529</v>
      </c>
      <c r="H17" s="10">
        <f t="shared" si="2"/>
        <v>0.25764986380318455</v>
      </c>
      <c r="I17">
        <v>0.89722199999999996</v>
      </c>
      <c r="J17" s="1">
        <f t="shared" si="3"/>
        <v>5.6284843661880783</v>
      </c>
      <c r="K17" s="10">
        <f t="shared" si="4"/>
        <v>0.3517802728867549</v>
      </c>
      <c r="L17">
        <v>2.8535010000000001</v>
      </c>
      <c r="M17" s="1">
        <f t="shared" si="5"/>
        <v>3.206587276471955</v>
      </c>
      <c r="N17" s="10">
        <f t="shared" si="6"/>
        <v>0.20041170477949719</v>
      </c>
      <c r="O17">
        <v>1.2969349999999999</v>
      </c>
      <c r="P17" s="1">
        <f t="shared" si="7"/>
        <v>3.8937957569191979</v>
      </c>
      <c r="Q17" s="10">
        <f t="shared" si="8"/>
        <v>0.24336223480744987</v>
      </c>
      <c r="R17">
        <v>2.2254879999999999</v>
      </c>
      <c r="S17" s="1">
        <f t="shared" si="9"/>
        <v>4.1114578016147476</v>
      </c>
      <c r="T17" s="10">
        <f t="shared" si="10"/>
        <v>0.25696611260092173</v>
      </c>
      <c r="U17">
        <v>0.93720000000000003</v>
      </c>
      <c r="V17" s="1">
        <f t="shared" si="11"/>
        <v>5.3883909517712327</v>
      </c>
      <c r="W17" s="10">
        <f t="shared" si="12"/>
        <v>0.33677443448570205</v>
      </c>
    </row>
    <row r="18" spans="1:23" ht="12" customHeight="1">
      <c r="A18" s="13">
        <v>17</v>
      </c>
      <c r="B18" s="10">
        <f t="shared" si="13"/>
        <v>17</v>
      </c>
      <c r="C18" s="10">
        <f t="shared" si="0"/>
        <v>5.8219178082191787</v>
      </c>
      <c r="D18" s="11">
        <v>9.15</v>
      </c>
      <c r="E18" s="12">
        <v>5.05</v>
      </c>
      <c r="F18">
        <v>2.6395759999999999</v>
      </c>
      <c r="G18" s="1">
        <f t="shared" si="1"/>
        <v>3.4664658263296837</v>
      </c>
      <c r="H18" s="10">
        <f t="shared" si="2"/>
        <v>0.20390975448998139</v>
      </c>
      <c r="I18">
        <v>1.0245930000000001</v>
      </c>
      <c r="J18" s="1">
        <f t="shared" si="3"/>
        <v>4.9287863571193631</v>
      </c>
      <c r="K18" s="10">
        <f t="shared" si="4"/>
        <v>0.28992860924231545</v>
      </c>
      <c r="L18">
        <v>2.8492739999999999</v>
      </c>
      <c r="M18" s="1">
        <f t="shared" si="5"/>
        <v>3.2113443635115475</v>
      </c>
      <c r="N18" s="10">
        <f t="shared" si="6"/>
        <v>0.18890260961832633</v>
      </c>
      <c r="O18">
        <v>1.1946110000000001</v>
      </c>
      <c r="P18" s="1">
        <f t="shared" si="7"/>
        <v>4.2273175117255741</v>
      </c>
      <c r="Q18" s="10">
        <f t="shared" si="8"/>
        <v>0.2486657359838573</v>
      </c>
      <c r="R18">
        <v>2.3593660000000001</v>
      </c>
      <c r="S18" s="1">
        <f t="shared" si="9"/>
        <v>3.8781604888770969</v>
      </c>
      <c r="T18" s="10">
        <f t="shared" si="10"/>
        <v>0.22812708758100569</v>
      </c>
      <c r="U18">
        <v>0.97259499999999999</v>
      </c>
      <c r="V18" s="1">
        <f t="shared" si="11"/>
        <v>5.1922948400927416</v>
      </c>
      <c r="W18" s="10">
        <f t="shared" si="12"/>
        <v>0.30542910824074948</v>
      </c>
    </row>
    <row r="19" spans="1:23" ht="12" customHeight="1">
      <c r="A19" s="13">
        <v>18</v>
      </c>
      <c r="B19" s="10">
        <f t="shared" si="13"/>
        <v>18</v>
      </c>
      <c r="C19" s="10">
        <f t="shared" si="0"/>
        <v>5.9210526315789469</v>
      </c>
      <c r="D19" s="11">
        <v>9.15</v>
      </c>
      <c r="E19" s="12">
        <v>5.05</v>
      </c>
      <c r="F19">
        <v>2.0633819999999998</v>
      </c>
      <c r="G19" s="1">
        <f t="shared" si="1"/>
        <v>4.4344672968941286</v>
      </c>
      <c r="H19" s="10">
        <f t="shared" si="2"/>
        <v>0.24635929427189604</v>
      </c>
      <c r="I19">
        <v>0.78032000000000001</v>
      </c>
      <c r="J19" s="1">
        <f t="shared" si="3"/>
        <v>6.4717039163420136</v>
      </c>
      <c r="K19" s="10">
        <f t="shared" si="4"/>
        <v>0.35953910646344522</v>
      </c>
      <c r="L19">
        <v>2.6855470000000001</v>
      </c>
      <c r="M19" s="1">
        <f t="shared" si="5"/>
        <v>3.4071271141409927</v>
      </c>
      <c r="N19" s="10">
        <f t="shared" si="6"/>
        <v>0.18928483967449961</v>
      </c>
      <c r="O19">
        <v>1.227052</v>
      </c>
      <c r="P19" s="1">
        <f t="shared" si="7"/>
        <v>4.1155550050038627</v>
      </c>
      <c r="Q19" s="10">
        <f t="shared" si="8"/>
        <v>0.22864194472243682</v>
      </c>
      <c r="R19">
        <v>1.932396</v>
      </c>
      <c r="S19" s="1">
        <f t="shared" si="9"/>
        <v>4.7350543056392169</v>
      </c>
      <c r="T19" s="10">
        <f t="shared" si="10"/>
        <v>0.26305857253551207</v>
      </c>
      <c r="U19">
        <v>0.73642099999999999</v>
      </c>
      <c r="V19" s="1">
        <f t="shared" si="11"/>
        <v>6.8574904843832538</v>
      </c>
      <c r="W19" s="10">
        <f t="shared" si="12"/>
        <v>0.38097169357684746</v>
      </c>
    </row>
    <row r="20" spans="1:23" ht="12" customHeight="1">
      <c r="A20" s="13">
        <v>19</v>
      </c>
      <c r="B20" s="10">
        <f t="shared" si="13"/>
        <v>19</v>
      </c>
      <c r="C20" s="10">
        <f t="shared" si="0"/>
        <v>6.0126582278481022</v>
      </c>
      <c r="D20" s="11">
        <v>9.15</v>
      </c>
      <c r="E20" s="12">
        <v>5.05</v>
      </c>
      <c r="F20">
        <v>2.6763400000000002</v>
      </c>
      <c r="G20" s="1">
        <f t="shared" si="1"/>
        <v>3.4188481284141776</v>
      </c>
      <c r="H20" s="10">
        <f t="shared" si="2"/>
        <v>0.17993937517969355</v>
      </c>
      <c r="I20">
        <v>1.0455410000000001</v>
      </c>
      <c r="J20" s="1">
        <f t="shared" si="3"/>
        <v>4.8300353596846026</v>
      </c>
      <c r="K20" s="10">
        <f t="shared" si="4"/>
        <v>0.25421238735182117</v>
      </c>
      <c r="L20">
        <v>2.7865129999999998</v>
      </c>
      <c r="M20" s="1">
        <f t="shared" si="5"/>
        <v>3.2836738963715586</v>
      </c>
      <c r="N20" s="10">
        <f t="shared" si="6"/>
        <v>0.17282494191429257</v>
      </c>
      <c r="O20">
        <v>1.414936</v>
      </c>
      <c r="P20" s="1">
        <f t="shared" si="7"/>
        <v>3.5690660213606833</v>
      </c>
      <c r="Q20" s="10">
        <f t="shared" si="8"/>
        <v>0.18784558007161492</v>
      </c>
      <c r="R20">
        <v>2.3592879999999998</v>
      </c>
      <c r="S20" s="1">
        <f t="shared" si="9"/>
        <v>3.8782887040496967</v>
      </c>
      <c r="T20" s="10">
        <f t="shared" si="10"/>
        <v>0.20412045810787877</v>
      </c>
      <c r="U20">
        <v>1.012135</v>
      </c>
      <c r="V20" s="1">
        <f t="shared" si="11"/>
        <v>4.9894529879907319</v>
      </c>
      <c r="W20" s="10">
        <f t="shared" si="12"/>
        <v>0.26260278884161747</v>
      </c>
    </row>
    <row r="21" spans="1:23" ht="12" customHeight="1">
      <c r="A21" s="13">
        <v>20</v>
      </c>
      <c r="B21" s="10">
        <f t="shared" si="13"/>
        <v>20</v>
      </c>
      <c r="C21" s="10">
        <f t="shared" si="0"/>
        <v>6.0975609756097571</v>
      </c>
      <c r="D21" s="11">
        <v>9.15</v>
      </c>
      <c r="E21" s="12">
        <v>5.05</v>
      </c>
      <c r="F21">
        <v>1.9434480000000001</v>
      </c>
      <c r="G21" s="1">
        <f t="shared" si="1"/>
        <v>4.7081269990244143</v>
      </c>
      <c r="H21" s="10">
        <f t="shared" si="2"/>
        <v>0.23540634995122073</v>
      </c>
      <c r="I21">
        <v>0.70516599999999996</v>
      </c>
      <c r="J21" s="1">
        <f t="shared" si="3"/>
        <v>7.1614343289381512</v>
      </c>
      <c r="K21" s="10">
        <f t="shared" si="4"/>
        <v>0.35807171644690755</v>
      </c>
      <c r="L21">
        <v>2.6679780000000002</v>
      </c>
      <c r="M21" s="1">
        <f t="shared" si="5"/>
        <v>3.4295635121429036</v>
      </c>
      <c r="N21" s="10">
        <f t="shared" si="6"/>
        <v>0.17147817560714518</v>
      </c>
      <c r="O21">
        <v>1.206968</v>
      </c>
      <c r="P21" s="1">
        <f t="shared" si="7"/>
        <v>4.1840380192349755</v>
      </c>
      <c r="Q21" s="10">
        <f t="shared" si="8"/>
        <v>0.20920190096174879</v>
      </c>
      <c r="R21">
        <v>1.912374</v>
      </c>
      <c r="S21" s="1">
        <f t="shared" si="9"/>
        <v>4.784628948103248</v>
      </c>
      <c r="T21" s="10">
        <f t="shared" si="10"/>
        <v>0.23923144740516239</v>
      </c>
      <c r="U21">
        <v>0.76600800000000002</v>
      </c>
      <c r="V21" s="1">
        <f t="shared" si="11"/>
        <v>6.5926204426063428</v>
      </c>
      <c r="W21" s="10">
        <f t="shared" si="12"/>
        <v>0.32963102213031714</v>
      </c>
    </row>
    <row r="22" spans="1:23" ht="12" customHeight="1">
      <c r="A22" s="13">
        <v>21</v>
      </c>
      <c r="B22" s="10">
        <f t="shared" si="13"/>
        <v>21</v>
      </c>
      <c r="C22" s="10">
        <f t="shared" si="0"/>
        <v>6.1764705882352953</v>
      </c>
      <c r="D22" s="11">
        <v>9.15</v>
      </c>
      <c r="E22" s="12">
        <v>5.05</v>
      </c>
      <c r="F22">
        <v>2.4169800000000001</v>
      </c>
      <c r="G22" s="1">
        <f t="shared" si="1"/>
        <v>3.7857160588833998</v>
      </c>
      <c r="H22" s="10">
        <f t="shared" si="2"/>
        <v>0.18027219328016189</v>
      </c>
      <c r="I22">
        <v>1.003503</v>
      </c>
      <c r="J22" s="1">
        <f t="shared" si="3"/>
        <v>5.0323716022772222</v>
      </c>
      <c r="K22" s="10">
        <f t="shared" si="4"/>
        <v>0.23963674296558202</v>
      </c>
      <c r="L22">
        <v>2.6804969999999999</v>
      </c>
      <c r="M22" s="1">
        <f t="shared" si="5"/>
        <v>3.4135460700011979</v>
      </c>
      <c r="N22" s="10">
        <f t="shared" si="6"/>
        <v>0.16254981285719991</v>
      </c>
      <c r="O22">
        <v>1.2117960000000001</v>
      </c>
      <c r="P22" s="1">
        <f t="shared" si="7"/>
        <v>4.1673681048625344</v>
      </c>
      <c r="Q22" s="10">
        <f t="shared" si="8"/>
        <v>0.19844610023154927</v>
      </c>
      <c r="R22">
        <v>2.2272080000000001</v>
      </c>
      <c r="S22" s="1">
        <f t="shared" si="9"/>
        <v>4.1082826570306858</v>
      </c>
      <c r="T22" s="10">
        <f t="shared" si="10"/>
        <v>0.19563250747765171</v>
      </c>
      <c r="U22">
        <v>0.931369</v>
      </c>
      <c r="V22" s="1">
        <f t="shared" si="11"/>
        <v>5.422125924311417</v>
      </c>
      <c r="W22" s="10">
        <f t="shared" si="12"/>
        <v>0.25819647258625794</v>
      </c>
    </row>
    <row r="23" spans="1:23" ht="12" customHeight="1">
      <c r="A23" s="13">
        <v>22</v>
      </c>
      <c r="B23" s="10">
        <f t="shared" si="13"/>
        <v>22</v>
      </c>
      <c r="C23" s="10">
        <f t="shared" si="0"/>
        <v>6.25</v>
      </c>
      <c r="D23" s="11">
        <v>9.15</v>
      </c>
      <c r="E23" s="12">
        <v>5.05</v>
      </c>
      <c r="F23">
        <v>1.8676550000000001</v>
      </c>
      <c r="G23" s="1">
        <f t="shared" si="1"/>
        <v>4.8991917672161076</v>
      </c>
      <c r="H23" s="10">
        <f t="shared" si="2"/>
        <v>0.22269053487345944</v>
      </c>
      <c r="I23">
        <v>0.76052399999999998</v>
      </c>
      <c r="J23" s="1">
        <f t="shared" si="3"/>
        <v>6.640158627472637</v>
      </c>
      <c r="K23" s="10">
        <f t="shared" si="4"/>
        <v>0.30182539215784715</v>
      </c>
      <c r="L23">
        <v>2.5408529999999998</v>
      </c>
      <c r="M23" s="1">
        <f t="shared" si="5"/>
        <v>3.6011528411915217</v>
      </c>
      <c r="N23" s="10">
        <f t="shared" si="6"/>
        <v>0.16368876550870554</v>
      </c>
      <c r="O23">
        <v>1.100965</v>
      </c>
      <c r="P23" s="1">
        <f t="shared" si="7"/>
        <v>4.5868851416711705</v>
      </c>
      <c r="Q23" s="10">
        <f t="shared" si="8"/>
        <v>0.2084947791668714</v>
      </c>
      <c r="R23">
        <v>1.8557490000000001</v>
      </c>
      <c r="S23" s="1">
        <f t="shared" si="9"/>
        <v>4.9306236996490362</v>
      </c>
      <c r="T23" s="10">
        <f t="shared" si="10"/>
        <v>0.2241192590749562</v>
      </c>
      <c r="U23">
        <v>0.69808800000000004</v>
      </c>
      <c r="V23" s="1">
        <f t="shared" si="11"/>
        <v>7.2340449914623939</v>
      </c>
      <c r="W23" s="10">
        <f t="shared" si="12"/>
        <v>0.32882022688465429</v>
      </c>
    </row>
    <row r="24" spans="1:23" ht="12" customHeight="1">
      <c r="A24" s="13">
        <v>23</v>
      </c>
      <c r="B24" s="10">
        <f t="shared" si="13"/>
        <v>23</v>
      </c>
      <c r="C24" s="10">
        <f t="shared" si="0"/>
        <v>6.3186813186813184</v>
      </c>
      <c r="D24" s="11">
        <v>9.15</v>
      </c>
      <c r="E24" s="12">
        <v>5.05</v>
      </c>
      <c r="F24">
        <v>2.4824760000000001</v>
      </c>
      <c r="G24" s="1">
        <f t="shared" si="1"/>
        <v>3.6858362376917237</v>
      </c>
      <c r="H24" s="10">
        <f t="shared" si="2"/>
        <v>0.16025374946485754</v>
      </c>
      <c r="I24">
        <v>0.879498</v>
      </c>
      <c r="J24" s="1">
        <f t="shared" si="3"/>
        <v>5.7419118633584159</v>
      </c>
      <c r="K24" s="10">
        <f t="shared" si="4"/>
        <v>0.24964834188514851</v>
      </c>
      <c r="L24">
        <v>2.6150419999999999</v>
      </c>
      <c r="M24" s="1">
        <f t="shared" si="5"/>
        <v>3.4989877791637767</v>
      </c>
      <c r="N24" s="10">
        <f t="shared" si="6"/>
        <v>0.15212990344190333</v>
      </c>
      <c r="O24">
        <v>1.12026</v>
      </c>
      <c r="P24" s="1">
        <f t="shared" si="7"/>
        <v>4.5078820987984933</v>
      </c>
      <c r="Q24" s="10">
        <f t="shared" si="8"/>
        <v>0.19599487386080405</v>
      </c>
      <c r="R24">
        <v>2.328122</v>
      </c>
      <c r="S24" s="1">
        <f t="shared" si="9"/>
        <v>3.9302064067089271</v>
      </c>
      <c r="T24" s="10">
        <f t="shared" si="10"/>
        <v>0.17087853942212727</v>
      </c>
      <c r="U24">
        <v>0.87160700000000002</v>
      </c>
      <c r="V24" s="1">
        <f t="shared" si="11"/>
        <v>5.7938956433346673</v>
      </c>
      <c r="W24" s="10">
        <f t="shared" si="12"/>
        <v>0.25190850623194205</v>
      </c>
    </row>
    <row r="25" spans="1:23" ht="12" customHeight="1">
      <c r="A25" s="13">
        <v>24</v>
      </c>
      <c r="B25" s="10">
        <f t="shared" si="13"/>
        <v>24</v>
      </c>
      <c r="C25" s="10">
        <f t="shared" si="0"/>
        <v>6.3829787234042552</v>
      </c>
      <c r="D25" s="11">
        <v>9.15</v>
      </c>
      <c r="E25" s="12">
        <v>5.05</v>
      </c>
      <c r="F25">
        <v>2.0985390000000002</v>
      </c>
      <c r="G25" s="1">
        <f t="shared" si="1"/>
        <v>4.3601762940788804</v>
      </c>
      <c r="H25" s="10">
        <f t="shared" si="2"/>
        <v>0.18167401225328669</v>
      </c>
      <c r="I25">
        <v>0.81906299999999999</v>
      </c>
      <c r="J25" s="1">
        <f t="shared" si="3"/>
        <v>6.1655818905261253</v>
      </c>
      <c r="K25" s="10">
        <f t="shared" si="4"/>
        <v>0.25689924543858855</v>
      </c>
      <c r="L25">
        <v>2.5080979999999999</v>
      </c>
      <c r="M25" s="1">
        <f t="shared" si="5"/>
        <v>3.6481828062539825</v>
      </c>
      <c r="N25" s="10">
        <f t="shared" si="6"/>
        <v>0.15200761692724926</v>
      </c>
      <c r="O25">
        <v>1.140898</v>
      </c>
      <c r="P25" s="1">
        <f t="shared" si="7"/>
        <v>4.4263378496587773</v>
      </c>
      <c r="Q25" s="10">
        <f t="shared" si="8"/>
        <v>0.18443074373578239</v>
      </c>
      <c r="R25">
        <v>2.1223610000000002</v>
      </c>
      <c r="S25" s="1">
        <f t="shared" si="9"/>
        <v>4.311236401347367</v>
      </c>
      <c r="T25" s="10">
        <f t="shared" si="10"/>
        <v>0.1796348500561403</v>
      </c>
      <c r="U25">
        <v>0.86932299999999996</v>
      </c>
      <c r="V25" s="1">
        <f t="shared" si="11"/>
        <v>5.8091181298550714</v>
      </c>
      <c r="W25" s="10">
        <f t="shared" si="12"/>
        <v>0.24204658874396132</v>
      </c>
    </row>
    <row r="26" spans="1:23" ht="12" customHeight="1">
      <c r="A26" s="13">
        <v>25</v>
      </c>
      <c r="B26" s="10">
        <f t="shared" si="13"/>
        <v>25</v>
      </c>
      <c r="C26" s="10">
        <f t="shared" si="0"/>
        <v>6.4432989690721651</v>
      </c>
      <c r="D26" s="11">
        <v>9.15</v>
      </c>
      <c r="E26" s="12">
        <v>5.05</v>
      </c>
      <c r="F26">
        <v>2.0786090000000002</v>
      </c>
      <c r="G26" s="1">
        <f t="shared" si="1"/>
        <v>4.4019822871930216</v>
      </c>
      <c r="H26" s="10">
        <f t="shared" si="2"/>
        <v>0.17607929148772086</v>
      </c>
      <c r="I26">
        <v>0.72325700000000004</v>
      </c>
      <c r="J26" s="1">
        <f t="shared" si="3"/>
        <v>6.9823036624602315</v>
      </c>
      <c r="K26" s="10">
        <f t="shared" si="4"/>
        <v>0.27929214649840928</v>
      </c>
      <c r="L26">
        <v>2.51173</v>
      </c>
      <c r="M26" s="1">
        <f t="shared" si="5"/>
        <v>3.6429074781126953</v>
      </c>
      <c r="N26" s="10">
        <f t="shared" si="6"/>
        <v>0.14571629912450781</v>
      </c>
      <c r="O26">
        <v>1.1466609999999999</v>
      </c>
      <c r="P26" s="1">
        <f t="shared" si="7"/>
        <v>4.404091531847687</v>
      </c>
      <c r="Q26" s="10">
        <f t="shared" si="8"/>
        <v>0.17616366127390748</v>
      </c>
      <c r="R26">
        <v>2.0961370000000001</v>
      </c>
      <c r="S26" s="1">
        <f t="shared" si="9"/>
        <v>4.3651726962502924</v>
      </c>
      <c r="T26" s="10">
        <f t="shared" si="10"/>
        <v>0.17460690785001171</v>
      </c>
      <c r="U26">
        <v>0.75565599999999999</v>
      </c>
      <c r="V26" s="1">
        <f t="shared" si="11"/>
        <v>6.6829350921583366</v>
      </c>
      <c r="W26" s="10">
        <f t="shared" si="12"/>
        <v>0.26731740368633344</v>
      </c>
    </row>
    <row r="27" spans="1:23" ht="12" customHeight="1">
      <c r="A27" s="13">
        <v>26</v>
      </c>
      <c r="B27" s="10">
        <f t="shared" si="13"/>
        <v>26</v>
      </c>
      <c r="C27" s="10">
        <f t="shared" si="0"/>
        <v>6.5</v>
      </c>
      <c r="D27" s="11">
        <v>9.15</v>
      </c>
      <c r="E27" s="12">
        <v>5.05</v>
      </c>
      <c r="F27">
        <v>1.975932</v>
      </c>
      <c r="G27" s="1">
        <f t="shared" si="1"/>
        <v>4.6307261585925019</v>
      </c>
      <c r="H27" s="10">
        <f t="shared" si="2"/>
        <v>0.17810485225355777</v>
      </c>
      <c r="I27">
        <v>0.93307899999999999</v>
      </c>
      <c r="J27" s="1">
        <f t="shared" si="3"/>
        <v>5.41218910724601</v>
      </c>
      <c r="K27" s="10">
        <f t="shared" si="4"/>
        <v>0.20816111950946192</v>
      </c>
      <c r="L27">
        <v>2.349113</v>
      </c>
      <c r="M27" s="1">
        <f t="shared" si="5"/>
        <v>3.8950872095126972</v>
      </c>
      <c r="N27" s="10">
        <f t="shared" si="6"/>
        <v>0.14981104651971913</v>
      </c>
      <c r="O27">
        <v>1.0304759999999999</v>
      </c>
      <c r="P27" s="1">
        <f t="shared" si="7"/>
        <v>4.9006478559423021</v>
      </c>
      <c r="Q27" s="10">
        <f t="shared" si="8"/>
        <v>0.18848645599778086</v>
      </c>
      <c r="R27">
        <v>2.1380840000000001</v>
      </c>
      <c r="S27" s="1">
        <f t="shared" si="9"/>
        <v>4.279532516028369</v>
      </c>
      <c r="T27" s="10">
        <f t="shared" si="10"/>
        <v>0.16459740446262958</v>
      </c>
      <c r="U27">
        <v>0.84056299999999995</v>
      </c>
      <c r="V27" s="1">
        <f t="shared" si="11"/>
        <v>6.0078780531619884</v>
      </c>
      <c r="W27" s="10">
        <f t="shared" si="12"/>
        <v>0.23107223281392264</v>
      </c>
    </row>
    <row r="28" spans="1:23" ht="12" customHeight="1">
      <c r="A28" s="13">
        <v>27</v>
      </c>
      <c r="B28" s="10">
        <f t="shared" si="13"/>
        <v>27</v>
      </c>
      <c r="C28" s="10">
        <f t="shared" si="0"/>
        <v>6.5533980582524274</v>
      </c>
      <c r="D28" s="11">
        <v>9.15</v>
      </c>
      <c r="E28" s="12">
        <v>5.05</v>
      </c>
      <c r="F28">
        <v>1.9539500000000001</v>
      </c>
      <c r="G28" s="1">
        <f t="shared" si="1"/>
        <v>4.6828219759973386</v>
      </c>
      <c r="H28" s="10">
        <f t="shared" si="2"/>
        <v>0.1734378509628644</v>
      </c>
      <c r="I28">
        <v>0.79342199999999996</v>
      </c>
      <c r="J28" s="1">
        <f t="shared" si="3"/>
        <v>6.3648348545918818</v>
      </c>
      <c r="K28" s="10">
        <f t="shared" si="4"/>
        <v>0.23573462424414376</v>
      </c>
      <c r="L28">
        <v>2.35954</v>
      </c>
      <c r="M28" s="1">
        <f t="shared" si="5"/>
        <v>3.8778745009620521</v>
      </c>
      <c r="N28" s="10">
        <f t="shared" si="6"/>
        <v>0.14362498151711303</v>
      </c>
      <c r="O28">
        <v>1.019676</v>
      </c>
      <c r="P28" s="1">
        <f t="shared" si="7"/>
        <v>4.9525535562276639</v>
      </c>
      <c r="Q28" s="10">
        <f t="shared" si="8"/>
        <v>0.18342790948991347</v>
      </c>
      <c r="R28">
        <v>2.0469949999999999</v>
      </c>
      <c r="S28" s="1">
        <f t="shared" si="9"/>
        <v>4.4699669515558176</v>
      </c>
      <c r="T28" s="10">
        <f t="shared" si="10"/>
        <v>0.16555433153910434</v>
      </c>
      <c r="U28">
        <v>0.77921899999999999</v>
      </c>
      <c r="V28" s="1">
        <f t="shared" si="11"/>
        <v>6.4808481312698998</v>
      </c>
      <c r="W28" s="10">
        <f t="shared" si="12"/>
        <v>0.24003141226925553</v>
      </c>
    </row>
    <row r="29" spans="1:23" ht="12" customHeight="1">
      <c r="A29" s="13">
        <v>28</v>
      </c>
      <c r="B29" s="10">
        <f t="shared" si="13"/>
        <v>28</v>
      </c>
      <c r="C29" s="10">
        <f t="shared" si="0"/>
        <v>6.6037735849056611</v>
      </c>
      <c r="D29" s="11">
        <v>9.15</v>
      </c>
      <c r="E29" s="12">
        <v>5.05</v>
      </c>
      <c r="F29">
        <v>1.9491989999999999</v>
      </c>
      <c r="G29" s="1">
        <f t="shared" si="1"/>
        <v>4.6942359399938134</v>
      </c>
      <c r="H29" s="10">
        <f t="shared" si="2"/>
        <v>0.16765128357120762</v>
      </c>
      <c r="I29">
        <v>0.81469000000000003</v>
      </c>
      <c r="J29" s="1">
        <f t="shared" si="3"/>
        <v>6.1986767973094059</v>
      </c>
      <c r="K29" s="10">
        <f t="shared" si="4"/>
        <v>0.22138131418962165</v>
      </c>
      <c r="L29">
        <v>2.3960720000000002</v>
      </c>
      <c r="M29" s="1">
        <f t="shared" si="5"/>
        <v>3.8187500208674865</v>
      </c>
      <c r="N29" s="10">
        <f t="shared" si="6"/>
        <v>0.13638392931669593</v>
      </c>
      <c r="O29">
        <v>1.0138119999999999</v>
      </c>
      <c r="P29" s="1">
        <f t="shared" si="7"/>
        <v>4.9811996701558083</v>
      </c>
      <c r="Q29" s="10">
        <f t="shared" si="8"/>
        <v>0.17789998821985029</v>
      </c>
      <c r="R29">
        <v>1.9741839999999999</v>
      </c>
      <c r="S29" s="1">
        <f t="shared" si="9"/>
        <v>4.6348263383757544</v>
      </c>
      <c r="T29" s="10">
        <f t="shared" si="10"/>
        <v>0.16552951208484837</v>
      </c>
      <c r="U29">
        <v>0.69254300000000002</v>
      </c>
      <c r="V29" s="1">
        <f t="shared" si="11"/>
        <v>7.2919659862275692</v>
      </c>
      <c r="W29" s="10">
        <f t="shared" si="12"/>
        <v>0.2604273566509846</v>
      </c>
    </row>
    <row r="30" spans="1:23" ht="12" customHeight="1">
      <c r="A30" s="13">
        <v>29</v>
      </c>
      <c r="B30" s="10">
        <f t="shared" si="13"/>
        <v>29</v>
      </c>
      <c r="C30" s="10">
        <f t="shared" si="0"/>
        <v>6.6513761467889907</v>
      </c>
      <c r="D30" s="11">
        <v>9.15</v>
      </c>
      <c r="E30" s="12">
        <v>5.05</v>
      </c>
      <c r="F30">
        <v>2.3650449999999998</v>
      </c>
      <c r="G30" s="1">
        <f t="shared" si="1"/>
        <v>3.8688481614514738</v>
      </c>
      <c r="H30" s="10">
        <f t="shared" si="2"/>
        <v>0.13340855729143014</v>
      </c>
      <c r="I30">
        <v>0.91486299999999998</v>
      </c>
      <c r="J30" s="1">
        <f t="shared" si="3"/>
        <v>5.5199521677016117</v>
      </c>
      <c r="K30" s="10">
        <f t="shared" si="4"/>
        <v>0.19034317819660729</v>
      </c>
      <c r="L30">
        <v>2.3507349999999998</v>
      </c>
      <c r="M30" s="1">
        <f t="shared" si="5"/>
        <v>3.8923996111854384</v>
      </c>
      <c r="N30" s="10">
        <f t="shared" si="6"/>
        <v>0.13422067624777373</v>
      </c>
      <c r="O30">
        <v>0.99101099999999998</v>
      </c>
      <c r="P30" s="1">
        <f t="shared" si="7"/>
        <v>5.0958062019493227</v>
      </c>
      <c r="Q30" s="10">
        <f t="shared" si="8"/>
        <v>0.17571745523963181</v>
      </c>
      <c r="R30">
        <v>2.0034649999999998</v>
      </c>
      <c r="S30" s="1">
        <f t="shared" si="9"/>
        <v>4.5670875208700927</v>
      </c>
      <c r="T30" s="10">
        <f t="shared" si="10"/>
        <v>0.15748577658172733</v>
      </c>
      <c r="U30">
        <v>0.78629599999999999</v>
      </c>
      <c r="V30" s="1">
        <f t="shared" si="11"/>
        <v>6.4225177286925028</v>
      </c>
      <c r="W30" s="10">
        <f t="shared" si="12"/>
        <v>0.22146612857560355</v>
      </c>
    </row>
    <row r="31" spans="1:23" ht="12" customHeight="1">
      <c r="A31" s="13">
        <v>30</v>
      </c>
      <c r="B31" s="10">
        <f t="shared" si="13"/>
        <v>30</v>
      </c>
      <c r="C31" s="10">
        <f t="shared" si="0"/>
        <v>6.6964285714285721</v>
      </c>
      <c r="D31" s="11">
        <v>9.15</v>
      </c>
      <c r="E31" s="12">
        <v>5.05</v>
      </c>
      <c r="F31">
        <v>1.9157580000000001</v>
      </c>
      <c r="G31" s="1">
        <f t="shared" si="1"/>
        <v>4.7761773668699279</v>
      </c>
      <c r="H31" s="10">
        <f t="shared" si="2"/>
        <v>0.1592059122289976</v>
      </c>
      <c r="I31">
        <v>0.721252</v>
      </c>
      <c r="J31" s="1">
        <f t="shared" si="3"/>
        <v>7.0017136867558074</v>
      </c>
      <c r="K31" s="10">
        <f t="shared" si="4"/>
        <v>0.23339045622519358</v>
      </c>
      <c r="L31">
        <v>2.2750590000000002</v>
      </c>
      <c r="M31" s="1">
        <f t="shared" si="5"/>
        <v>4.0218737184398297</v>
      </c>
      <c r="N31" s="10">
        <f t="shared" si="6"/>
        <v>0.13406245728132765</v>
      </c>
      <c r="O31">
        <v>0.96515099999999998</v>
      </c>
      <c r="P31" s="1">
        <f t="shared" si="7"/>
        <v>5.2323418822546941</v>
      </c>
      <c r="Q31" s="10">
        <f t="shared" si="8"/>
        <v>0.17441139607515646</v>
      </c>
      <c r="R31">
        <v>2.0047470000000001</v>
      </c>
      <c r="S31" s="1">
        <f t="shared" si="9"/>
        <v>4.5641669497447808</v>
      </c>
      <c r="T31" s="10">
        <f t="shared" si="10"/>
        <v>0.15213889832482602</v>
      </c>
      <c r="U31">
        <v>0.75955899999999998</v>
      </c>
      <c r="V31" s="1">
        <f t="shared" si="11"/>
        <v>6.6485947767059566</v>
      </c>
      <c r="W31" s="10">
        <f t="shared" si="12"/>
        <v>0.22161982589019855</v>
      </c>
    </row>
    <row r="32" spans="1:23" ht="12" customHeight="1">
      <c r="A32" s="13">
        <v>31</v>
      </c>
      <c r="B32" s="10">
        <f t="shared" si="13"/>
        <v>31</v>
      </c>
      <c r="C32" s="10">
        <f t="shared" si="0"/>
        <v>6.7391304347826093</v>
      </c>
      <c r="D32" s="11">
        <v>9.15</v>
      </c>
      <c r="E32" s="12">
        <v>5.05</v>
      </c>
      <c r="F32">
        <v>1.983614</v>
      </c>
      <c r="G32" s="1">
        <f t="shared" si="1"/>
        <v>4.612792609852522</v>
      </c>
      <c r="H32" s="10">
        <f t="shared" si="2"/>
        <v>0.14879976160814587</v>
      </c>
      <c r="I32">
        <v>0.78760399999999997</v>
      </c>
      <c r="J32" s="1">
        <f t="shared" si="3"/>
        <v>6.4118516411800854</v>
      </c>
      <c r="K32" s="10">
        <f t="shared" si="4"/>
        <v>0.20683392390903502</v>
      </c>
      <c r="L32">
        <v>2.2745649999999999</v>
      </c>
      <c r="M32" s="1">
        <f t="shared" si="5"/>
        <v>4.0227472066087362</v>
      </c>
      <c r="N32" s="10">
        <f t="shared" si="6"/>
        <v>0.12976603892286245</v>
      </c>
      <c r="O32">
        <v>0.97137499999999999</v>
      </c>
      <c r="P32" s="1">
        <f t="shared" si="7"/>
        <v>5.1988161111826017</v>
      </c>
      <c r="Q32" s="10">
        <f t="shared" si="8"/>
        <v>0.16770374552201942</v>
      </c>
      <c r="R32">
        <v>1.9219139999999999</v>
      </c>
      <c r="S32" s="1">
        <f t="shared" si="9"/>
        <v>4.7608789987481233</v>
      </c>
      <c r="T32" s="10">
        <f t="shared" si="10"/>
        <v>0.15357674189510076</v>
      </c>
      <c r="U32">
        <v>0.75255499999999997</v>
      </c>
      <c r="V32" s="1">
        <f t="shared" si="11"/>
        <v>6.7104729886852121</v>
      </c>
      <c r="W32" s="10">
        <f t="shared" si="12"/>
        <v>0.21646687060274877</v>
      </c>
    </row>
    <row r="33" spans="1:23" ht="12" customHeight="1">
      <c r="A33" s="13">
        <v>32</v>
      </c>
      <c r="B33" s="10">
        <f t="shared" si="13"/>
        <v>32</v>
      </c>
      <c r="C33" s="10">
        <f t="shared" si="0"/>
        <v>6.7796610169491531</v>
      </c>
      <c r="D33" s="11">
        <v>9.15</v>
      </c>
      <c r="E33" s="12">
        <v>5.05</v>
      </c>
      <c r="F33">
        <v>1.889904</v>
      </c>
      <c r="G33" s="1">
        <f t="shared" si="1"/>
        <v>4.8415157595306431</v>
      </c>
      <c r="H33" s="10">
        <f t="shared" si="2"/>
        <v>0.1512973674853326</v>
      </c>
      <c r="I33">
        <v>0.789551</v>
      </c>
      <c r="J33" s="1">
        <f t="shared" si="3"/>
        <v>6.3960402811218016</v>
      </c>
      <c r="K33" s="10">
        <f t="shared" si="4"/>
        <v>0.1998762587850563</v>
      </c>
      <c r="L33">
        <v>2.2764639999999998</v>
      </c>
      <c r="M33" s="1">
        <f t="shared" si="5"/>
        <v>4.0193914773086687</v>
      </c>
      <c r="N33" s="10">
        <f t="shared" si="6"/>
        <v>0.1256059836658959</v>
      </c>
      <c r="O33">
        <v>0.95760999999999996</v>
      </c>
      <c r="P33" s="1">
        <f t="shared" si="7"/>
        <v>5.273545597894759</v>
      </c>
      <c r="Q33" s="10">
        <f t="shared" si="8"/>
        <v>0.16479829993421122</v>
      </c>
      <c r="R33">
        <v>1.911735</v>
      </c>
      <c r="S33" s="1">
        <f t="shared" si="9"/>
        <v>4.786228216776907</v>
      </c>
      <c r="T33" s="10">
        <f t="shared" si="10"/>
        <v>0.14956963177427834</v>
      </c>
      <c r="U33">
        <v>0.73072000000000004</v>
      </c>
      <c r="V33" s="1">
        <f t="shared" si="11"/>
        <v>6.9109918984015763</v>
      </c>
      <c r="W33" s="10">
        <f t="shared" si="12"/>
        <v>0.21596849682504926</v>
      </c>
    </row>
    <row r="34" spans="1:23" ht="12" customHeight="1">
      <c r="A34" s="13">
        <v>33</v>
      </c>
      <c r="B34" s="10">
        <f t="shared" si="13"/>
        <v>33</v>
      </c>
      <c r="C34" s="10">
        <f t="shared" si="0"/>
        <v>6.8181818181818183</v>
      </c>
      <c r="D34" s="11">
        <v>9.15</v>
      </c>
      <c r="E34" s="12">
        <v>5.05</v>
      </c>
      <c r="F34">
        <v>1.717144</v>
      </c>
      <c r="G34" s="1">
        <f t="shared" si="1"/>
        <v>5.3286154218865747</v>
      </c>
      <c r="H34" s="10">
        <f t="shared" si="2"/>
        <v>0.16147319460262347</v>
      </c>
      <c r="I34">
        <v>0.72667800000000005</v>
      </c>
      <c r="J34" s="1">
        <f t="shared" si="3"/>
        <v>6.9494328987529546</v>
      </c>
      <c r="K34" s="10">
        <f t="shared" si="4"/>
        <v>0.21058887571978649</v>
      </c>
      <c r="L34">
        <v>2.276853</v>
      </c>
      <c r="M34" s="1">
        <f t="shared" si="5"/>
        <v>4.0187047648662428</v>
      </c>
      <c r="N34" s="10">
        <f t="shared" si="6"/>
        <v>0.12177893226867402</v>
      </c>
      <c r="O34">
        <v>0.96994899999999995</v>
      </c>
      <c r="P34" s="1">
        <f t="shared" si="7"/>
        <v>5.2064593086853019</v>
      </c>
      <c r="Q34" s="10">
        <f t="shared" si="8"/>
        <v>0.15777149420258491</v>
      </c>
      <c r="R34">
        <v>1.8101640000000001</v>
      </c>
      <c r="S34" s="1">
        <f t="shared" si="9"/>
        <v>5.0547906156569242</v>
      </c>
      <c r="T34" s="10">
        <f t="shared" si="10"/>
        <v>0.15317547320172498</v>
      </c>
      <c r="U34">
        <v>0.68382299999999996</v>
      </c>
      <c r="V34" s="1">
        <f t="shared" si="11"/>
        <v>7.3849519539412976</v>
      </c>
      <c r="W34" s="10">
        <f t="shared" si="12"/>
        <v>0.223786422846706</v>
      </c>
    </row>
    <row r="35" spans="1:23" ht="12" customHeight="1">
      <c r="A35" s="13">
        <v>34</v>
      </c>
      <c r="B35" s="10">
        <f t="shared" si="13"/>
        <v>34</v>
      </c>
      <c r="C35" s="10">
        <f t="shared" si="0"/>
        <v>6.8548387096774199</v>
      </c>
      <c r="D35" s="11">
        <v>9.15</v>
      </c>
      <c r="E35" s="12">
        <v>5.05</v>
      </c>
      <c r="F35">
        <v>1.9393720000000001</v>
      </c>
      <c r="G35" s="1">
        <f t="shared" si="1"/>
        <v>4.7180221226252623</v>
      </c>
      <c r="H35" s="10">
        <f t="shared" si="2"/>
        <v>0.13876535654780184</v>
      </c>
      <c r="I35">
        <v>0.81996999999999998</v>
      </c>
      <c r="J35" s="1">
        <f t="shared" si="3"/>
        <v>6.1587619059233871</v>
      </c>
      <c r="K35" s="10">
        <f t="shared" si="4"/>
        <v>0.18114005605657021</v>
      </c>
      <c r="L35">
        <v>2.1620740000000001</v>
      </c>
      <c r="M35" s="1">
        <f t="shared" si="5"/>
        <v>4.2320475617393303</v>
      </c>
      <c r="N35" s="10">
        <f t="shared" si="6"/>
        <v>0.12447198710998031</v>
      </c>
      <c r="O35">
        <v>0.90859900000000005</v>
      </c>
      <c r="P35" s="1">
        <f t="shared" si="7"/>
        <v>5.5580074378246067</v>
      </c>
      <c r="Q35" s="10">
        <f t="shared" si="8"/>
        <v>0.16347080699484137</v>
      </c>
      <c r="R35">
        <v>1.955519</v>
      </c>
      <c r="S35" s="1">
        <f t="shared" si="9"/>
        <v>4.6790647393351845</v>
      </c>
      <c r="T35" s="10">
        <f t="shared" si="10"/>
        <v>0.13761955115691718</v>
      </c>
      <c r="U35">
        <v>0.77049000000000001</v>
      </c>
      <c r="V35" s="1">
        <f t="shared" si="11"/>
        <v>6.5542706589313289</v>
      </c>
      <c r="W35" s="10">
        <f t="shared" si="12"/>
        <v>0.19277266643915672</v>
      </c>
    </row>
    <row r="36" spans="1:23" ht="12" customHeight="1">
      <c r="A36" s="13">
        <v>35</v>
      </c>
      <c r="B36" s="10">
        <f t="shared" si="13"/>
        <v>35</v>
      </c>
      <c r="C36" s="10">
        <f t="shared" si="0"/>
        <v>6.8897637795275601</v>
      </c>
      <c r="D36" s="11">
        <v>9.15</v>
      </c>
      <c r="E36" s="12">
        <v>5.05</v>
      </c>
      <c r="F36">
        <v>1.8778889999999999</v>
      </c>
      <c r="G36" s="1">
        <f t="shared" si="1"/>
        <v>4.8724924636120672</v>
      </c>
      <c r="H36" s="10">
        <f t="shared" si="2"/>
        <v>0.1392140703889162</v>
      </c>
      <c r="I36">
        <v>0.84130199999999999</v>
      </c>
      <c r="J36" s="1">
        <f t="shared" si="3"/>
        <v>6.0026007307720652</v>
      </c>
      <c r="K36" s="10">
        <f t="shared" si="4"/>
        <v>0.17150287802205902</v>
      </c>
      <c r="L36">
        <v>2.2199650000000002</v>
      </c>
      <c r="M36" s="1">
        <f t="shared" si="5"/>
        <v>4.1216866031671673</v>
      </c>
      <c r="N36" s="10">
        <f t="shared" si="6"/>
        <v>0.11776247437620478</v>
      </c>
      <c r="O36">
        <v>1.0544020000000001</v>
      </c>
      <c r="P36" s="1">
        <f t="shared" si="7"/>
        <v>4.7894446330716365</v>
      </c>
      <c r="Q36" s="10">
        <f t="shared" si="8"/>
        <v>0.13684127523061818</v>
      </c>
      <c r="R36">
        <v>1.942399</v>
      </c>
      <c r="S36" s="1">
        <f t="shared" si="9"/>
        <v>4.7106696409954907</v>
      </c>
      <c r="T36" s="10">
        <f t="shared" si="10"/>
        <v>0.13459056117129972</v>
      </c>
      <c r="U36">
        <v>0.77392000000000005</v>
      </c>
      <c r="V36" s="1">
        <f t="shared" si="11"/>
        <v>6.5252222451933006</v>
      </c>
      <c r="W36" s="10">
        <f t="shared" si="12"/>
        <v>0.18643492129123715</v>
      </c>
    </row>
    <row r="37" spans="1:23" ht="12" customHeight="1">
      <c r="A37" s="13">
        <v>36</v>
      </c>
      <c r="B37" s="10">
        <f t="shared" si="13"/>
        <v>36</v>
      </c>
      <c r="C37" s="10">
        <f t="shared" si="0"/>
        <v>6.9230769230769234</v>
      </c>
      <c r="D37" s="11">
        <v>9.15</v>
      </c>
      <c r="E37" s="12">
        <v>5.05</v>
      </c>
      <c r="F37">
        <v>1.837297</v>
      </c>
      <c r="G37" s="1">
        <f t="shared" si="1"/>
        <v>4.9801420238535199</v>
      </c>
      <c r="H37" s="10">
        <f t="shared" si="2"/>
        <v>0.13833727844037555</v>
      </c>
      <c r="I37">
        <v>0.78057299999999996</v>
      </c>
      <c r="J37" s="1">
        <f t="shared" si="3"/>
        <v>6.4696063020370937</v>
      </c>
      <c r="K37" s="10">
        <f t="shared" si="4"/>
        <v>0.17971128616769705</v>
      </c>
      <c r="L37">
        <v>2.169994</v>
      </c>
      <c r="M37" s="1">
        <f t="shared" si="5"/>
        <v>4.2166015205571998</v>
      </c>
      <c r="N37" s="10">
        <f t="shared" si="6"/>
        <v>0.11712782001547778</v>
      </c>
      <c r="O37">
        <v>0.92112400000000005</v>
      </c>
      <c r="P37" s="1">
        <f t="shared" si="7"/>
        <v>5.4824323326718218</v>
      </c>
      <c r="Q37" s="10">
        <f t="shared" si="8"/>
        <v>0.15228978701866172</v>
      </c>
      <c r="R37">
        <v>1.959959</v>
      </c>
      <c r="S37" s="1">
        <f t="shared" si="9"/>
        <v>4.6684650036046671</v>
      </c>
      <c r="T37" s="10">
        <f t="shared" si="10"/>
        <v>0.12967958343346297</v>
      </c>
      <c r="U37">
        <v>0.78970899999999999</v>
      </c>
      <c r="V37" s="1">
        <f t="shared" si="11"/>
        <v>6.3947606016899892</v>
      </c>
      <c r="W37" s="10">
        <f t="shared" si="12"/>
        <v>0.17763223893583302</v>
      </c>
    </row>
    <row r="38" spans="1:23" ht="12" customHeight="1">
      <c r="A38" s="13">
        <v>37</v>
      </c>
      <c r="B38" s="10">
        <f t="shared" si="13"/>
        <v>37</v>
      </c>
      <c r="C38" s="10">
        <f t="shared" si="0"/>
        <v>6.9548872180451129</v>
      </c>
      <c r="D38" s="11">
        <v>9.15</v>
      </c>
      <c r="E38" s="12">
        <v>5.05</v>
      </c>
      <c r="F38">
        <v>1.853666</v>
      </c>
      <c r="G38" s="1">
        <f t="shared" si="1"/>
        <v>4.9361643359699103</v>
      </c>
      <c r="H38" s="10">
        <f t="shared" si="2"/>
        <v>0.13340984691810567</v>
      </c>
      <c r="I38">
        <v>0.71234900000000001</v>
      </c>
      <c r="J38" s="1">
        <f t="shared" si="3"/>
        <v>7.0892217157601118</v>
      </c>
      <c r="K38" s="10">
        <f t="shared" si="4"/>
        <v>0.19160058691243545</v>
      </c>
      <c r="L38">
        <v>2.2176130000000001</v>
      </c>
      <c r="M38" s="1">
        <f t="shared" si="5"/>
        <v>4.12605806333206</v>
      </c>
      <c r="N38" s="10">
        <f t="shared" si="6"/>
        <v>0.11151508279275837</v>
      </c>
      <c r="O38">
        <v>0.93794299999999997</v>
      </c>
      <c r="P38" s="1">
        <f t="shared" si="7"/>
        <v>5.3841224893197133</v>
      </c>
      <c r="Q38" s="10">
        <f t="shared" si="8"/>
        <v>0.14551682403566793</v>
      </c>
      <c r="R38">
        <v>2.0535199999999998</v>
      </c>
      <c r="S38" s="1">
        <f t="shared" si="9"/>
        <v>4.4557637617359465</v>
      </c>
      <c r="T38" s="10">
        <f t="shared" si="10"/>
        <v>0.12042604761448504</v>
      </c>
      <c r="U38">
        <v>0.85129900000000003</v>
      </c>
      <c r="V38" s="1">
        <f t="shared" si="11"/>
        <v>5.9321108094805695</v>
      </c>
      <c r="W38" s="10">
        <f t="shared" si="12"/>
        <v>0.16032731917515053</v>
      </c>
    </row>
    <row r="39" spans="1:23" ht="12" customHeight="1">
      <c r="A39" s="13">
        <v>38</v>
      </c>
      <c r="B39" s="10">
        <f t="shared" si="13"/>
        <v>38</v>
      </c>
      <c r="C39" s="10">
        <f t="shared" si="0"/>
        <v>6.9852941176470589</v>
      </c>
      <c r="D39" s="11">
        <v>9.15</v>
      </c>
      <c r="E39" s="12">
        <v>5.05</v>
      </c>
      <c r="F39">
        <v>1.8661799999999999</v>
      </c>
      <c r="G39" s="1">
        <f t="shared" si="1"/>
        <v>4.9030640131177057</v>
      </c>
      <c r="H39" s="10">
        <f t="shared" si="2"/>
        <v>0.12902800034520279</v>
      </c>
      <c r="I39">
        <v>0.73271900000000001</v>
      </c>
      <c r="J39" s="1">
        <f t="shared" si="3"/>
        <v>6.8921373678040281</v>
      </c>
      <c r="K39" s="10">
        <f t="shared" si="4"/>
        <v>0.18137203599484283</v>
      </c>
      <c r="L39">
        <v>2.2242440000000001</v>
      </c>
      <c r="M39" s="1">
        <f t="shared" si="5"/>
        <v>4.1137573036051798</v>
      </c>
      <c r="N39" s="10">
        <f t="shared" si="6"/>
        <v>0.10825677114750473</v>
      </c>
      <c r="O39">
        <v>0.93865900000000002</v>
      </c>
      <c r="P39" s="1">
        <f t="shared" si="7"/>
        <v>5.3800155327973203</v>
      </c>
      <c r="Q39" s="10">
        <f t="shared" si="8"/>
        <v>0.14157935612624528</v>
      </c>
      <c r="R39">
        <v>1.9962839999999999</v>
      </c>
      <c r="S39" s="1">
        <f t="shared" si="9"/>
        <v>4.5835161730495262</v>
      </c>
      <c r="T39" s="10">
        <f t="shared" si="10"/>
        <v>0.12061884665919806</v>
      </c>
      <c r="U39">
        <v>0.78616399999999997</v>
      </c>
      <c r="V39" s="1">
        <f t="shared" si="11"/>
        <v>6.4235960944535746</v>
      </c>
      <c r="W39" s="10">
        <f t="shared" si="12"/>
        <v>0.16904200248562037</v>
      </c>
    </row>
    <row r="40" spans="1:23" ht="12" customHeight="1">
      <c r="A40" s="13">
        <v>39</v>
      </c>
      <c r="B40" s="10">
        <f t="shared" si="13"/>
        <v>39</v>
      </c>
      <c r="C40" s="10">
        <f t="shared" si="0"/>
        <v>7.014388489208633</v>
      </c>
      <c r="D40" s="11">
        <v>9.15</v>
      </c>
      <c r="E40" s="12">
        <v>5.05</v>
      </c>
      <c r="F40">
        <v>1.841348</v>
      </c>
      <c r="G40" s="1">
        <f t="shared" si="1"/>
        <v>4.9691856183622001</v>
      </c>
      <c r="H40" s="10">
        <f t="shared" si="2"/>
        <v>0.12741501585544102</v>
      </c>
      <c r="I40">
        <v>0.74795599999999995</v>
      </c>
      <c r="J40" s="1">
        <f t="shared" si="3"/>
        <v>6.7517340592227351</v>
      </c>
      <c r="K40" s="10">
        <f t="shared" si="4"/>
        <v>0.17312138613391628</v>
      </c>
      <c r="L40">
        <v>2.3242780000000001</v>
      </c>
      <c r="M40" s="1">
        <f t="shared" si="5"/>
        <v>3.9367063664501405</v>
      </c>
      <c r="N40" s="10">
        <f t="shared" si="6"/>
        <v>0.10094118888333693</v>
      </c>
      <c r="O40">
        <v>1.006791</v>
      </c>
      <c r="P40" s="1">
        <f t="shared" si="7"/>
        <v>5.0159367733720304</v>
      </c>
      <c r="Q40" s="10">
        <f t="shared" si="8"/>
        <v>0.12861376341979566</v>
      </c>
      <c r="R40">
        <v>1.9735510000000001</v>
      </c>
      <c r="S40" s="1">
        <f t="shared" si="9"/>
        <v>4.6363129202133617</v>
      </c>
      <c r="T40" s="10">
        <f t="shared" si="10"/>
        <v>0.11887981846700928</v>
      </c>
      <c r="U40">
        <v>0.82701100000000005</v>
      </c>
      <c r="V40" s="1">
        <f t="shared" si="11"/>
        <v>6.1063274853659744</v>
      </c>
      <c r="W40" s="10">
        <f t="shared" si="12"/>
        <v>0.15657249962476857</v>
      </c>
    </row>
    <row r="41" spans="1:23" ht="12" customHeight="1">
      <c r="A41" s="13">
        <v>40</v>
      </c>
      <c r="B41" s="10">
        <f t="shared" si="13"/>
        <v>40</v>
      </c>
      <c r="C41" s="10">
        <f t="shared" si="0"/>
        <v>7.042253521126761</v>
      </c>
      <c r="D41" s="11">
        <v>9.15</v>
      </c>
      <c r="E41" s="12">
        <v>5.05</v>
      </c>
      <c r="F41">
        <v>1.734318</v>
      </c>
      <c r="G41" s="1">
        <f t="shared" si="1"/>
        <v>5.2758490657422685</v>
      </c>
      <c r="H41" s="10">
        <f t="shared" si="2"/>
        <v>0.13189622664355671</v>
      </c>
      <c r="I41">
        <v>0.63905800000000001</v>
      </c>
      <c r="J41" s="1">
        <f t="shared" si="3"/>
        <v>7.9022561332461212</v>
      </c>
      <c r="K41" s="10">
        <f t="shared" si="4"/>
        <v>0.19755640333115304</v>
      </c>
      <c r="L41">
        <v>2.2351709999999998</v>
      </c>
      <c r="M41" s="1">
        <f t="shared" si="5"/>
        <v>4.0936465263731501</v>
      </c>
      <c r="N41" s="10">
        <f t="shared" si="6"/>
        <v>0.10234116315932876</v>
      </c>
      <c r="O41">
        <v>0.95263100000000001</v>
      </c>
      <c r="P41" s="1">
        <f t="shared" si="7"/>
        <v>5.3011081940436533</v>
      </c>
      <c r="Q41" s="10">
        <f t="shared" si="8"/>
        <v>0.13252770485109133</v>
      </c>
      <c r="R41">
        <v>1.8417049999999999</v>
      </c>
      <c r="S41" s="1">
        <f t="shared" si="9"/>
        <v>4.9682223808916195</v>
      </c>
      <c r="T41" s="10">
        <f t="shared" si="10"/>
        <v>0.12420555952229048</v>
      </c>
      <c r="U41">
        <v>0.74953099999999995</v>
      </c>
      <c r="V41" s="1">
        <f t="shared" si="11"/>
        <v>6.7375465457732906</v>
      </c>
      <c r="W41" s="10">
        <f t="shared" si="12"/>
        <v>0.16843866364433227</v>
      </c>
    </row>
    <row r="42" spans="1:23" ht="12" customHeight="1">
      <c r="J42" s="15"/>
    </row>
  </sheetData>
  <conditionalFormatting sqref="G2:H41 J2:K41 M2:N41 P2:Q41 S2:T41 V2:W41">
    <cfRule type="cellIs" dxfId="8" priority="1" stopIfTrue="1" operator="equal">
      <formula>MAX(G:G)</formula>
    </cfRule>
  </conditionalFormatting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2"/>
  <sheetViews>
    <sheetView workbookViewId="0"/>
  </sheetViews>
  <sheetFormatPr defaultColWidth="11.42578125" defaultRowHeight="12.95"/>
  <cols>
    <col min="1" max="1" width="26.28515625" style="15" customWidth="1"/>
    <col min="2" max="2" width="34.85546875" style="16" customWidth="1"/>
    <col min="3" max="3" width="33.7109375" style="16" customWidth="1"/>
    <col min="4" max="4" width="38.85546875" style="16" customWidth="1"/>
    <col min="5" max="5" width="47.28515625" style="16" customWidth="1"/>
  </cols>
  <sheetData>
    <row r="1" spans="1:5">
      <c r="A1" s="1" t="s">
        <v>0</v>
      </c>
      <c r="B1" s="3" t="s">
        <v>48</v>
      </c>
      <c r="C1" s="4" t="s">
        <v>51</v>
      </c>
      <c r="D1" s="5" t="s">
        <v>54</v>
      </c>
      <c r="E1" s="6" t="s">
        <v>57</v>
      </c>
    </row>
    <row r="2" spans="1:5">
      <c r="A2" s="9">
        <v>1</v>
      </c>
      <c r="B2" s="10">
        <v>0.984382529114324</v>
      </c>
      <c r="C2" s="10">
        <v>0.96951238710460197</v>
      </c>
      <c r="D2" s="10">
        <v>0.99611894640009102</v>
      </c>
      <c r="E2" s="10">
        <v>0.973254016021881</v>
      </c>
    </row>
    <row r="3" spans="1:5">
      <c r="A3" s="13">
        <v>2</v>
      </c>
      <c r="B3" s="1">
        <v>1.6568646073620199</v>
      </c>
      <c r="C3" s="1">
        <v>1.66146020967299</v>
      </c>
      <c r="D3" s="1">
        <v>1.3690351773214799</v>
      </c>
      <c r="E3" s="1">
        <v>1.36257573762565</v>
      </c>
    </row>
    <row r="4" spans="1:5">
      <c r="A4" s="13">
        <v>3</v>
      </c>
      <c r="B4" s="1">
        <v>2.1863720918562999</v>
      </c>
      <c r="C4" s="1">
        <v>2.2891479428719301</v>
      </c>
      <c r="D4" s="1">
        <v>2.1250120185106001</v>
      </c>
      <c r="E4" s="1">
        <v>2.2345310714864102</v>
      </c>
    </row>
    <row r="5" spans="1:5">
      <c r="A5" s="13">
        <v>4</v>
      </c>
      <c r="B5" s="1">
        <v>2.5737057283938798</v>
      </c>
      <c r="C5" s="1">
        <v>2.7609025581812401</v>
      </c>
      <c r="D5" s="1">
        <v>2.1508505497362398</v>
      </c>
      <c r="E5" s="1">
        <v>2.2882652321433699</v>
      </c>
    </row>
    <row r="6" spans="1:5">
      <c r="A6" s="13">
        <v>5</v>
      </c>
      <c r="B6" s="1">
        <v>2.9036870796397301</v>
      </c>
      <c r="C6" s="1">
        <v>3.1611319731910998</v>
      </c>
      <c r="D6" s="1">
        <v>2.2585989676104599</v>
      </c>
      <c r="E6" s="1">
        <v>2.39023836119578</v>
      </c>
    </row>
    <row r="7" spans="1:5">
      <c r="A7" s="13">
        <v>6</v>
      </c>
      <c r="B7" s="1">
        <v>3.1699168996757701</v>
      </c>
      <c r="C7" s="1">
        <v>3.4889689854838202</v>
      </c>
      <c r="D7" s="1">
        <v>2.37865109945673</v>
      </c>
      <c r="E7" s="1">
        <v>2.5258171018324398</v>
      </c>
    </row>
    <row r="8" spans="1:5">
      <c r="A8" s="13">
        <v>7</v>
      </c>
      <c r="B8" s="1">
        <v>3.3938577480288701</v>
      </c>
      <c r="C8" s="1">
        <v>3.78743845412512</v>
      </c>
      <c r="D8" s="1">
        <v>2.5201328316570502</v>
      </c>
      <c r="E8" s="1">
        <v>2.71073407752377</v>
      </c>
    </row>
    <row r="9" spans="1:5">
      <c r="A9" s="13">
        <v>8</v>
      </c>
      <c r="B9" s="1">
        <v>3.5658626523237098</v>
      </c>
      <c r="C9" s="1">
        <v>4.0290088638194996</v>
      </c>
      <c r="D9" s="1">
        <v>2.6081186314873701</v>
      </c>
      <c r="E9" s="1">
        <v>2.8221624134909402</v>
      </c>
    </row>
    <row r="10" spans="1:5">
      <c r="A10" s="13">
        <v>9</v>
      </c>
      <c r="B10" s="1">
        <v>3.6901038673498401</v>
      </c>
      <c r="C10" s="1">
        <v>4.1751996448186599</v>
      </c>
      <c r="D10" s="1">
        <v>2.69672935358955</v>
      </c>
      <c r="E10" s="1">
        <v>2.9332803600325699</v>
      </c>
    </row>
    <row r="11" spans="1:5">
      <c r="A11" s="13">
        <v>10</v>
      </c>
      <c r="B11" s="1">
        <v>3.8339830852208499</v>
      </c>
      <c r="C11" s="1">
        <v>4.3390098465451201</v>
      </c>
      <c r="D11" s="1">
        <v>2.7589201315235998</v>
      </c>
      <c r="E11" s="1">
        <v>3.0025369951204302</v>
      </c>
    </row>
    <row r="12" spans="1:5">
      <c r="A12" s="13">
        <v>11</v>
      </c>
      <c r="B12" s="1">
        <v>3.9108363505186401</v>
      </c>
      <c r="C12" s="1">
        <v>4.4080241751757496</v>
      </c>
      <c r="D12" s="1">
        <v>2.8533882348098398</v>
      </c>
      <c r="E12" s="1">
        <v>3.1232373808840599</v>
      </c>
    </row>
    <row r="13" spans="1:5">
      <c r="A13" s="13">
        <v>12</v>
      </c>
      <c r="B13" s="1">
        <v>4.0612300333952902</v>
      </c>
      <c r="C13" s="1">
        <v>4.5290708050714796</v>
      </c>
      <c r="D13" s="1">
        <v>3.0058046522628898</v>
      </c>
      <c r="E13" s="14">
        <v>3.2237554388903602</v>
      </c>
    </row>
    <row r="14" spans="1:5">
      <c r="A14" s="13">
        <v>13</v>
      </c>
      <c r="B14" s="1">
        <v>4.0695062777137796</v>
      </c>
      <c r="C14" s="1">
        <v>4.4205298158170896</v>
      </c>
      <c r="D14" s="1">
        <v>3.0376559786547399</v>
      </c>
      <c r="E14" s="1">
        <v>3.1970119017472798</v>
      </c>
    </row>
    <row r="15" spans="1:5">
      <c r="A15" s="13">
        <v>14</v>
      </c>
      <c r="B15" s="1">
        <v>4.1077072259732796</v>
      </c>
      <c r="C15" s="1">
        <v>4.3409978449739404</v>
      </c>
      <c r="D15" s="1">
        <v>3.1155798400532801</v>
      </c>
      <c r="E15" s="1">
        <v>3.2111955630815499</v>
      </c>
    </row>
    <row r="16" spans="1:5">
      <c r="A16" s="13">
        <v>15</v>
      </c>
      <c r="B16" s="1">
        <v>4.1633280415841396</v>
      </c>
      <c r="C16" s="1">
        <v>4.2817873961136597</v>
      </c>
      <c r="D16" s="1">
        <v>3.1484575138884798</v>
      </c>
      <c r="E16" s="1">
        <v>3.1884090911960801</v>
      </c>
    </row>
    <row r="17" spans="1:5">
      <c r="A17" s="13">
        <v>16</v>
      </c>
      <c r="B17" s="1">
        <v>4.2320514765465704</v>
      </c>
      <c r="C17" s="1">
        <v>4.1926214843208403</v>
      </c>
      <c r="D17" s="1">
        <v>3.2109307804035701</v>
      </c>
      <c r="E17" s="1">
        <v>3.1969046366512099</v>
      </c>
    </row>
    <row r="18" spans="1:5">
      <c r="A18" s="13">
        <v>17</v>
      </c>
      <c r="B18" s="1">
        <v>4.3000201607502602</v>
      </c>
      <c r="C18" s="1">
        <v>4.0914143492787796</v>
      </c>
      <c r="D18" s="1">
        <v>3.3110485891857202</v>
      </c>
      <c r="E18" s="1">
        <v>3.1982449551644101</v>
      </c>
    </row>
    <row r="19" spans="1:5">
      <c r="A19" s="13">
        <v>18</v>
      </c>
      <c r="B19" s="1">
        <v>4.2348955392433698</v>
      </c>
      <c r="C19" s="1">
        <v>3.95777330188014</v>
      </c>
      <c r="D19" s="1">
        <v>3.2951907501294699</v>
      </c>
      <c r="E19" s="1">
        <v>3.12752756869103</v>
      </c>
    </row>
    <row r="20" spans="1:5">
      <c r="A20" s="13">
        <v>19</v>
      </c>
      <c r="B20" s="1">
        <v>4.3044664366874201</v>
      </c>
      <c r="C20" s="1">
        <v>3.8865496904998098</v>
      </c>
      <c r="D20" s="1">
        <v>3.3920548067084799</v>
      </c>
      <c r="E20" s="1">
        <v>3.15013676583879</v>
      </c>
    </row>
    <row r="21" spans="1:5">
      <c r="A21" s="13">
        <v>20</v>
      </c>
      <c r="B21" s="1">
        <v>4.1736588756847199</v>
      </c>
      <c r="C21" s="1">
        <v>3.7979319696376002</v>
      </c>
      <c r="D21" s="1">
        <v>3.3790121614894502</v>
      </c>
      <c r="E21" s="1">
        <v>3.0570154569965702</v>
      </c>
    </row>
    <row r="22" spans="1:5">
      <c r="A22" s="13">
        <v>21</v>
      </c>
      <c r="B22" s="1">
        <v>3.0793772590513502</v>
      </c>
      <c r="C22" s="1">
        <v>2.4835019245910499</v>
      </c>
      <c r="D22" s="1">
        <v>3.2429535757904802</v>
      </c>
      <c r="E22" s="1">
        <v>2.9974720329923699</v>
      </c>
    </row>
    <row r="23" spans="1:5">
      <c r="A23" s="13">
        <v>22</v>
      </c>
      <c r="B23" s="1">
        <v>3.1471233744591798</v>
      </c>
      <c r="C23" s="1">
        <v>2.1426259089719202</v>
      </c>
      <c r="D23" s="1">
        <v>2.4949072535270198</v>
      </c>
      <c r="E23" s="1">
        <v>2.0914229296155402</v>
      </c>
    </row>
    <row r="24" spans="1:5">
      <c r="A24" s="13">
        <v>23</v>
      </c>
      <c r="B24" s="1">
        <v>3.2867099458716602</v>
      </c>
      <c r="C24" s="1">
        <v>2.2409664644915499</v>
      </c>
      <c r="D24" s="1">
        <v>2.9022751616947899</v>
      </c>
      <c r="E24" s="1">
        <v>2.1816592015040901</v>
      </c>
    </row>
    <row r="25" spans="1:5">
      <c r="A25" s="13">
        <v>24</v>
      </c>
      <c r="B25" s="1">
        <v>3.26045358432531</v>
      </c>
      <c r="C25" s="1">
        <v>2.3073014898314299</v>
      </c>
      <c r="D25" s="1">
        <v>3.1851313196573399</v>
      </c>
      <c r="E25" s="1">
        <v>2.2002018086094601</v>
      </c>
    </row>
    <row r="26" spans="1:5">
      <c r="A26" s="13">
        <v>25</v>
      </c>
      <c r="B26" s="1">
        <v>3.3668559342583699</v>
      </c>
      <c r="C26" s="1">
        <v>2.0025100769875901</v>
      </c>
      <c r="D26" s="1">
        <v>3.03990750707651</v>
      </c>
      <c r="E26" s="1">
        <v>2.21721020513804</v>
      </c>
    </row>
    <row r="27" spans="1:5">
      <c r="A27" s="13">
        <v>26</v>
      </c>
      <c r="B27" s="1">
        <v>3.0670497294459902</v>
      </c>
      <c r="C27" s="1">
        <v>1.99861165748625</v>
      </c>
      <c r="D27" s="1">
        <v>3.3857839995618799</v>
      </c>
      <c r="E27" s="1">
        <v>2.1129654067814099</v>
      </c>
    </row>
    <row r="28" spans="1:5">
      <c r="A28" s="13">
        <v>27</v>
      </c>
      <c r="B28" s="1">
        <v>3.1267897881437601</v>
      </c>
      <c r="C28" s="1">
        <v>1.9138364310323499</v>
      </c>
      <c r="D28" s="1">
        <v>3.2797415205240101</v>
      </c>
      <c r="E28" s="1">
        <v>2.1023761429848902</v>
      </c>
    </row>
    <row r="29" spans="1:5">
      <c r="A29" s="13">
        <v>28</v>
      </c>
      <c r="B29" s="1">
        <v>2.9442124826886702</v>
      </c>
      <c r="C29" s="1">
        <v>1.9625209027907</v>
      </c>
      <c r="D29" s="1">
        <v>2.9327994676728601</v>
      </c>
      <c r="E29" s="1">
        <v>2.0008050764188701</v>
      </c>
    </row>
    <row r="30" spans="1:5">
      <c r="A30" s="13">
        <v>29</v>
      </c>
      <c r="B30" s="1">
        <v>2.8940529899521001</v>
      </c>
      <c r="C30" s="1">
        <v>1.92484857540242</v>
      </c>
      <c r="D30" s="1">
        <v>3.1632200819878999</v>
      </c>
      <c r="E30" s="1">
        <v>1.9574880118395099</v>
      </c>
    </row>
    <row r="31" spans="1:5">
      <c r="A31" s="13">
        <v>30</v>
      </c>
      <c r="B31" s="1">
        <v>3.0087539944086501</v>
      </c>
      <c r="C31" s="1">
        <v>1.94535366722279</v>
      </c>
      <c r="D31" s="1">
        <v>3.0283052213939299</v>
      </c>
      <c r="E31" s="1">
        <v>1.92230609736461</v>
      </c>
    </row>
    <row r="32" spans="1:5">
      <c r="A32" s="13">
        <v>31</v>
      </c>
      <c r="B32" s="1">
        <v>2.7624584612291199</v>
      </c>
      <c r="C32" s="1">
        <v>1.8605837001078001</v>
      </c>
      <c r="D32" s="1">
        <v>3.0157312406685399</v>
      </c>
      <c r="E32" s="1">
        <v>1.8424631945174099</v>
      </c>
    </row>
    <row r="33" spans="1:5">
      <c r="A33" s="13">
        <v>32</v>
      </c>
      <c r="B33" s="1">
        <v>2.7817265796862798</v>
      </c>
      <c r="C33" s="1">
        <v>1.92724920477118</v>
      </c>
      <c r="D33" s="1">
        <v>2.8809669469653301</v>
      </c>
      <c r="E33" s="1">
        <v>1.7489050296084401</v>
      </c>
    </row>
    <row r="34" spans="1:5">
      <c r="A34" s="13">
        <v>33</v>
      </c>
      <c r="B34" s="1">
        <v>2.75099276263412</v>
      </c>
      <c r="C34" s="1">
        <v>1.8853456006487099</v>
      </c>
      <c r="D34" s="1">
        <v>2.7848887977163299</v>
      </c>
      <c r="E34" s="1">
        <v>1.6996333840306499</v>
      </c>
    </row>
    <row r="35" spans="1:5">
      <c r="A35" s="13">
        <v>34</v>
      </c>
      <c r="B35" s="1">
        <v>2.8044017153743699</v>
      </c>
      <c r="C35" s="1">
        <v>1.871018990287</v>
      </c>
      <c r="D35" s="1">
        <v>2.7999589951360302</v>
      </c>
      <c r="E35" s="1">
        <v>1.70273773253328</v>
      </c>
    </row>
    <row r="36" spans="1:5">
      <c r="A36" s="13">
        <v>35</v>
      </c>
      <c r="B36" s="1">
        <v>2.8873561883616499</v>
      </c>
      <c r="C36" s="1">
        <v>1.7823581834064199</v>
      </c>
      <c r="D36" s="1">
        <v>2.7084820778408898</v>
      </c>
      <c r="E36" s="1">
        <v>1.6518312593855899</v>
      </c>
    </row>
    <row r="37" spans="1:5">
      <c r="A37" s="13">
        <v>36</v>
      </c>
      <c r="B37" s="1">
        <v>2.77338616204577</v>
      </c>
      <c r="C37" s="1">
        <v>1.8251057206041399</v>
      </c>
      <c r="D37" s="1">
        <v>2.7068907676387202</v>
      </c>
      <c r="E37" s="1">
        <v>1.6479803103881201</v>
      </c>
    </row>
    <row r="38" spans="1:5">
      <c r="A38" s="13">
        <v>37</v>
      </c>
      <c r="B38" s="1">
        <v>2.8424023052348701</v>
      </c>
      <c r="C38" s="1">
        <v>1.75184264359646</v>
      </c>
      <c r="D38" s="1">
        <v>2.5880597952123399</v>
      </c>
      <c r="E38" s="1">
        <v>1.5414731049572199</v>
      </c>
    </row>
    <row r="39" spans="1:5">
      <c r="A39" s="13">
        <v>38</v>
      </c>
      <c r="B39" s="1">
        <v>3.01124626432687</v>
      </c>
      <c r="C39" s="1">
        <v>1.73478950304636</v>
      </c>
      <c r="D39" s="1">
        <v>2.5802536431630498</v>
      </c>
      <c r="E39" s="1">
        <v>1.49746276432812</v>
      </c>
    </row>
    <row r="40" spans="1:5">
      <c r="A40" s="13">
        <v>39</v>
      </c>
      <c r="B40" s="1">
        <v>2.7925740116042901</v>
      </c>
      <c r="C40" s="1">
        <v>1.69557367972728</v>
      </c>
      <c r="D40" s="1">
        <v>2.5452583089470702</v>
      </c>
      <c r="E40" s="1">
        <v>1.4778103123652</v>
      </c>
    </row>
    <row r="41" spans="1:5">
      <c r="A41" s="13">
        <v>40</v>
      </c>
      <c r="B41" s="1">
        <v>2.8099928874934101</v>
      </c>
      <c r="C41" s="1">
        <v>1.6334953890145001</v>
      </c>
      <c r="D41" s="1">
        <v>2.4543043401757001</v>
      </c>
      <c r="E41" s="1">
        <v>1.4322763039670401</v>
      </c>
    </row>
    <row r="42" spans="1:5">
      <c r="C42" s="15"/>
    </row>
  </sheetData>
  <conditionalFormatting sqref="B2:E41">
    <cfRule type="cellIs" dxfId="1" priority="4" stopIfTrue="1" operator="equal">
      <formula>MAX(B:B)</formula>
    </cfRule>
  </conditionalFormatting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topLeftCell="F1" workbookViewId="0"/>
  </sheetViews>
  <sheetFormatPr defaultColWidth="11.42578125" defaultRowHeight="12.95"/>
  <cols>
    <col min="1" max="1" width="29.140625" customWidth="1"/>
    <col min="2" max="2" width="23.140625" customWidth="1"/>
    <col min="3" max="3" width="47" customWidth="1"/>
    <col min="4" max="4" width="47.7109375" customWidth="1"/>
    <col min="5" max="5" width="44" customWidth="1"/>
    <col min="6" max="6" width="50.7109375" customWidth="1"/>
    <col min="7" max="7" width="53.140625" customWidth="1"/>
    <col min="8" max="8" width="52.28515625" customWidth="1"/>
    <col min="9" max="9" width="54.85546875" customWidth="1"/>
    <col min="10" max="10" width="40.28515625" customWidth="1"/>
  </cols>
  <sheetData>
    <row r="1" spans="1:10">
      <c r="A1" s="1" t="s">
        <v>0</v>
      </c>
      <c r="B1" s="2" t="s">
        <v>1</v>
      </c>
      <c r="C1" s="3" t="s">
        <v>48</v>
      </c>
      <c r="D1" s="3" t="s">
        <v>49</v>
      </c>
      <c r="E1" s="4" t="s">
        <v>51</v>
      </c>
      <c r="F1" s="3" t="s">
        <v>52</v>
      </c>
      <c r="G1" s="5" t="s">
        <v>54</v>
      </c>
      <c r="H1" s="3" t="s">
        <v>55</v>
      </c>
      <c r="I1" s="6" t="s">
        <v>57</v>
      </c>
      <c r="J1" s="3" t="s">
        <v>58</v>
      </c>
    </row>
    <row r="2" spans="1:10">
      <c r="A2" s="9">
        <v>1</v>
      </c>
      <c r="B2" s="10">
        <v>1</v>
      </c>
      <c r="C2" s="17">
        <v>0.984382529114324</v>
      </c>
      <c r="D2" s="17">
        <v>0.984382529114324</v>
      </c>
      <c r="E2" s="17">
        <v>0.96951238710460197</v>
      </c>
      <c r="F2" s="17">
        <v>0.96951238710460197</v>
      </c>
      <c r="G2" s="17">
        <v>0.99611894640009102</v>
      </c>
      <c r="H2" s="17">
        <v>0.99611894640009102</v>
      </c>
      <c r="I2" s="17">
        <v>0.973254016021881</v>
      </c>
      <c r="J2" s="17">
        <v>0.973254016021881</v>
      </c>
    </row>
    <row r="3" spans="1:10">
      <c r="A3" s="13">
        <v>2</v>
      </c>
      <c r="B3" s="10">
        <v>2</v>
      </c>
      <c r="C3" s="18">
        <v>1.6568646073620199</v>
      </c>
      <c r="D3" s="17">
        <v>0.82843230368100995</v>
      </c>
      <c r="E3" s="18">
        <v>1.66146020967299</v>
      </c>
      <c r="F3" s="17">
        <v>0.83073010483649401</v>
      </c>
      <c r="G3" s="18">
        <v>1.3690351773214799</v>
      </c>
      <c r="H3" s="17">
        <v>0.68451758866073797</v>
      </c>
      <c r="I3" s="18">
        <v>1.36257573762565</v>
      </c>
      <c r="J3" s="17">
        <v>0.68128786881282699</v>
      </c>
    </row>
    <row r="4" spans="1:10">
      <c r="A4" s="13">
        <v>3</v>
      </c>
      <c r="B4" s="10">
        <v>3</v>
      </c>
      <c r="C4" s="18">
        <v>2.1863720918562999</v>
      </c>
      <c r="D4" s="17">
        <v>0.728790697285434</v>
      </c>
      <c r="E4" s="18">
        <v>2.2891479428719301</v>
      </c>
      <c r="F4" s="17">
        <v>0.76304931429064404</v>
      </c>
      <c r="G4" s="18">
        <v>2.1250120185106001</v>
      </c>
      <c r="H4" s="17">
        <v>0.70833733950353195</v>
      </c>
      <c r="I4" s="18">
        <v>2.2345310714864102</v>
      </c>
      <c r="J4" s="17">
        <v>0.74484369049546995</v>
      </c>
    </row>
    <row r="5" spans="1:10">
      <c r="A5" s="13">
        <v>4</v>
      </c>
      <c r="B5" s="10">
        <v>4</v>
      </c>
      <c r="C5" s="18">
        <v>2.5737057283938798</v>
      </c>
      <c r="D5" s="17">
        <v>0.64342643209846995</v>
      </c>
      <c r="E5" s="18">
        <v>2.7609025581812401</v>
      </c>
      <c r="F5" s="17">
        <v>0.69022563954530902</v>
      </c>
      <c r="G5" s="18">
        <v>2.1508505497362398</v>
      </c>
      <c r="H5" s="17">
        <v>0.53771263743406095</v>
      </c>
      <c r="I5" s="18">
        <v>2.2882652321433699</v>
      </c>
      <c r="J5" s="17">
        <v>0.57206630803584402</v>
      </c>
    </row>
    <row r="6" spans="1:10">
      <c r="A6" s="13">
        <v>5</v>
      </c>
      <c r="B6" s="10">
        <v>5</v>
      </c>
      <c r="C6" s="18">
        <v>2.9036870796397301</v>
      </c>
      <c r="D6" s="17">
        <v>0.58073741592794603</v>
      </c>
      <c r="E6" s="18">
        <v>3.1611319731910998</v>
      </c>
      <c r="F6" s="17">
        <v>0.63222639463821895</v>
      </c>
      <c r="G6" s="18">
        <v>2.2585989676104599</v>
      </c>
      <c r="H6" s="17">
        <v>0.45171979352209102</v>
      </c>
      <c r="I6" s="18">
        <v>2.39023836119578</v>
      </c>
      <c r="J6" s="17">
        <v>0.47804767223915601</v>
      </c>
    </row>
    <row r="7" spans="1:10">
      <c r="A7" s="13">
        <v>6</v>
      </c>
      <c r="B7" s="10">
        <v>6</v>
      </c>
      <c r="C7" s="18">
        <v>3.1699168996757701</v>
      </c>
      <c r="D7" s="17">
        <v>0.52831948327929501</v>
      </c>
      <c r="E7" s="18">
        <v>3.4889689854838202</v>
      </c>
      <c r="F7" s="17">
        <v>0.58149483091396903</v>
      </c>
      <c r="G7" s="18">
        <v>2.37865109945673</v>
      </c>
      <c r="H7" s="17">
        <v>0.39644184990945502</v>
      </c>
      <c r="I7" s="18">
        <v>2.5258171018324398</v>
      </c>
      <c r="J7" s="17">
        <v>0.42096951697207402</v>
      </c>
    </row>
    <row r="8" spans="1:10">
      <c r="A8" s="13">
        <v>7</v>
      </c>
      <c r="B8" s="10">
        <v>7</v>
      </c>
      <c r="C8" s="18">
        <v>3.3938577480288701</v>
      </c>
      <c r="D8" s="17">
        <v>0.48483682114698201</v>
      </c>
      <c r="E8" s="18">
        <v>3.78743845412512</v>
      </c>
      <c r="F8" s="17">
        <v>0.54106263630358797</v>
      </c>
      <c r="G8" s="18">
        <v>2.5201328316570502</v>
      </c>
      <c r="H8" s="17">
        <v>0.36001897595100801</v>
      </c>
      <c r="I8" s="18">
        <v>2.71073407752377</v>
      </c>
      <c r="J8" s="17">
        <v>0.38724772536053897</v>
      </c>
    </row>
    <row r="9" spans="1:10">
      <c r="A9" s="13">
        <v>8</v>
      </c>
      <c r="B9" s="10">
        <v>8</v>
      </c>
      <c r="C9" s="18">
        <v>3.5658626523237098</v>
      </c>
      <c r="D9" s="17">
        <v>0.445732831540464</v>
      </c>
      <c r="E9" s="18">
        <v>4.0290088638194996</v>
      </c>
      <c r="F9" s="17">
        <v>0.50362610797743801</v>
      </c>
      <c r="G9" s="18">
        <v>2.6081186314873701</v>
      </c>
      <c r="H9" s="17">
        <v>0.32601482893592199</v>
      </c>
      <c r="I9" s="18">
        <v>2.8221624134909402</v>
      </c>
      <c r="J9" s="17">
        <v>0.35277030168636803</v>
      </c>
    </row>
    <row r="10" spans="1:10">
      <c r="A10" s="13">
        <v>9</v>
      </c>
      <c r="B10" s="10">
        <v>9</v>
      </c>
      <c r="C10" s="18">
        <v>3.6901038673498401</v>
      </c>
      <c r="D10" s="17">
        <v>0.41001154081664898</v>
      </c>
      <c r="E10" s="18">
        <v>4.1751996448186599</v>
      </c>
      <c r="F10" s="17">
        <v>0.46391107164651801</v>
      </c>
      <c r="G10" s="18">
        <v>2.69672935358955</v>
      </c>
      <c r="H10" s="17">
        <v>0.29963659484328398</v>
      </c>
      <c r="I10" s="18">
        <v>2.9332803600325699</v>
      </c>
      <c r="J10" s="17">
        <v>0.32592004000361902</v>
      </c>
    </row>
    <row r="11" spans="1:10">
      <c r="A11" s="13">
        <v>10</v>
      </c>
      <c r="B11" s="10">
        <v>10</v>
      </c>
      <c r="C11" s="18">
        <v>3.8339830852208499</v>
      </c>
      <c r="D11" s="17">
        <v>0.38339830852208501</v>
      </c>
      <c r="E11" s="18">
        <v>4.3390098465451201</v>
      </c>
      <c r="F11" s="17">
        <v>0.43390098465451199</v>
      </c>
      <c r="G11" s="18">
        <v>2.7589201315235998</v>
      </c>
      <c r="H11" s="17">
        <v>0.27589201315236001</v>
      </c>
      <c r="I11" s="18">
        <v>3.0025369951204302</v>
      </c>
      <c r="J11" s="17">
        <v>0.300253699512043</v>
      </c>
    </row>
    <row r="12" spans="1:10">
      <c r="A12" s="13">
        <v>11</v>
      </c>
      <c r="B12" s="10">
        <v>11</v>
      </c>
      <c r="C12" s="18">
        <v>3.9108363505186401</v>
      </c>
      <c r="D12" s="17">
        <v>0.35553057731987697</v>
      </c>
      <c r="E12" s="18">
        <v>4.4080241751757496</v>
      </c>
      <c r="F12" s="17">
        <v>0.40072947047052299</v>
      </c>
      <c r="G12" s="18">
        <v>2.8533882348098398</v>
      </c>
      <c r="H12" s="17">
        <v>0.25939893043725798</v>
      </c>
      <c r="I12" s="18">
        <v>3.1232373808840599</v>
      </c>
      <c r="J12" s="17">
        <v>0.28393067098946001</v>
      </c>
    </row>
    <row r="13" spans="1:10">
      <c r="A13" s="13">
        <v>12</v>
      </c>
      <c r="B13" s="10">
        <v>12</v>
      </c>
      <c r="C13" s="18">
        <v>4.0612300333952902</v>
      </c>
      <c r="D13" s="17">
        <v>0.33843583611627498</v>
      </c>
      <c r="E13" s="18">
        <v>4.5290708050714796</v>
      </c>
      <c r="F13" s="17">
        <v>0.37742256708929001</v>
      </c>
      <c r="G13" s="18">
        <v>3.0058046522628898</v>
      </c>
      <c r="H13" s="17">
        <v>0.25048372102190802</v>
      </c>
      <c r="I13" s="19">
        <v>3.2237554388903602</v>
      </c>
      <c r="J13" s="17">
        <v>0.26864628657419698</v>
      </c>
    </row>
    <row r="14" spans="1:10">
      <c r="A14" s="13">
        <v>13</v>
      </c>
      <c r="B14" s="10">
        <v>13</v>
      </c>
      <c r="C14" s="18">
        <v>4.0695062777137796</v>
      </c>
      <c r="D14" s="17">
        <v>0.31303894443952202</v>
      </c>
      <c r="E14" s="18">
        <v>4.4205298158170896</v>
      </c>
      <c r="F14" s="17">
        <v>0.34004075506285297</v>
      </c>
      <c r="G14" s="18">
        <v>3.0376559786547399</v>
      </c>
      <c r="H14" s="17">
        <v>0.233665844511903</v>
      </c>
      <c r="I14" s="18">
        <v>3.1970119017472798</v>
      </c>
      <c r="J14" s="17">
        <v>0.24592399244209801</v>
      </c>
    </row>
    <row r="15" spans="1:10">
      <c r="A15" s="13">
        <v>14</v>
      </c>
      <c r="B15" s="10">
        <v>14</v>
      </c>
      <c r="C15" s="18">
        <v>4.1077072259732796</v>
      </c>
      <c r="D15" s="17">
        <v>0.29340765899809101</v>
      </c>
      <c r="E15" s="18">
        <v>4.3409978449739404</v>
      </c>
      <c r="F15" s="17">
        <v>0.31007127464099599</v>
      </c>
      <c r="G15" s="18">
        <v>3.1155798400532801</v>
      </c>
      <c r="H15" s="17">
        <v>0.22254141714666301</v>
      </c>
      <c r="I15" s="18">
        <v>3.2111955630815499</v>
      </c>
      <c r="J15" s="17">
        <v>0.22937111164868201</v>
      </c>
    </row>
    <row r="16" spans="1:10">
      <c r="A16" s="13">
        <v>15</v>
      </c>
      <c r="B16" s="10">
        <v>15</v>
      </c>
      <c r="C16" s="18">
        <v>4.1633280415841396</v>
      </c>
      <c r="D16" s="17">
        <v>0.27755520277227602</v>
      </c>
      <c r="E16" s="18">
        <v>4.2817873961136597</v>
      </c>
      <c r="F16" s="17">
        <v>0.28545249307424397</v>
      </c>
      <c r="G16" s="18">
        <v>3.1484575138884798</v>
      </c>
      <c r="H16" s="17">
        <v>0.20989716759256599</v>
      </c>
      <c r="I16" s="18">
        <v>3.1884090911960801</v>
      </c>
      <c r="J16" s="17">
        <v>0.21256060607973801</v>
      </c>
    </row>
    <row r="17" spans="1:10">
      <c r="A17" s="13">
        <v>16</v>
      </c>
      <c r="B17" s="10">
        <v>16</v>
      </c>
      <c r="C17" s="18">
        <v>4.2320514765465704</v>
      </c>
      <c r="D17" s="17">
        <v>0.26450321728416099</v>
      </c>
      <c r="E17" s="18">
        <v>4.1926214843208403</v>
      </c>
      <c r="F17" s="17">
        <v>0.26203884277005302</v>
      </c>
      <c r="G17" s="18">
        <v>3.2109307804035701</v>
      </c>
      <c r="H17" s="17">
        <v>0.20068317377522299</v>
      </c>
      <c r="I17" s="18">
        <v>3.1969046366512099</v>
      </c>
      <c r="J17" s="17">
        <v>0.19980653979070101</v>
      </c>
    </row>
    <row r="18" spans="1:10">
      <c r="A18" s="13">
        <v>17</v>
      </c>
      <c r="B18" s="10">
        <v>17</v>
      </c>
      <c r="C18" s="18">
        <v>4.3000201607502602</v>
      </c>
      <c r="D18" s="17">
        <v>0.25294236239707402</v>
      </c>
      <c r="E18" s="18">
        <v>4.0914143492787796</v>
      </c>
      <c r="F18" s="17">
        <v>0.24067143231051599</v>
      </c>
      <c r="G18" s="18">
        <v>3.3110485891857202</v>
      </c>
      <c r="H18" s="17">
        <v>0.19476756406974799</v>
      </c>
      <c r="I18" s="18">
        <v>3.1982449551644101</v>
      </c>
      <c r="J18" s="17">
        <v>0.18813205618614201</v>
      </c>
    </row>
    <row r="19" spans="1:10">
      <c r="A19" s="13">
        <v>18</v>
      </c>
      <c r="B19" s="10">
        <v>18</v>
      </c>
      <c r="C19" s="18">
        <v>4.2348955392433698</v>
      </c>
      <c r="D19" s="17">
        <v>0.23527197440240899</v>
      </c>
      <c r="E19" s="18">
        <v>3.95777330188014</v>
      </c>
      <c r="F19" s="17">
        <v>0.21987629454889701</v>
      </c>
      <c r="G19" s="18">
        <v>3.2951907501294699</v>
      </c>
      <c r="H19" s="17">
        <v>0.18306615278496999</v>
      </c>
      <c r="I19" s="18">
        <v>3.12752756869103</v>
      </c>
      <c r="J19" s="17">
        <v>0.17375153159394599</v>
      </c>
    </row>
    <row r="20" spans="1:10">
      <c r="A20" s="13">
        <v>19</v>
      </c>
      <c r="B20" s="10">
        <v>19</v>
      </c>
      <c r="C20" s="18">
        <v>4.3044664366874201</v>
      </c>
      <c r="D20" s="17">
        <v>0.226550865088811</v>
      </c>
      <c r="E20" s="18">
        <v>3.8865496904998098</v>
      </c>
      <c r="F20" s="17">
        <v>0.20455524686841101</v>
      </c>
      <c r="G20" s="18">
        <v>3.3920548067084799</v>
      </c>
      <c r="H20" s="17">
        <v>0.17852920035307801</v>
      </c>
      <c r="I20" s="18">
        <v>3.15013676583879</v>
      </c>
      <c r="J20" s="17">
        <v>0.165796671886252</v>
      </c>
    </row>
    <row r="21" spans="1:10">
      <c r="A21" s="13">
        <v>20</v>
      </c>
      <c r="B21" s="10">
        <v>20</v>
      </c>
      <c r="C21" s="18">
        <v>4.1736588756847199</v>
      </c>
      <c r="D21" s="17">
        <v>0.20868294378423599</v>
      </c>
      <c r="E21" s="18">
        <v>3.7979319696376002</v>
      </c>
      <c r="F21" s="17">
        <v>0.18989659848188001</v>
      </c>
      <c r="G21" s="18">
        <v>3.3790121614894502</v>
      </c>
      <c r="H21" s="17">
        <v>0.16895060807447301</v>
      </c>
      <c r="I21" s="18">
        <v>3.0570154569965702</v>
      </c>
      <c r="J21" s="17">
        <v>0.15285077284982901</v>
      </c>
    </row>
    <row r="22" spans="1:10">
      <c r="A22" s="13">
        <v>21</v>
      </c>
      <c r="B22" s="10">
        <v>21</v>
      </c>
      <c r="C22" s="18">
        <v>3.0793772590513502</v>
      </c>
      <c r="D22" s="17">
        <v>0.146637012335779</v>
      </c>
      <c r="E22" s="18">
        <v>2.4835019245910499</v>
      </c>
      <c r="F22" s="17">
        <v>0.118261996409097</v>
      </c>
      <c r="G22" s="18">
        <v>3.2429535757904802</v>
      </c>
      <c r="H22" s="17">
        <v>0.154426360751928</v>
      </c>
      <c r="I22" s="18">
        <v>2.9974720329923699</v>
      </c>
      <c r="J22" s="17">
        <v>0.14273676347582701</v>
      </c>
    </row>
    <row r="23" spans="1:10">
      <c r="A23" s="13">
        <v>22</v>
      </c>
      <c r="B23" s="10">
        <v>22</v>
      </c>
      <c r="C23" s="18">
        <v>3.1471233744591798</v>
      </c>
      <c r="D23" s="17">
        <v>0.14305106247541699</v>
      </c>
      <c r="E23" s="18">
        <v>2.1426259089719202</v>
      </c>
      <c r="F23" s="17">
        <v>9.7392086771450795E-2</v>
      </c>
      <c r="G23" s="18">
        <v>2.4949072535270198</v>
      </c>
      <c r="H23" s="17">
        <v>0.113404875160319</v>
      </c>
      <c r="I23" s="18">
        <v>2.0914229296155402</v>
      </c>
      <c r="J23" s="17">
        <v>9.5064678618888301E-2</v>
      </c>
    </row>
    <row r="24" spans="1:10">
      <c r="A24" s="13">
        <v>23</v>
      </c>
      <c r="B24" s="10">
        <v>23</v>
      </c>
      <c r="C24" s="18">
        <v>3.2867099458716602</v>
      </c>
      <c r="D24" s="17">
        <v>0.142900432429203</v>
      </c>
      <c r="E24" s="18">
        <v>2.2409664644915499</v>
      </c>
      <c r="F24" s="17">
        <v>9.7433324543111002E-2</v>
      </c>
      <c r="G24" s="18">
        <v>2.9022751616947899</v>
      </c>
      <c r="H24" s="17">
        <v>0.12618587659542599</v>
      </c>
      <c r="I24" s="18">
        <v>2.1816592015040901</v>
      </c>
      <c r="J24" s="17">
        <v>9.4854747891482294E-2</v>
      </c>
    </row>
    <row r="25" spans="1:10">
      <c r="A25" s="13">
        <v>24</v>
      </c>
      <c r="B25" s="10">
        <v>24</v>
      </c>
      <c r="C25" s="18">
        <v>3.26045358432531</v>
      </c>
      <c r="D25" s="17">
        <v>0.13585223268022101</v>
      </c>
      <c r="E25" s="18">
        <v>2.3073014898314299</v>
      </c>
      <c r="F25" s="17">
        <v>9.6137562076309399E-2</v>
      </c>
      <c r="G25" s="18">
        <v>3.1851313196573399</v>
      </c>
      <c r="H25" s="17">
        <v>0.13271380498572299</v>
      </c>
      <c r="I25" s="18">
        <v>2.2002018086094601</v>
      </c>
      <c r="J25" s="17">
        <v>9.1675075358727307E-2</v>
      </c>
    </row>
    <row r="26" spans="1:10">
      <c r="A26" s="13">
        <v>25</v>
      </c>
      <c r="B26" s="10">
        <v>25</v>
      </c>
      <c r="C26" s="18">
        <v>3.3668559342583699</v>
      </c>
      <c r="D26" s="17">
        <v>0.13467423737033499</v>
      </c>
      <c r="E26" s="18">
        <v>2.0025100769875901</v>
      </c>
      <c r="F26" s="17">
        <v>8.0100403079503599E-2</v>
      </c>
      <c r="G26" s="18">
        <v>3.03990750707651</v>
      </c>
      <c r="H26" s="17">
        <v>0.12159630028306</v>
      </c>
      <c r="I26" s="18">
        <v>2.21721020513804</v>
      </c>
      <c r="J26" s="17">
        <v>8.8688408205521804E-2</v>
      </c>
    </row>
    <row r="27" spans="1:10">
      <c r="A27" s="13">
        <v>26</v>
      </c>
      <c r="B27" s="10">
        <v>26</v>
      </c>
      <c r="C27" s="18">
        <v>3.0670497294459902</v>
      </c>
      <c r="D27" s="17">
        <v>0.11796345113253801</v>
      </c>
      <c r="E27" s="18">
        <v>1.99861165748625</v>
      </c>
      <c r="F27" s="17">
        <v>7.6869679134086405E-2</v>
      </c>
      <c r="G27" s="18">
        <v>3.3857839995618799</v>
      </c>
      <c r="H27" s="17">
        <v>0.13022246152161099</v>
      </c>
      <c r="I27" s="18">
        <v>2.1129654067814099</v>
      </c>
      <c r="J27" s="17">
        <v>8.1267900260823298E-2</v>
      </c>
    </row>
    <row r="28" spans="1:10">
      <c r="A28" s="13">
        <v>27</v>
      </c>
      <c r="B28" s="10">
        <v>27</v>
      </c>
      <c r="C28" s="18">
        <v>3.1267897881437601</v>
      </c>
      <c r="D28" s="17">
        <v>0.11580702919051</v>
      </c>
      <c r="E28" s="18">
        <v>1.9138364310323499</v>
      </c>
      <c r="F28" s="17">
        <v>7.0882830778975794E-2</v>
      </c>
      <c r="G28" s="18">
        <v>3.2797415205240101</v>
      </c>
      <c r="H28" s="17">
        <v>0.121471908167556</v>
      </c>
      <c r="I28" s="18">
        <v>2.1023761429848902</v>
      </c>
      <c r="J28" s="17">
        <v>7.7865783073514494E-2</v>
      </c>
    </row>
    <row r="29" spans="1:10">
      <c r="A29" s="13">
        <v>28</v>
      </c>
      <c r="B29" s="10">
        <v>28</v>
      </c>
      <c r="C29" s="18">
        <v>2.9442124826886702</v>
      </c>
      <c r="D29" s="17">
        <v>0.10515044581030999</v>
      </c>
      <c r="E29" s="18">
        <v>1.9625209027907</v>
      </c>
      <c r="F29" s="17">
        <v>7.0090032242525205E-2</v>
      </c>
      <c r="G29" s="18">
        <v>2.9327994676728601</v>
      </c>
      <c r="H29" s="17">
        <v>0.10474283813117299</v>
      </c>
      <c r="I29" s="18">
        <v>2.0008050764188701</v>
      </c>
      <c r="J29" s="17">
        <v>7.1457324157816707E-2</v>
      </c>
    </row>
    <row r="30" spans="1:10">
      <c r="A30" s="13">
        <v>29</v>
      </c>
      <c r="B30" s="10">
        <v>29</v>
      </c>
      <c r="C30" s="18">
        <v>2.8940529899521001</v>
      </c>
      <c r="D30" s="17">
        <v>9.9794930688003505E-2</v>
      </c>
      <c r="E30" s="18">
        <v>1.92484857540242</v>
      </c>
      <c r="F30" s="17">
        <v>6.6374088806979897E-2</v>
      </c>
      <c r="G30" s="18">
        <v>3.1632200819878999</v>
      </c>
      <c r="H30" s="17">
        <v>0.10907655455130701</v>
      </c>
      <c r="I30" s="18">
        <v>1.9574880118395099</v>
      </c>
      <c r="J30" s="17">
        <v>6.7499586615155399E-2</v>
      </c>
    </row>
    <row r="31" spans="1:10">
      <c r="A31" s="13">
        <v>30</v>
      </c>
      <c r="B31" s="10">
        <v>30</v>
      </c>
      <c r="C31" s="18">
        <v>3.0087539944086501</v>
      </c>
      <c r="D31" s="17">
        <v>0.100291799813622</v>
      </c>
      <c r="E31" s="18">
        <v>1.94535366722279</v>
      </c>
      <c r="F31" s="17">
        <v>6.4845122240759806E-2</v>
      </c>
      <c r="G31" s="18">
        <v>3.0283052213939299</v>
      </c>
      <c r="H31" s="17">
        <v>0.100943507379798</v>
      </c>
      <c r="I31" s="18">
        <v>1.92230609736461</v>
      </c>
      <c r="J31" s="17">
        <v>6.4076869912153805E-2</v>
      </c>
    </row>
    <row r="32" spans="1:10">
      <c r="A32" s="13">
        <v>31</v>
      </c>
      <c r="B32" s="10">
        <v>31</v>
      </c>
      <c r="C32" s="18">
        <v>2.7624584612291199</v>
      </c>
      <c r="D32" s="17">
        <v>8.9111563265455607E-2</v>
      </c>
      <c r="E32" s="18">
        <v>1.8605837001078001</v>
      </c>
      <c r="F32" s="17">
        <v>6.0018829035735598E-2</v>
      </c>
      <c r="G32" s="18">
        <v>3.0157312406685399</v>
      </c>
      <c r="H32" s="17">
        <v>9.7281652924791504E-2</v>
      </c>
      <c r="I32" s="18">
        <v>1.8424631945174099</v>
      </c>
      <c r="J32" s="17">
        <v>5.9434296597335901E-2</v>
      </c>
    </row>
    <row r="33" spans="1:10">
      <c r="A33" s="13">
        <v>32</v>
      </c>
      <c r="B33" s="10">
        <v>32</v>
      </c>
      <c r="C33" s="18">
        <v>2.7817265796862798</v>
      </c>
      <c r="D33" s="17">
        <v>8.6928955615196299E-2</v>
      </c>
      <c r="E33" s="18">
        <v>1.92724920477118</v>
      </c>
      <c r="F33" s="17">
        <v>6.0226537649099403E-2</v>
      </c>
      <c r="G33" s="18">
        <v>2.8809669469653301</v>
      </c>
      <c r="H33" s="17">
        <v>9.0030217092666703E-2</v>
      </c>
      <c r="I33" s="18">
        <v>1.7489050296084401</v>
      </c>
      <c r="J33" s="17">
        <v>5.4653282175263801E-2</v>
      </c>
    </row>
    <row r="34" spans="1:10">
      <c r="A34" s="13">
        <v>33</v>
      </c>
      <c r="B34" s="10">
        <v>33</v>
      </c>
      <c r="C34" s="18">
        <v>2.75099276263412</v>
      </c>
      <c r="D34" s="17">
        <v>8.3363417049518898E-2</v>
      </c>
      <c r="E34" s="18">
        <v>1.8853456006487099</v>
      </c>
      <c r="F34" s="17">
        <v>5.7131684868142699E-2</v>
      </c>
      <c r="G34" s="18">
        <v>2.7848887977163299</v>
      </c>
      <c r="H34" s="17">
        <v>8.43905696277676E-2</v>
      </c>
      <c r="I34" s="18">
        <v>1.6996333840306499</v>
      </c>
      <c r="J34" s="17">
        <v>5.1504041940322702E-2</v>
      </c>
    </row>
    <row r="35" spans="1:10">
      <c r="A35" s="13">
        <v>34</v>
      </c>
      <c r="B35" s="10">
        <v>34</v>
      </c>
      <c r="C35" s="18">
        <v>2.8044017153743699</v>
      </c>
      <c r="D35" s="17">
        <v>8.2482403393363907E-2</v>
      </c>
      <c r="E35" s="18">
        <v>1.871018990287</v>
      </c>
      <c r="F35" s="17">
        <v>5.5029970302558899E-2</v>
      </c>
      <c r="G35" s="18">
        <v>2.7999589951360302</v>
      </c>
      <c r="H35" s="17">
        <v>8.2351735151059605E-2</v>
      </c>
      <c r="I35" s="18">
        <v>1.70273773253328</v>
      </c>
      <c r="J35" s="17">
        <v>5.0080521545096499E-2</v>
      </c>
    </row>
    <row r="36" spans="1:10">
      <c r="A36" s="13">
        <v>35</v>
      </c>
      <c r="B36" s="10">
        <v>35</v>
      </c>
      <c r="C36" s="18">
        <v>2.8873561883616499</v>
      </c>
      <c r="D36" s="17">
        <v>8.24958910960472E-2</v>
      </c>
      <c r="E36" s="18">
        <v>1.7823581834064199</v>
      </c>
      <c r="F36" s="17">
        <v>5.0924519525897799E-2</v>
      </c>
      <c r="G36" s="18">
        <v>2.7084820778408898</v>
      </c>
      <c r="H36" s="17">
        <v>7.7385202224025298E-2</v>
      </c>
      <c r="I36" s="18">
        <v>1.6518312593855899</v>
      </c>
      <c r="J36" s="17">
        <v>4.7195178839588299E-2</v>
      </c>
    </row>
    <row r="37" spans="1:10">
      <c r="A37" s="13">
        <v>36</v>
      </c>
      <c r="B37" s="10">
        <v>36</v>
      </c>
      <c r="C37" s="18">
        <v>2.77338616204577</v>
      </c>
      <c r="D37" s="17">
        <v>7.7038504501271393E-2</v>
      </c>
      <c r="E37" s="18">
        <v>1.8251057206041399</v>
      </c>
      <c r="F37" s="17">
        <v>5.06973811278928E-2</v>
      </c>
      <c r="G37" s="18">
        <v>2.7068907676387202</v>
      </c>
      <c r="H37" s="17">
        <v>7.5191410212186699E-2</v>
      </c>
      <c r="I37" s="18">
        <v>1.6479803103881201</v>
      </c>
      <c r="J37" s="17">
        <v>4.5777230844114399E-2</v>
      </c>
    </row>
    <row r="38" spans="1:10">
      <c r="A38" s="13">
        <v>37</v>
      </c>
      <c r="B38" s="10">
        <v>37</v>
      </c>
      <c r="C38" s="18">
        <v>2.8424023052348701</v>
      </c>
      <c r="D38" s="17">
        <v>7.6821683925266698E-2</v>
      </c>
      <c r="E38" s="18">
        <v>1.75184264359646</v>
      </c>
      <c r="F38" s="17">
        <v>4.7347098475580003E-2</v>
      </c>
      <c r="G38" s="18">
        <v>2.5880597952123399</v>
      </c>
      <c r="H38" s="17">
        <v>6.9947562032766003E-2</v>
      </c>
      <c r="I38" s="18">
        <v>1.5414731049572199</v>
      </c>
      <c r="J38" s="17">
        <v>4.16614352691142E-2</v>
      </c>
    </row>
    <row r="39" spans="1:10">
      <c r="A39" s="13">
        <v>38</v>
      </c>
      <c r="B39" s="10">
        <v>38</v>
      </c>
      <c r="C39" s="18">
        <v>3.01124626432687</v>
      </c>
      <c r="D39" s="17">
        <v>7.9243322745443906E-2</v>
      </c>
      <c r="E39" s="18">
        <v>1.73478950304636</v>
      </c>
      <c r="F39" s="17">
        <v>4.56523553433252E-2</v>
      </c>
      <c r="G39" s="18">
        <v>2.5802536431630498</v>
      </c>
      <c r="H39" s="17">
        <v>6.7901411662185496E-2</v>
      </c>
      <c r="I39" s="18">
        <v>1.49746276432812</v>
      </c>
      <c r="J39" s="17">
        <v>3.9406914850740098E-2</v>
      </c>
    </row>
    <row r="40" spans="1:10">
      <c r="A40" s="13">
        <v>39</v>
      </c>
      <c r="B40" s="10">
        <v>39</v>
      </c>
      <c r="C40" s="18">
        <v>2.7925740116042901</v>
      </c>
      <c r="D40" s="17">
        <v>7.1604461836007396E-2</v>
      </c>
      <c r="E40" s="18">
        <v>1.69557367972728</v>
      </c>
      <c r="F40" s="17">
        <v>4.3476248198135503E-2</v>
      </c>
      <c r="G40" s="18">
        <v>2.5452583089470702</v>
      </c>
      <c r="H40" s="17">
        <v>6.5263033562745404E-2</v>
      </c>
      <c r="I40" s="18">
        <v>1.4778103123652</v>
      </c>
      <c r="J40" s="17">
        <v>3.7892572111928299E-2</v>
      </c>
    </row>
    <row r="41" spans="1:10">
      <c r="A41" s="13">
        <v>40</v>
      </c>
      <c r="B41" s="10">
        <v>40</v>
      </c>
      <c r="C41" s="18">
        <v>2.8099928874934101</v>
      </c>
      <c r="D41" s="17">
        <v>7.0249822187335303E-2</v>
      </c>
      <c r="E41" s="18">
        <v>1.6334953890145001</v>
      </c>
      <c r="F41" s="17">
        <v>4.0837384725362497E-2</v>
      </c>
      <c r="G41" s="18">
        <v>2.4543043401757001</v>
      </c>
      <c r="H41" s="17">
        <v>6.1357608504392501E-2</v>
      </c>
      <c r="I41" s="18">
        <v>1.4322763039670401</v>
      </c>
      <c r="J41" s="17">
        <v>3.5806907599175902E-2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2"/>
  <sheetViews>
    <sheetView workbookViewId="0"/>
  </sheetViews>
  <sheetFormatPr defaultColWidth="11.42578125" defaultRowHeight="12.95"/>
  <cols>
    <col min="1" max="1" width="26.28515625" style="15" customWidth="1"/>
    <col min="2" max="3" width="34.85546875" style="15" customWidth="1"/>
    <col min="4" max="4" width="34.85546875" style="16" customWidth="1"/>
    <col min="5" max="5" width="33.7109375" style="16" customWidth="1"/>
    <col min="6" max="6" width="38.85546875" style="16" customWidth="1"/>
    <col min="7" max="7" width="47.28515625" style="16" customWidth="1"/>
    <col min="8" max="8" width="39.7109375" customWidth="1"/>
    <col min="9" max="9" width="38" customWidth="1"/>
    <col min="10" max="10" width="43.28515625" customWidth="1"/>
    <col min="11" max="11" width="41.85546875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48</v>
      </c>
      <c r="E1" s="4" t="s">
        <v>51</v>
      </c>
      <c r="F1" s="5" t="s">
        <v>54</v>
      </c>
      <c r="G1" s="6" t="s">
        <v>57</v>
      </c>
      <c r="H1" s="3" t="s">
        <v>6</v>
      </c>
      <c r="I1" s="4" t="s">
        <v>9</v>
      </c>
      <c r="J1" s="5" t="s">
        <v>12</v>
      </c>
      <c r="K1" s="6" t="s">
        <v>15</v>
      </c>
    </row>
    <row r="2" spans="1:11">
      <c r="A2" s="9">
        <v>1</v>
      </c>
      <c r="B2" s="10">
        <v>1</v>
      </c>
      <c r="C2" s="10">
        <v>1</v>
      </c>
      <c r="D2" s="10">
        <v>0.984382529114324</v>
      </c>
      <c r="E2" s="10">
        <v>0.96951238710460197</v>
      </c>
      <c r="F2" s="10">
        <v>0.99611894640009102</v>
      </c>
      <c r="G2" s="10">
        <v>0.973254016021881</v>
      </c>
      <c r="H2" s="10">
        <v>0.98106249175076499</v>
      </c>
      <c r="I2" s="10">
        <v>0.99825374780038201</v>
      </c>
      <c r="J2" s="10">
        <v>0.98061206697269598</v>
      </c>
      <c r="K2" s="10">
        <v>0.99798919997826097</v>
      </c>
    </row>
    <row r="3" spans="1:11">
      <c r="A3" s="13">
        <v>2</v>
      </c>
      <c r="B3" s="10">
        <v>2</v>
      </c>
      <c r="C3" s="10">
        <v>1.78571428571429</v>
      </c>
      <c r="D3" s="1">
        <v>1.6568646073620199</v>
      </c>
      <c r="E3" s="1">
        <v>1.66146020967299</v>
      </c>
      <c r="F3" s="1">
        <v>1.3690351773214799</v>
      </c>
      <c r="G3" s="1">
        <v>1.36257573762565</v>
      </c>
      <c r="H3" s="1">
        <v>1.45044035527704</v>
      </c>
      <c r="I3" s="1">
        <v>1.31943045543343</v>
      </c>
      <c r="J3" s="1">
        <v>1.3231933818928401</v>
      </c>
      <c r="K3" s="1">
        <v>1.29789489158851</v>
      </c>
    </row>
    <row r="4" spans="1:11">
      <c r="A4" s="13">
        <v>3</v>
      </c>
      <c r="B4" s="10">
        <v>3</v>
      </c>
      <c r="C4" s="10">
        <v>2.4193548387096802</v>
      </c>
      <c r="D4" s="1">
        <v>2.1863720918562999</v>
      </c>
      <c r="E4" s="1">
        <v>2.2891479428719301</v>
      </c>
      <c r="F4" s="1">
        <v>2.1250120185106001</v>
      </c>
      <c r="G4" s="1">
        <v>2.2345310714864102</v>
      </c>
      <c r="H4" s="1">
        <v>1.7377442029138299</v>
      </c>
      <c r="I4" s="1">
        <v>2.0365309288557101</v>
      </c>
      <c r="J4" s="1">
        <v>2.0789619277316498</v>
      </c>
      <c r="K4" s="1">
        <v>1.94792220345874</v>
      </c>
    </row>
    <row r="5" spans="1:11">
      <c r="A5" s="13">
        <v>4</v>
      </c>
      <c r="B5" s="10">
        <v>4</v>
      </c>
      <c r="C5" s="10">
        <v>2.9411764705882399</v>
      </c>
      <c r="D5" s="1">
        <v>2.5737057283938798</v>
      </c>
      <c r="E5" s="1">
        <v>2.7609025581812401</v>
      </c>
      <c r="F5" s="1">
        <v>2.1508505497362398</v>
      </c>
      <c r="G5" s="1">
        <v>2.2882652321433699</v>
      </c>
      <c r="H5" s="1">
        <v>2.6468663705647599</v>
      </c>
      <c r="I5" s="1">
        <v>2.96062312616007</v>
      </c>
      <c r="J5" s="1">
        <v>1.98132358911896</v>
      </c>
      <c r="K5" s="1">
        <v>2.0355352046821298</v>
      </c>
    </row>
    <row r="6" spans="1:11">
      <c r="A6" s="13">
        <v>5</v>
      </c>
      <c r="B6" s="10">
        <v>5</v>
      </c>
      <c r="C6" s="10">
        <v>3.3783783783783798</v>
      </c>
      <c r="D6" s="1">
        <v>2.9036870796397301</v>
      </c>
      <c r="E6" s="1">
        <v>3.1611319731910998</v>
      </c>
      <c r="F6" s="1">
        <v>2.2585989676104599</v>
      </c>
      <c r="G6" s="1">
        <v>2.39023836119578</v>
      </c>
      <c r="H6" s="1">
        <v>2.5693297840078202</v>
      </c>
      <c r="I6" s="1">
        <v>2.75335350278361</v>
      </c>
      <c r="J6" s="1">
        <v>1.9828731767318599</v>
      </c>
      <c r="K6" s="1">
        <v>2.2203257855446701</v>
      </c>
    </row>
    <row r="7" spans="1:11">
      <c r="A7" s="13">
        <v>6</v>
      </c>
      <c r="B7" s="10">
        <v>6</v>
      </c>
      <c r="C7" s="10">
        <v>3.75</v>
      </c>
      <c r="D7" s="1">
        <v>3.1699168996757701</v>
      </c>
      <c r="E7" s="1">
        <v>3.4889689854838202</v>
      </c>
      <c r="F7" s="1">
        <v>2.37865109945673</v>
      </c>
      <c r="G7" s="1">
        <v>2.5258171018324398</v>
      </c>
      <c r="H7" s="1">
        <v>3.2505907016053701</v>
      </c>
      <c r="I7" s="1">
        <v>3.86693753096421</v>
      </c>
      <c r="J7" s="1">
        <v>2.22295105863489</v>
      </c>
      <c r="K7" s="1">
        <v>2.4150546376222501</v>
      </c>
    </row>
    <row r="8" spans="1:11">
      <c r="A8" s="13">
        <v>7</v>
      </c>
      <c r="B8" s="10">
        <v>7</v>
      </c>
      <c r="C8" s="10">
        <v>4.0697674418604697</v>
      </c>
      <c r="D8" s="1">
        <v>3.3938577480288701</v>
      </c>
      <c r="E8" s="1">
        <v>3.78743845412512</v>
      </c>
      <c r="F8" s="1">
        <v>2.5201328316570502</v>
      </c>
      <c r="G8" s="1">
        <v>2.71073407752377</v>
      </c>
      <c r="H8" s="1">
        <v>3.04385850815006</v>
      </c>
      <c r="I8" s="1">
        <v>3.61022702251352</v>
      </c>
      <c r="J8" s="1">
        <v>2.3393774494752</v>
      </c>
      <c r="K8" s="1">
        <v>2.7274814004671799</v>
      </c>
    </row>
    <row r="9" spans="1:11">
      <c r="A9" s="13">
        <v>8</v>
      </c>
      <c r="B9" s="10">
        <v>8</v>
      </c>
      <c r="C9" s="10">
        <v>4.3478260869565197</v>
      </c>
      <c r="D9" s="1">
        <v>3.5658626523237098</v>
      </c>
      <c r="E9" s="1">
        <v>4.0290088638194996</v>
      </c>
      <c r="F9" s="1">
        <v>2.6081186314873701</v>
      </c>
      <c r="G9" s="1">
        <v>2.8221624134909402</v>
      </c>
      <c r="H9" s="1">
        <v>3.7550446870837102</v>
      </c>
      <c r="I9" s="1">
        <v>4.1153470663687299</v>
      </c>
      <c r="J9" s="1">
        <v>2.6285300943714098</v>
      </c>
      <c r="K9" s="1">
        <v>2.9431494263189801</v>
      </c>
    </row>
    <row r="10" spans="1:11">
      <c r="A10" s="13">
        <v>9</v>
      </c>
      <c r="B10" s="10">
        <v>9</v>
      </c>
      <c r="C10" s="10">
        <v>4.5918367346938798</v>
      </c>
      <c r="D10" s="1">
        <v>3.6901038673498401</v>
      </c>
      <c r="E10" s="1">
        <v>4.1751996448186599</v>
      </c>
      <c r="F10" s="1">
        <v>2.69672935358955</v>
      </c>
      <c r="G10" s="1">
        <v>2.9332803600325699</v>
      </c>
      <c r="H10" s="1">
        <v>3.47335707363403</v>
      </c>
      <c r="I10" s="1">
        <v>4.2081615000720802</v>
      </c>
      <c r="J10" s="1">
        <v>2.5957078622998302</v>
      </c>
      <c r="K10" s="1">
        <v>2.86519295514299</v>
      </c>
    </row>
    <row r="11" spans="1:11">
      <c r="A11" s="13">
        <v>10</v>
      </c>
      <c r="B11" s="10">
        <v>10</v>
      </c>
      <c r="C11" s="10">
        <v>4.8076923076923102</v>
      </c>
      <c r="D11" s="1">
        <v>3.8339830852208499</v>
      </c>
      <c r="E11" s="1">
        <v>4.3390098465451201</v>
      </c>
      <c r="F11" s="1">
        <v>2.7589201315235998</v>
      </c>
      <c r="G11" s="1">
        <v>3.0025369951204302</v>
      </c>
      <c r="H11" s="1">
        <v>3.8818640583934201</v>
      </c>
      <c r="I11" s="1">
        <v>4.9815927681083396</v>
      </c>
      <c r="J11" s="1">
        <v>2.5932147332007198</v>
      </c>
      <c r="K11" s="1">
        <v>3.0700431873006</v>
      </c>
    </row>
    <row r="12" spans="1:11">
      <c r="A12" s="13">
        <v>11</v>
      </c>
      <c r="B12" s="10">
        <v>11</v>
      </c>
      <c r="C12" s="10">
        <v>5</v>
      </c>
      <c r="D12" s="1">
        <v>3.9108363505186401</v>
      </c>
      <c r="E12" s="1">
        <v>4.4080241751757496</v>
      </c>
      <c r="F12" s="1">
        <v>2.8533882348098398</v>
      </c>
      <c r="G12" s="1">
        <v>3.1232373808840599</v>
      </c>
      <c r="H12" s="1">
        <v>3.69717434864071</v>
      </c>
      <c r="I12" s="1">
        <v>4.2368473157684603</v>
      </c>
      <c r="J12" s="1">
        <v>2.6553279808885999</v>
      </c>
      <c r="K12" s="1">
        <v>2.8922557418435502</v>
      </c>
    </row>
    <row r="13" spans="1:11">
      <c r="A13" s="13">
        <v>12</v>
      </c>
      <c r="B13" s="10">
        <v>12</v>
      </c>
      <c r="C13" s="10">
        <v>5.1724137931034502</v>
      </c>
      <c r="D13" s="1">
        <v>4.0612300333952902</v>
      </c>
      <c r="E13" s="1">
        <v>4.5290708050714796</v>
      </c>
      <c r="F13" s="1">
        <v>3.0058046522628898</v>
      </c>
      <c r="G13" s="14">
        <v>3.2237554388903602</v>
      </c>
      <c r="H13" s="1">
        <v>3.8005157071368298</v>
      </c>
      <c r="I13" s="1">
        <v>4.8736188598434103</v>
      </c>
      <c r="J13" s="1">
        <v>3.0347151513543502</v>
      </c>
      <c r="K13" s="14">
        <v>3.6545264023250001</v>
      </c>
    </row>
    <row r="14" spans="1:11">
      <c r="A14" s="13">
        <v>13</v>
      </c>
      <c r="B14" s="10">
        <v>13</v>
      </c>
      <c r="C14" s="10">
        <v>5.3278688524590203</v>
      </c>
      <c r="D14" s="1">
        <v>4.0695062777137796</v>
      </c>
      <c r="E14" s="1">
        <v>4.4205298158170896</v>
      </c>
      <c r="F14" s="1">
        <v>3.0376559786547399</v>
      </c>
      <c r="G14" s="1">
        <v>3.1970119017472798</v>
      </c>
      <c r="H14" s="1">
        <v>3.8510781756243202</v>
      </c>
      <c r="I14" s="1">
        <v>4.5642455979884797</v>
      </c>
      <c r="J14" s="1">
        <v>2.8246982975250101</v>
      </c>
      <c r="K14" s="1">
        <v>3.3888387087249501</v>
      </c>
    </row>
    <row r="15" spans="1:11">
      <c r="A15" s="13">
        <v>14</v>
      </c>
      <c r="B15" s="10">
        <v>14</v>
      </c>
      <c r="C15" s="10">
        <v>5.46875</v>
      </c>
      <c r="D15" s="1">
        <v>4.1077072259732796</v>
      </c>
      <c r="E15" s="1">
        <v>4.3409978449739404</v>
      </c>
      <c r="F15" s="1">
        <v>3.1155798400532801</v>
      </c>
      <c r="G15" s="1">
        <v>3.2111955630815499</v>
      </c>
      <c r="H15" s="14">
        <v>4.20630863548267</v>
      </c>
      <c r="I15" s="14">
        <v>5.9144847488276397</v>
      </c>
      <c r="J15" s="14">
        <v>3.0908601407743199</v>
      </c>
      <c r="K15" s="1">
        <v>3.5305229438549</v>
      </c>
    </row>
    <row r="16" spans="1:11">
      <c r="A16" s="13">
        <v>15</v>
      </c>
      <c r="B16" s="10">
        <v>15</v>
      </c>
      <c r="C16" s="10">
        <v>5.5970149253731298</v>
      </c>
      <c r="D16" s="1">
        <v>4.1633280415841396</v>
      </c>
      <c r="E16" s="1">
        <v>4.2817873961136597</v>
      </c>
      <c r="F16" s="1">
        <v>3.1484575138884798</v>
      </c>
      <c r="G16" s="1">
        <v>3.1884090911960801</v>
      </c>
      <c r="H16" s="1">
        <v>3.81996325320595</v>
      </c>
      <c r="I16" s="1">
        <v>4.4279795699160402</v>
      </c>
      <c r="J16" s="1">
        <v>3.0853738107401401</v>
      </c>
      <c r="K16" s="1">
        <v>3.3708262662792601</v>
      </c>
    </row>
    <row r="17" spans="1:11">
      <c r="A17" s="13">
        <v>16</v>
      </c>
      <c r="B17" s="10">
        <v>16</v>
      </c>
      <c r="C17" s="10">
        <v>5.71428571428571</v>
      </c>
      <c r="D17" s="1">
        <v>4.2320514765465704</v>
      </c>
      <c r="E17" s="1">
        <v>4.1926214843208403</v>
      </c>
      <c r="F17" s="1">
        <v>3.2109307804035701</v>
      </c>
      <c r="G17" s="1">
        <v>3.1969046366512099</v>
      </c>
      <c r="H17" s="1">
        <v>4.1223978208509502</v>
      </c>
      <c r="I17" s="1">
        <v>5.6284843661880801</v>
      </c>
      <c r="J17" s="1">
        <v>3.2065872764719501</v>
      </c>
      <c r="K17" s="1">
        <v>3.8937957569192001</v>
      </c>
    </row>
    <row r="18" spans="1:11">
      <c r="A18" s="13">
        <v>17</v>
      </c>
      <c r="B18" s="10">
        <v>17</v>
      </c>
      <c r="C18" s="10">
        <v>5.8219178082191796</v>
      </c>
      <c r="D18" s="1">
        <v>4.3000201607502602</v>
      </c>
      <c r="E18" s="1">
        <v>4.0914143492787796</v>
      </c>
      <c r="F18" s="1">
        <v>3.3110485891857202</v>
      </c>
      <c r="G18" s="1">
        <v>3.1982449551644101</v>
      </c>
      <c r="H18" s="1">
        <v>3.4664658263296801</v>
      </c>
      <c r="I18" s="1">
        <v>4.9287863571193604</v>
      </c>
      <c r="J18" s="1">
        <v>3.2113443635115502</v>
      </c>
      <c r="K18" s="1">
        <v>4.2273175117255697</v>
      </c>
    </row>
    <row r="19" spans="1:11">
      <c r="A19" s="13">
        <v>18</v>
      </c>
      <c r="B19" s="10">
        <v>18</v>
      </c>
      <c r="C19" s="10">
        <v>5.9210526315789496</v>
      </c>
      <c r="D19" s="1">
        <v>4.2348955392433698</v>
      </c>
      <c r="E19" s="1">
        <v>3.95777330188014</v>
      </c>
      <c r="F19" s="1">
        <v>3.2951907501294699</v>
      </c>
      <c r="G19" s="1">
        <v>3.12752756869103</v>
      </c>
      <c r="H19" s="1">
        <v>4.4344672968941303</v>
      </c>
      <c r="I19" s="1">
        <v>6.47170391634201</v>
      </c>
      <c r="J19" s="1">
        <v>3.40712711414099</v>
      </c>
      <c r="K19" s="1">
        <v>4.1155550050038601</v>
      </c>
    </row>
    <row r="20" spans="1:11">
      <c r="A20" s="13">
        <v>19</v>
      </c>
      <c r="B20" s="10">
        <v>19</v>
      </c>
      <c r="C20" s="10">
        <v>6.0126582278480996</v>
      </c>
      <c r="D20" s="1">
        <v>4.3044664366874201</v>
      </c>
      <c r="E20" s="1">
        <v>3.8865496904998098</v>
      </c>
      <c r="F20" s="1">
        <v>3.3920548067084799</v>
      </c>
      <c r="G20" s="1">
        <v>3.15013676583879</v>
      </c>
      <c r="H20" s="1">
        <v>3.4188481284141798</v>
      </c>
      <c r="I20" s="1">
        <v>4.8300353596846</v>
      </c>
      <c r="J20" s="1">
        <v>3.2836738963715599</v>
      </c>
      <c r="K20" s="1">
        <v>3.5690660213606802</v>
      </c>
    </row>
    <row r="21" spans="1:11">
      <c r="A21" s="13">
        <v>20</v>
      </c>
      <c r="B21" s="10">
        <v>20</v>
      </c>
      <c r="C21" s="10">
        <v>6.0975609756097597</v>
      </c>
      <c r="D21" s="1">
        <v>4.1736588756847199</v>
      </c>
      <c r="E21" s="1">
        <v>3.7979319696376002</v>
      </c>
      <c r="F21" s="1">
        <v>3.3790121614894502</v>
      </c>
      <c r="G21" s="1">
        <v>3.0570154569965702</v>
      </c>
      <c r="H21" s="1">
        <v>4.7081269990244099</v>
      </c>
      <c r="I21" s="1">
        <v>7.1614343289381504</v>
      </c>
      <c r="J21" s="1">
        <v>3.4295635121429</v>
      </c>
      <c r="K21" s="1">
        <v>4.18403801923498</v>
      </c>
    </row>
    <row r="22" spans="1:11">
      <c r="A22" s="13">
        <v>21</v>
      </c>
      <c r="B22" s="10">
        <v>21</v>
      </c>
      <c r="C22" s="10">
        <v>6.1764705882352997</v>
      </c>
      <c r="D22" s="1">
        <v>3.0793772590513502</v>
      </c>
      <c r="E22" s="1">
        <v>2.4835019245910499</v>
      </c>
      <c r="F22" s="1">
        <v>3.2429535757904802</v>
      </c>
      <c r="G22" s="1">
        <v>2.9974720329923699</v>
      </c>
      <c r="H22" s="1">
        <v>3.7857160588833998</v>
      </c>
      <c r="I22" s="1">
        <v>5.0323716022772196</v>
      </c>
      <c r="J22" s="1">
        <v>3.4135460700012001</v>
      </c>
      <c r="K22" s="1">
        <v>4.16736810486253</v>
      </c>
    </row>
    <row r="23" spans="1:11">
      <c r="A23" s="13">
        <v>22</v>
      </c>
      <c r="B23" s="10">
        <v>22</v>
      </c>
      <c r="C23" s="10">
        <v>6.25</v>
      </c>
      <c r="D23" s="1">
        <v>3.1471233744591798</v>
      </c>
      <c r="E23" s="1">
        <v>2.1426259089719202</v>
      </c>
      <c r="F23" s="1">
        <v>2.4949072535270198</v>
      </c>
      <c r="G23" s="1">
        <v>2.0914229296155402</v>
      </c>
      <c r="H23" s="1">
        <v>4.8991917672161103</v>
      </c>
      <c r="I23" s="1">
        <v>6.6401586274726396</v>
      </c>
      <c r="J23" s="1">
        <v>3.6011528411915199</v>
      </c>
      <c r="K23" s="1">
        <v>4.5868851416711696</v>
      </c>
    </row>
    <row r="24" spans="1:11">
      <c r="A24" s="13">
        <v>23</v>
      </c>
      <c r="B24" s="10">
        <v>23</v>
      </c>
      <c r="C24" s="10">
        <v>6.3186813186813202</v>
      </c>
      <c r="D24" s="1">
        <v>3.2867099458716602</v>
      </c>
      <c r="E24" s="1">
        <v>2.2409664644915499</v>
      </c>
      <c r="F24" s="1">
        <v>2.9022751616947899</v>
      </c>
      <c r="G24" s="1">
        <v>2.1816592015040901</v>
      </c>
      <c r="H24" s="1">
        <v>3.6858362376917202</v>
      </c>
      <c r="I24" s="1">
        <v>5.7419118633584203</v>
      </c>
      <c r="J24" s="1">
        <v>3.4989877791637798</v>
      </c>
      <c r="K24" s="1">
        <v>4.5078820987984898</v>
      </c>
    </row>
    <row r="25" spans="1:11">
      <c r="A25" s="13">
        <v>24</v>
      </c>
      <c r="B25" s="10">
        <v>24</v>
      </c>
      <c r="C25" s="10">
        <v>6.3829787234042596</v>
      </c>
      <c r="D25" s="1">
        <v>3.26045358432531</v>
      </c>
      <c r="E25" s="1">
        <v>2.3073014898314299</v>
      </c>
      <c r="F25" s="1">
        <v>3.1851313196573399</v>
      </c>
      <c r="G25" s="1">
        <v>2.2002018086094601</v>
      </c>
      <c r="H25" s="1">
        <v>4.3601762940788804</v>
      </c>
      <c r="I25" s="1">
        <v>6.1655818905261297</v>
      </c>
      <c r="J25" s="1">
        <v>3.6481828062539798</v>
      </c>
      <c r="K25" s="1">
        <v>4.42633784965878</v>
      </c>
    </row>
    <row r="26" spans="1:11">
      <c r="A26" s="13">
        <v>25</v>
      </c>
      <c r="B26" s="10">
        <v>25</v>
      </c>
      <c r="C26" s="10">
        <v>6.4432989690721696</v>
      </c>
      <c r="D26" s="1">
        <v>3.3668559342583699</v>
      </c>
      <c r="E26" s="1">
        <v>2.0025100769875901</v>
      </c>
      <c r="F26" s="1">
        <v>3.03990750707651</v>
      </c>
      <c r="G26" s="1">
        <v>2.21721020513804</v>
      </c>
      <c r="H26" s="1">
        <v>4.4019822871930199</v>
      </c>
      <c r="I26" s="1">
        <v>6.9823036624602297</v>
      </c>
      <c r="J26" s="1">
        <v>3.6429074781127002</v>
      </c>
      <c r="K26" s="1">
        <v>4.4040915318476896</v>
      </c>
    </row>
    <row r="27" spans="1:11">
      <c r="A27" s="13">
        <v>26</v>
      </c>
      <c r="B27" s="10">
        <v>26</v>
      </c>
      <c r="C27" s="10">
        <v>6.5</v>
      </c>
      <c r="D27" s="1">
        <v>3.0670497294459902</v>
      </c>
      <c r="E27" s="1">
        <v>1.99861165748625</v>
      </c>
      <c r="F27" s="1">
        <v>3.3857839995618799</v>
      </c>
      <c r="G27" s="1">
        <v>2.1129654067814099</v>
      </c>
      <c r="H27" s="1">
        <v>4.6307261585925001</v>
      </c>
      <c r="I27" s="1">
        <v>5.41218910724601</v>
      </c>
      <c r="J27" s="1">
        <v>3.8950872095126998</v>
      </c>
      <c r="K27" s="1">
        <v>4.9006478559423003</v>
      </c>
    </row>
    <row r="28" spans="1:11">
      <c r="A28" s="13">
        <v>27</v>
      </c>
      <c r="B28" s="10">
        <v>27</v>
      </c>
      <c r="C28" s="10">
        <v>6.55339805825243</v>
      </c>
      <c r="D28" s="1">
        <v>3.1267897881437601</v>
      </c>
      <c r="E28" s="1">
        <v>1.9138364310323499</v>
      </c>
      <c r="F28" s="1">
        <v>3.2797415205240101</v>
      </c>
      <c r="G28" s="1">
        <v>2.1023761429848902</v>
      </c>
      <c r="H28" s="1">
        <v>4.6828219759973404</v>
      </c>
      <c r="I28" s="1">
        <v>6.36483485459188</v>
      </c>
      <c r="J28" s="1">
        <v>3.8778745009620499</v>
      </c>
      <c r="K28" s="1">
        <v>4.9525535562276604</v>
      </c>
    </row>
    <row r="29" spans="1:11">
      <c r="A29" s="13">
        <v>28</v>
      </c>
      <c r="B29" s="10">
        <v>28</v>
      </c>
      <c r="C29" s="10">
        <v>6.6037735849056602</v>
      </c>
      <c r="D29" s="1">
        <v>2.9442124826886702</v>
      </c>
      <c r="E29" s="1">
        <v>1.9625209027907</v>
      </c>
      <c r="F29" s="1">
        <v>2.9327994676728601</v>
      </c>
      <c r="G29" s="1">
        <v>2.0008050764188701</v>
      </c>
      <c r="H29" s="1">
        <v>4.6942359399938098</v>
      </c>
      <c r="I29" s="1">
        <v>6.1986767973094103</v>
      </c>
      <c r="J29" s="1">
        <v>3.81875002086749</v>
      </c>
      <c r="K29" s="1">
        <v>4.9811996701558101</v>
      </c>
    </row>
    <row r="30" spans="1:11">
      <c r="A30" s="13">
        <v>29</v>
      </c>
      <c r="B30" s="10">
        <v>29</v>
      </c>
      <c r="C30" s="10">
        <v>6.6513761467889898</v>
      </c>
      <c r="D30" s="1">
        <v>2.8940529899521001</v>
      </c>
      <c r="E30" s="1">
        <v>1.92484857540242</v>
      </c>
      <c r="F30" s="1">
        <v>3.1632200819878999</v>
      </c>
      <c r="G30" s="1">
        <v>1.9574880118395099</v>
      </c>
      <c r="H30" s="1">
        <v>3.8688481614514698</v>
      </c>
      <c r="I30" s="1">
        <v>5.5199521677016099</v>
      </c>
      <c r="J30" s="1">
        <v>3.8923996111854402</v>
      </c>
      <c r="K30" s="1">
        <v>5.09580620194932</v>
      </c>
    </row>
    <row r="31" spans="1:11">
      <c r="A31" s="13">
        <v>30</v>
      </c>
      <c r="B31" s="10">
        <v>30</v>
      </c>
      <c r="C31" s="10">
        <v>6.6964285714285703</v>
      </c>
      <c r="D31" s="1">
        <v>3.0087539944086501</v>
      </c>
      <c r="E31" s="1">
        <v>1.94535366722279</v>
      </c>
      <c r="F31" s="1">
        <v>3.0283052213939299</v>
      </c>
      <c r="G31" s="1">
        <v>1.92230609736461</v>
      </c>
      <c r="H31" s="1">
        <v>4.7761773668699297</v>
      </c>
      <c r="I31" s="1">
        <v>7.0017136867558101</v>
      </c>
      <c r="J31" s="1">
        <v>4.0218737184398297</v>
      </c>
      <c r="K31" s="1">
        <v>5.2323418822546897</v>
      </c>
    </row>
    <row r="32" spans="1:11">
      <c r="A32" s="13">
        <v>31</v>
      </c>
      <c r="B32" s="10">
        <v>31</v>
      </c>
      <c r="C32" s="10">
        <v>6.7391304347826102</v>
      </c>
      <c r="D32" s="1">
        <v>2.7624584612291199</v>
      </c>
      <c r="E32" s="1">
        <v>1.8605837001078001</v>
      </c>
      <c r="F32" s="1">
        <v>3.0157312406685399</v>
      </c>
      <c r="G32" s="1">
        <v>1.8424631945174099</v>
      </c>
      <c r="H32" s="1">
        <v>4.6127926098525203</v>
      </c>
      <c r="I32" s="1">
        <v>6.4118516411800899</v>
      </c>
      <c r="J32" s="1">
        <v>4.0227472066087397</v>
      </c>
      <c r="K32" s="1">
        <v>5.1988161111825999</v>
      </c>
    </row>
    <row r="33" spans="1:11">
      <c r="A33" s="13">
        <v>32</v>
      </c>
      <c r="B33" s="10">
        <v>32</v>
      </c>
      <c r="C33" s="10">
        <v>6.7796610169491496</v>
      </c>
      <c r="D33" s="1">
        <v>2.7817265796862798</v>
      </c>
      <c r="E33" s="1">
        <v>1.92724920477118</v>
      </c>
      <c r="F33" s="1">
        <v>2.8809669469653301</v>
      </c>
      <c r="G33" s="1">
        <v>1.7489050296084401</v>
      </c>
      <c r="H33" s="1">
        <v>4.8415157595306404</v>
      </c>
      <c r="I33" s="1">
        <v>6.3960402811217998</v>
      </c>
      <c r="J33" s="1">
        <v>4.0193914773086696</v>
      </c>
      <c r="K33" s="1">
        <v>5.2735455978947599</v>
      </c>
    </row>
    <row r="34" spans="1:11">
      <c r="A34" s="13">
        <v>33</v>
      </c>
      <c r="B34" s="10">
        <v>33</v>
      </c>
      <c r="C34" s="10">
        <v>6.8181818181818201</v>
      </c>
      <c r="D34" s="1">
        <v>2.75099276263412</v>
      </c>
      <c r="E34" s="1">
        <v>1.8853456006487099</v>
      </c>
      <c r="F34" s="1">
        <v>2.7848887977163299</v>
      </c>
      <c r="G34" s="1">
        <v>1.6996333840306499</v>
      </c>
      <c r="H34" s="1">
        <v>5.3286154218865702</v>
      </c>
      <c r="I34" s="1">
        <v>6.9494328987529501</v>
      </c>
      <c r="J34" s="1">
        <v>4.0187047648662402</v>
      </c>
      <c r="K34" s="1">
        <v>5.2064593086853002</v>
      </c>
    </row>
    <row r="35" spans="1:11">
      <c r="A35" s="13">
        <v>34</v>
      </c>
      <c r="B35" s="10">
        <v>34</v>
      </c>
      <c r="C35" s="10">
        <v>6.8548387096774199</v>
      </c>
      <c r="D35" s="1">
        <v>2.8044017153743699</v>
      </c>
      <c r="E35" s="1">
        <v>1.871018990287</v>
      </c>
      <c r="F35" s="1">
        <v>2.7999589951360302</v>
      </c>
      <c r="G35" s="1">
        <v>1.70273773253328</v>
      </c>
      <c r="H35" s="1">
        <v>4.7180221226252597</v>
      </c>
      <c r="I35" s="1">
        <v>6.1587619059233898</v>
      </c>
      <c r="J35" s="1">
        <v>4.2320475617393303</v>
      </c>
      <c r="K35" s="1">
        <v>5.5580074378246103</v>
      </c>
    </row>
    <row r="36" spans="1:11">
      <c r="A36" s="13">
        <v>35</v>
      </c>
      <c r="B36" s="10">
        <v>35</v>
      </c>
      <c r="C36" s="10">
        <v>6.8897637795275601</v>
      </c>
      <c r="D36" s="1">
        <v>2.8873561883616499</v>
      </c>
      <c r="E36" s="1">
        <v>1.7823581834064199</v>
      </c>
      <c r="F36" s="1">
        <v>2.7084820778408898</v>
      </c>
      <c r="G36" s="1">
        <v>1.6518312593855899</v>
      </c>
      <c r="H36" s="1">
        <v>4.8724924636120699</v>
      </c>
      <c r="I36" s="1">
        <v>6.0026007307720697</v>
      </c>
      <c r="J36" s="1">
        <v>4.1216866031671699</v>
      </c>
      <c r="K36" s="1">
        <v>4.78944463307164</v>
      </c>
    </row>
    <row r="37" spans="1:11">
      <c r="A37" s="13">
        <v>36</v>
      </c>
      <c r="B37" s="10">
        <v>36</v>
      </c>
      <c r="C37" s="10">
        <v>6.9230769230769198</v>
      </c>
      <c r="D37" s="1">
        <v>2.77338616204577</v>
      </c>
      <c r="E37" s="1">
        <v>1.8251057206041399</v>
      </c>
      <c r="F37" s="1">
        <v>2.7068907676387202</v>
      </c>
      <c r="G37" s="1">
        <v>1.6479803103881201</v>
      </c>
      <c r="H37" s="1">
        <v>4.9801420238535199</v>
      </c>
      <c r="I37" s="1">
        <v>6.4696063020370902</v>
      </c>
      <c r="J37" s="1">
        <v>4.2166015205571998</v>
      </c>
      <c r="K37" s="1">
        <v>5.4824323326718201</v>
      </c>
    </row>
    <row r="38" spans="1:11">
      <c r="A38" s="13">
        <v>37</v>
      </c>
      <c r="B38" s="10">
        <v>37</v>
      </c>
      <c r="C38" s="10">
        <v>6.9548872180451102</v>
      </c>
      <c r="D38" s="1">
        <v>2.8424023052348701</v>
      </c>
      <c r="E38" s="1">
        <v>1.75184264359646</v>
      </c>
      <c r="F38" s="1">
        <v>2.5880597952123399</v>
      </c>
      <c r="G38" s="1">
        <v>1.5414731049572199</v>
      </c>
      <c r="H38" s="1">
        <v>4.9361643359699103</v>
      </c>
      <c r="I38" s="1">
        <v>7.0892217157601101</v>
      </c>
      <c r="J38" s="1">
        <v>4.12605806333206</v>
      </c>
      <c r="K38" s="1">
        <v>5.3841224893197097</v>
      </c>
    </row>
    <row r="39" spans="1:11">
      <c r="A39" s="13">
        <v>38</v>
      </c>
      <c r="B39" s="10">
        <v>38</v>
      </c>
      <c r="C39" s="10">
        <v>6.9852941176470598</v>
      </c>
      <c r="D39" s="1">
        <v>3.01124626432687</v>
      </c>
      <c r="E39" s="1">
        <v>1.73478950304636</v>
      </c>
      <c r="F39" s="1">
        <v>2.5802536431630498</v>
      </c>
      <c r="G39" s="1">
        <v>1.49746276432812</v>
      </c>
      <c r="H39" s="1">
        <v>4.9030640131177101</v>
      </c>
      <c r="I39" s="1">
        <v>6.8921373678040299</v>
      </c>
      <c r="J39" s="1">
        <v>4.1137573036051798</v>
      </c>
      <c r="K39" s="1">
        <v>5.3800155327973203</v>
      </c>
    </row>
    <row r="40" spans="1:11">
      <c r="A40" s="13">
        <v>39</v>
      </c>
      <c r="B40" s="10">
        <v>39</v>
      </c>
      <c r="C40" s="10">
        <v>7.0143884892086303</v>
      </c>
      <c r="D40" s="1">
        <v>2.7925740116042901</v>
      </c>
      <c r="E40" s="1">
        <v>1.69557367972728</v>
      </c>
      <c r="F40" s="1">
        <v>2.5452583089470702</v>
      </c>
      <c r="G40" s="1">
        <v>1.4778103123652</v>
      </c>
      <c r="H40" s="1">
        <v>4.9691856183622001</v>
      </c>
      <c r="I40" s="1">
        <v>6.7517340592227404</v>
      </c>
      <c r="J40" s="1">
        <v>3.93670636645014</v>
      </c>
      <c r="K40" s="1">
        <v>5.0159367733720304</v>
      </c>
    </row>
    <row r="41" spans="1:11">
      <c r="A41" s="13">
        <v>40</v>
      </c>
      <c r="B41" s="10">
        <v>40</v>
      </c>
      <c r="C41" s="10">
        <v>7.0422535211267601</v>
      </c>
      <c r="D41" s="1">
        <v>2.8099928874934101</v>
      </c>
      <c r="E41" s="1">
        <v>1.6334953890145001</v>
      </c>
      <c r="F41" s="1">
        <v>2.4543043401757001</v>
      </c>
      <c r="G41" s="1">
        <v>1.4322763039670401</v>
      </c>
      <c r="H41" s="1">
        <v>5.2758490657422703</v>
      </c>
      <c r="I41" s="1">
        <v>7.9022561332461203</v>
      </c>
      <c r="J41" s="1">
        <v>4.0936465263731501</v>
      </c>
      <c r="K41" s="1">
        <v>5.3011081940436497</v>
      </c>
    </row>
    <row r="42" spans="1:11">
      <c r="E42" s="15"/>
    </row>
  </sheetData>
  <conditionalFormatting sqref="D2:K41">
    <cfRule type="cellIs" dxfId="0" priority="6" stopIfTrue="1" operator="equal">
      <formula>MAX(D:D)</formula>
    </cfRule>
  </conditionalFormatting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zoomScale="75" workbookViewId="0">
      <selection activeCell="H83" sqref="H83"/>
    </sheetView>
  </sheetViews>
  <sheetFormatPr defaultColWidth="11.42578125" defaultRowHeight="12" customHeight="1"/>
  <cols>
    <col min="1" max="1" width="26.28515625" style="15" customWidth="1"/>
    <col min="2" max="2" width="20.7109375" style="16" customWidth="1"/>
    <col min="3" max="4" width="30" style="16" customWidth="1"/>
    <col min="5" max="6" width="15.7109375" style="15" customWidth="1"/>
    <col min="7" max="7" width="29.28515625" style="15" customWidth="1"/>
    <col min="8" max="8" width="34.85546875" style="16" customWidth="1"/>
    <col min="9" max="9" width="38.7109375" style="16" customWidth="1"/>
    <col min="10" max="10" width="38.7109375" style="15" customWidth="1"/>
    <col min="11" max="11" width="33.7109375" style="16" customWidth="1"/>
    <col min="12" max="12" width="38.7109375" style="16" customWidth="1"/>
    <col min="13" max="13" width="40.140625" style="15" customWidth="1"/>
    <col min="14" max="14" width="38.85546875" style="16" customWidth="1"/>
    <col min="15" max="15" width="38.7109375" style="16" customWidth="1"/>
    <col min="16" max="16" width="25.28515625" style="15" customWidth="1"/>
    <col min="17" max="17" width="37.7109375" style="16" customWidth="1"/>
    <col min="18" max="18" width="38.7109375" style="16" customWidth="1"/>
    <col min="19" max="19" width="25" style="15" customWidth="1"/>
    <col min="20" max="20" width="38" style="16" customWidth="1"/>
    <col min="21" max="21" width="38.7109375" style="16" customWidth="1"/>
    <col min="22" max="22" width="24.28515625" style="15" customWidth="1"/>
    <col min="23" max="23" width="36.85546875" style="15" customWidth="1"/>
    <col min="24" max="24" width="38.7109375" style="16" customWidth="1"/>
    <col min="25" max="1024" width="16" customWidth="1"/>
  </cols>
  <sheetData>
    <row r="1" spans="1:24" ht="12" customHeight="1">
      <c r="A1" s="1" t="s">
        <v>0</v>
      </c>
      <c r="B1" s="2" t="s">
        <v>1</v>
      </c>
      <c r="C1" s="2" t="s">
        <v>2</v>
      </c>
      <c r="D1" t="s">
        <v>21</v>
      </c>
      <c r="E1" s="1" t="s">
        <v>3</v>
      </c>
      <c r="F1" s="1" t="s">
        <v>4</v>
      </c>
      <c r="G1" s="1" t="s">
        <v>22</v>
      </c>
      <c r="H1" s="3" t="s">
        <v>23</v>
      </c>
      <c r="I1" s="3" t="s">
        <v>24</v>
      </c>
      <c r="J1" s="1" t="s">
        <v>25</v>
      </c>
      <c r="K1" s="4" t="s">
        <v>26</v>
      </c>
      <c r="L1" s="3" t="s">
        <v>27</v>
      </c>
      <c r="M1" s="1" t="s">
        <v>28</v>
      </c>
      <c r="N1" s="5" t="s">
        <v>29</v>
      </c>
      <c r="O1" s="3" t="s">
        <v>30</v>
      </c>
      <c r="P1" s="1" t="s">
        <v>31</v>
      </c>
      <c r="Q1" s="6" t="s">
        <v>32</v>
      </c>
      <c r="R1" s="3" t="s">
        <v>33</v>
      </c>
      <c r="S1" s="1" t="s">
        <v>34</v>
      </c>
      <c r="T1" s="7" t="s">
        <v>35</v>
      </c>
      <c r="U1" s="3" t="s">
        <v>33</v>
      </c>
      <c r="V1" s="8" t="s">
        <v>36</v>
      </c>
      <c r="W1" s="1" t="s">
        <v>37</v>
      </c>
      <c r="X1" s="3" t="s">
        <v>33</v>
      </c>
    </row>
    <row r="2" spans="1:24" ht="12" customHeight="1">
      <c r="A2" s="9">
        <v>1</v>
      </c>
      <c r="B2" s="10">
        <f>1/((1-0.88)+(0.88/A2))</f>
        <v>1</v>
      </c>
      <c r="C2" s="10">
        <f t="shared" ref="C2:C41" si="0">1/((1-0.88)+(0.88/A2))</f>
        <v>1</v>
      </c>
      <c r="D2">
        <f>1/((1-0.88)+(0.88/(C2*8)))</f>
        <v>4.3478260869565224</v>
      </c>
      <c r="E2" s="11">
        <v>10</v>
      </c>
      <c r="F2" s="12">
        <v>1.86</v>
      </c>
      <c r="G2">
        <v>5.040578</v>
      </c>
      <c r="H2" s="10">
        <f t="shared" ref="H2:H41" si="1">E2/G2</f>
        <v>1.9838994654978059</v>
      </c>
      <c r="I2" s="10">
        <f t="shared" ref="I2:I41" si="2">H2/A2</f>
        <v>1.9838994654978059</v>
      </c>
      <c r="J2">
        <v>1.0015130000000001</v>
      </c>
      <c r="K2" s="10">
        <f t="shared" ref="K2:K41" si="3">F2/J2</f>
        <v>1.8571900714219385</v>
      </c>
      <c r="L2" s="10">
        <f t="shared" ref="L2:L41" si="4">K2/A2</f>
        <v>1.8571900714219385</v>
      </c>
      <c r="M2">
        <v>5.0309439999999999</v>
      </c>
      <c r="N2" s="10">
        <f t="shared" ref="N2:N41" si="5">E2/M2</f>
        <v>1.9876985313293092</v>
      </c>
      <c r="O2" s="10">
        <f t="shared" ref="O2:O41" si="6">N2/A2</f>
        <v>1.9876985313293092</v>
      </c>
      <c r="P2">
        <v>1.012581</v>
      </c>
      <c r="Q2" s="10">
        <f t="shared" ref="Q2:Q41" si="7">F2/P2</f>
        <v>1.8368900858301709</v>
      </c>
      <c r="R2" s="10">
        <f t="shared" ref="R2:R41" si="8">Q2/A2</f>
        <v>1.8368900858301709</v>
      </c>
      <c r="S2">
        <v>5.0475440000000003</v>
      </c>
      <c r="T2" s="10">
        <f t="shared" ref="T2:T41" si="9">E2/S2</f>
        <v>1.9811615312318227</v>
      </c>
      <c r="U2" s="10">
        <f t="shared" ref="U2:U41" si="10">T2/A2</f>
        <v>1.9811615312318227</v>
      </c>
      <c r="V2">
        <v>1.028165</v>
      </c>
      <c r="W2" s="10">
        <f t="shared" ref="W2:W41" si="11">F2/V2</f>
        <v>1.8090481586126741</v>
      </c>
      <c r="X2" s="10">
        <f t="shared" ref="X2:X41" si="12">W2/A2</f>
        <v>1.8090481586126741</v>
      </c>
    </row>
    <row r="3" spans="1:24" ht="12" customHeight="1">
      <c r="A3" s="13">
        <v>2</v>
      </c>
      <c r="B3" s="10">
        <f t="shared" ref="B3:B41" si="13">A3</f>
        <v>2</v>
      </c>
      <c r="C3" s="10">
        <f t="shared" si="0"/>
        <v>1.7857142857142856</v>
      </c>
      <c r="D3">
        <f t="shared" ref="D3:D41" si="14">1/((1-0.88)+(0.88/(C3*8)))</f>
        <v>5.5066079295154191</v>
      </c>
      <c r="E3" s="11">
        <v>10</v>
      </c>
      <c r="F3" s="12">
        <v>1.86</v>
      </c>
      <c r="G3">
        <v>4.132822</v>
      </c>
      <c r="H3" s="1">
        <f t="shared" si="1"/>
        <v>2.4196541733469288</v>
      </c>
      <c r="I3" s="10">
        <f t="shared" si="2"/>
        <v>1.2098270866734644</v>
      </c>
      <c r="J3">
        <v>0.99220699999999995</v>
      </c>
      <c r="K3" s="1">
        <f t="shared" si="3"/>
        <v>1.8746088265855816</v>
      </c>
      <c r="L3" s="10">
        <f t="shared" si="4"/>
        <v>0.93730441329279079</v>
      </c>
      <c r="M3">
        <v>4.4585030000000003</v>
      </c>
      <c r="N3" s="1">
        <f t="shared" si="5"/>
        <v>2.2429052980338913</v>
      </c>
      <c r="O3" s="10">
        <f t="shared" si="6"/>
        <v>1.1214526490169456</v>
      </c>
      <c r="P3">
        <v>1.8258509999999999</v>
      </c>
      <c r="Q3" s="1">
        <f t="shared" si="7"/>
        <v>1.0187030595596247</v>
      </c>
      <c r="R3" s="10">
        <f t="shared" si="8"/>
        <v>0.50935152977981235</v>
      </c>
      <c r="S3">
        <v>4.5050239999999997</v>
      </c>
      <c r="T3" s="1">
        <f t="shared" si="9"/>
        <v>2.2197440013638108</v>
      </c>
      <c r="U3" s="10">
        <f t="shared" si="10"/>
        <v>1.1098720006819054</v>
      </c>
      <c r="V3">
        <v>1.562479</v>
      </c>
      <c r="W3" s="1">
        <f t="shared" si="11"/>
        <v>1.1904159991910293</v>
      </c>
      <c r="X3" s="10">
        <f t="shared" si="12"/>
        <v>0.59520799959551463</v>
      </c>
    </row>
    <row r="4" spans="1:24" ht="12" customHeight="1">
      <c r="A4" s="13">
        <v>3</v>
      </c>
      <c r="B4" s="10">
        <f t="shared" si="13"/>
        <v>3</v>
      </c>
      <c r="C4" s="10">
        <f t="shared" si="0"/>
        <v>2.4193548387096775</v>
      </c>
      <c r="D4">
        <f t="shared" si="14"/>
        <v>6.0435132957292508</v>
      </c>
      <c r="E4" s="11">
        <v>10</v>
      </c>
      <c r="F4" s="12">
        <v>1.86</v>
      </c>
      <c r="G4">
        <v>3.4083429999999999</v>
      </c>
      <c r="H4" s="1">
        <f t="shared" si="1"/>
        <v>2.933977008769364</v>
      </c>
      <c r="I4" s="10">
        <f t="shared" si="2"/>
        <v>0.97799233625645465</v>
      </c>
      <c r="J4">
        <v>0.80002799999999996</v>
      </c>
      <c r="K4" s="1">
        <f t="shared" si="3"/>
        <v>2.3249186278480254</v>
      </c>
      <c r="L4" s="10">
        <f t="shared" si="4"/>
        <v>0.77497287594934183</v>
      </c>
      <c r="M4">
        <v>2.9870320000000001</v>
      </c>
      <c r="N4" s="1">
        <f t="shared" si="5"/>
        <v>3.3478047774513295</v>
      </c>
      <c r="O4" s="10">
        <f t="shared" si="6"/>
        <v>1.1159349258171098</v>
      </c>
      <c r="P4">
        <v>0.80218</v>
      </c>
      <c r="Q4" s="1">
        <f t="shared" si="7"/>
        <v>2.3186815926600017</v>
      </c>
      <c r="R4" s="10">
        <f t="shared" si="8"/>
        <v>0.77289386422000061</v>
      </c>
      <c r="S4">
        <v>3.1770779999999998</v>
      </c>
      <c r="T4" s="1">
        <f t="shared" si="9"/>
        <v>3.1475462673563572</v>
      </c>
      <c r="U4" s="10">
        <f t="shared" si="10"/>
        <v>1.0491820891187857</v>
      </c>
      <c r="V4">
        <v>1.0504739999999999</v>
      </c>
      <c r="W4" s="1">
        <f t="shared" si="11"/>
        <v>1.7706292587917456</v>
      </c>
      <c r="X4" s="10">
        <f t="shared" si="12"/>
        <v>0.59020975293058187</v>
      </c>
    </row>
    <row r="5" spans="1:24" ht="12" customHeight="1">
      <c r="A5" s="13">
        <v>4</v>
      </c>
      <c r="B5" s="10">
        <f t="shared" si="13"/>
        <v>4</v>
      </c>
      <c r="C5" s="10">
        <f t="shared" si="0"/>
        <v>2.9411764705882355</v>
      </c>
      <c r="D5">
        <f t="shared" si="14"/>
        <v>6.3532401524777642</v>
      </c>
      <c r="E5" s="11">
        <v>10</v>
      </c>
      <c r="F5" s="12">
        <v>1.86</v>
      </c>
      <c r="G5">
        <v>2.5029469999999998</v>
      </c>
      <c r="H5" s="1">
        <f t="shared" si="1"/>
        <v>3.9952903517333769</v>
      </c>
      <c r="I5" s="10">
        <f t="shared" si="2"/>
        <v>0.99882258793334422</v>
      </c>
      <c r="J5">
        <v>0.69003300000000001</v>
      </c>
      <c r="K5" s="1">
        <f t="shared" si="3"/>
        <v>2.695523257583333</v>
      </c>
      <c r="L5" s="10">
        <f t="shared" si="4"/>
        <v>0.67388081439583325</v>
      </c>
      <c r="M5">
        <v>3.0181909999999998</v>
      </c>
      <c r="N5" s="1">
        <f t="shared" si="5"/>
        <v>3.3132429326043318</v>
      </c>
      <c r="O5" s="10">
        <f t="shared" si="6"/>
        <v>0.82831073315108295</v>
      </c>
      <c r="P5">
        <v>0.92044700000000002</v>
      </c>
      <c r="Q5" s="1">
        <f t="shared" si="7"/>
        <v>2.0207573059611255</v>
      </c>
      <c r="R5" s="10">
        <f t="shared" si="8"/>
        <v>0.50518932649028137</v>
      </c>
      <c r="S5">
        <v>2.5047839999999999</v>
      </c>
      <c r="T5" s="1">
        <f t="shared" si="9"/>
        <v>3.9923602194839956</v>
      </c>
      <c r="U5" s="10">
        <f t="shared" si="10"/>
        <v>0.99809005487099889</v>
      </c>
      <c r="V5">
        <v>0.76080000000000003</v>
      </c>
      <c r="W5" s="1">
        <f t="shared" si="11"/>
        <v>2.4447949526813879</v>
      </c>
      <c r="X5" s="10">
        <f t="shared" si="12"/>
        <v>0.61119873817034698</v>
      </c>
    </row>
    <row r="6" spans="1:24" ht="12" customHeight="1">
      <c r="A6" s="13">
        <v>5</v>
      </c>
      <c r="B6" s="10">
        <f t="shared" si="13"/>
        <v>5</v>
      </c>
      <c r="C6" s="10">
        <f t="shared" si="0"/>
        <v>3.3783783783783785</v>
      </c>
      <c r="D6">
        <f t="shared" si="14"/>
        <v>6.554798112218144</v>
      </c>
      <c r="E6" s="11">
        <v>10</v>
      </c>
      <c r="F6" s="12">
        <v>1.86</v>
      </c>
      <c r="G6">
        <v>2.5986950000000002</v>
      </c>
      <c r="H6" s="1">
        <f t="shared" si="1"/>
        <v>3.8480852889623445</v>
      </c>
      <c r="I6" s="10">
        <f t="shared" si="2"/>
        <v>0.76961705779246892</v>
      </c>
      <c r="J6">
        <v>0.68957999999999997</v>
      </c>
      <c r="K6" s="1">
        <f t="shared" si="3"/>
        <v>2.6972940050465501</v>
      </c>
      <c r="L6" s="10">
        <f t="shared" si="4"/>
        <v>0.53945880100930999</v>
      </c>
      <c r="M6">
        <v>2.9470100000000001</v>
      </c>
      <c r="N6" s="1">
        <f t="shared" si="5"/>
        <v>3.3932697887010903</v>
      </c>
      <c r="O6" s="10">
        <f t="shared" si="6"/>
        <v>0.67865395774021808</v>
      </c>
      <c r="P6">
        <v>0.853773</v>
      </c>
      <c r="Q6" s="1">
        <f t="shared" si="7"/>
        <v>2.1785650284091909</v>
      </c>
      <c r="R6" s="10">
        <f t="shared" si="8"/>
        <v>0.43571300568183818</v>
      </c>
      <c r="S6">
        <v>2.4238789999999999</v>
      </c>
      <c r="T6" s="1">
        <f t="shared" si="9"/>
        <v>4.1256184817806503</v>
      </c>
      <c r="U6" s="10">
        <f t="shared" si="10"/>
        <v>0.82512369635613003</v>
      </c>
      <c r="V6">
        <v>0.89351800000000003</v>
      </c>
      <c r="W6" s="1">
        <f t="shared" si="11"/>
        <v>2.0816592390975894</v>
      </c>
      <c r="X6" s="10">
        <f t="shared" si="12"/>
        <v>0.41633184781951788</v>
      </c>
    </row>
    <row r="7" spans="1:24" ht="12" customHeight="1">
      <c r="A7" s="13">
        <v>6</v>
      </c>
      <c r="B7" s="10">
        <f t="shared" si="13"/>
        <v>6</v>
      </c>
      <c r="C7" s="10">
        <f t="shared" si="0"/>
        <v>3.75</v>
      </c>
      <c r="D7">
        <f t="shared" si="14"/>
        <v>6.6964285714285721</v>
      </c>
      <c r="E7" s="11">
        <v>10</v>
      </c>
      <c r="F7" s="12">
        <v>1.86</v>
      </c>
      <c r="G7">
        <v>2.1498249999999999</v>
      </c>
      <c r="H7" s="1">
        <f t="shared" si="1"/>
        <v>4.6515414045329271</v>
      </c>
      <c r="I7" s="10">
        <f t="shared" si="2"/>
        <v>0.77525690075548781</v>
      </c>
      <c r="J7">
        <v>0.62109000000000003</v>
      </c>
      <c r="K7" s="1">
        <f t="shared" si="3"/>
        <v>2.9947350625513209</v>
      </c>
      <c r="L7" s="10">
        <f t="shared" si="4"/>
        <v>0.49912251042522016</v>
      </c>
      <c r="M7">
        <v>2.8532259999999998</v>
      </c>
      <c r="N7" s="1">
        <f t="shared" si="5"/>
        <v>3.5048047368136981</v>
      </c>
      <c r="O7" s="10">
        <f t="shared" si="6"/>
        <v>0.58413412280228305</v>
      </c>
      <c r="P7">
        <v>0.753749</v>
      </c>
      <c r="Q7" s="1">
        <f t="shared" si="7"/>
        <v>2.4676649653929892</v>
      </c>
      <c r="R7" s="10">
        <f t="shared" si="8"/>
        <v>0.41127749423216486</v>
      </c>
      <c r="S7">
        <v>2.2080980000000001</v>
      </c>
      <c r="T7" s="1">
        <f t="shared" si="9"/>
        <v>4.5287845014125274</v>
      </c>
      <c r="U7" s="10">
        <f t="shared" si="10"/>
        <v>0.7547974169020879</v>
      </c>
      <c r="V7">
        <v>0.67616200000000004</v>
      </c>
      <c r="W7" s="1">
        <f t="shared" si="11"/>
        <v>2.7508200697465992</v>
      </c>
      <c r="X7" s="10">
        <f t="shared" si="12"/>
        <v>0.45847001162443318</v>
      </c>
    </row>
    <row r="8" spans="1:24" ht="12" customHeight="1">
      <c r="A8" s="13">
        <v>7</v>
      </c>
      <c r="B8" s="10">
        <f t="shared" si="13"/>
        <v>7</v>
      </c>
      <c r="C8" s="10">
        <f t="shared" si="0"/>
        <v>4.0697674418604652</v>
      </c>
      <c r="D8">
        <f t="shared" si="14"/>
        <v>6.8013991449669646</v>
      </c>
      <c r="E8" s="11">
        <v>10</v>
      </c>
      <c r="F8" s="12">
        <v>1.86</v>
      </c>
      <c r="G8">
        <v>2.2345100000000002</v>
      </c>
      <c r="H8" s="1">
        <f t="shared" si="1"/>
        <v>4.4752540825505367</v>
      </c>
      <c r="I8" s="10">
        <f t="shared" si="2"/>
        <v>0.6393220117929338</v>
      </c>
      <c r="J8">
        <v>0.60868699999999998</v>
      </c>
      <c r="K8" s="1">
        <f t="shared" si="3"/>
        <v>3.0557577211276077</v>
      </c>
      <c r="L8" s="10">
        <f t="shared" si="4"/>
        <v>0.43653681730394395</v>
      </c>
      <c r="M8">
        <v>2.653429</v>
      </c>
      <c r="N8" s="1">
        <f t="shared" si="5"/>
        <v>3.768708339284752</v>
      </c>
      <c r="O8" s="10">
        <f t="shared" si="6"/>
        <v>0.53838690561210745</v>
      </c>
      <c r="P8">
        <v>0.74955899999999998</v>
      </c>
      <c r="Q8" s="1">
        <f t="shared" si="7"/>
        <v>2.4814590979495947</v>
      </c>
      <c r="R8" s="10">
        <f t="shared" si="8"/>
        <v>0.35449415684994212</v>
      </c>
      <c r="S8">
        <v>2.1645560000000001</v>
      </c>
      <c r="T8" s="1">
        <f t="shared" si="9"/>
        <v>4.6198850942179366</v>
      </c>
      <c r="U8" s="10">
        <f t="shared" si="10"/>
        <v>0.65998358488827669</v>
      </c>
      <c r="V8">
        <v>0.66892600000000002</v>
      </c>
      <c r="W8" s="1">
        <f t="shared" si="11"/>
        <v>2.7805766258151126</v>
      </c>
      <c r="X8" s="10">
        <f t="shared" si="12"/>
        <v>0.39722523225930179</v>
      </c>
    </row>
    <row r="9" spans="1:24" ht="12" customHeight="1">
      <c r="A9" s="13">
        <v>8</v>
      </c>
      <c r="B9" s="10">
        <f t="shared" si="13"/>
        <v>8</v>
      </c>
      <c r="C9" s="10">
        <f t="shared" si="0"/>
        <v>4.3478260869565224</v>
      </c>
      <c r="D9">
        <f t="shared" si="14"/>
        <v>6.8823124569855478</v>
      </c>
      <c r="E9" s="11">
        <v>10</v>
      </c>
      <c r="F9" s="12">
        <v>1.86</v>
      </c>
      <c r="G9">
        <v>2.0025970000000002</v>
      </c>
      <c r="H9" s="1">
        <f t="shared" si="1"/>
        <v>4.9935159195784271</v>
      </c>
      <c r="I9" s="10">
        <f t="shared" si="2"/>
        <v>0.62418948994730339</v>
      </c>
      <c r="J9">
        <v>0.56055900000000003</v>
      </c>
      <c r="K9" s="20">
        <f t="shared" si="3"/>
        <v>3.3181163802561371</v>
      </c>
      <c r="L9" s="10">
        <f t="shared" si="4"/>
        <v>0.41476454753201714</v>
      </c>
      <c r="M9">
        <v>2.4787309999999998</v>
      </c>
      <c r="N9" s="20">
        <f t="shared" si="5"/>
        <v>4.034322401260968</v>
      </c>
      <c r="O9" s="10">
        <f t="shared" si="6"/>
        <v>0.504290300157621</v>
      </c>
      <c r="P9">
        <v>0.59345899999999996</v>
      </c>
      <c r="Q9" s="20">
        <f t="shared" si="7"/>
        <v>3.1341676510087475</v>
      </c>
      <c r="R9" s="10">
        <f t="shared" si="8"/>
        <v>0.39177095637609344</v>
      </c>
      <c r="S9">
        <v>1.976685</v>
      </c>
      <c r="T9" s="1">
        <f t="shared" si="9"/>
        <v>5.0589750010750318</v>
      </c>
      <c r="U9" s="10">
        <f t="shared" si="10"/>
        <v>0.63237187513437898</v>
      </c>
      <c r="V9">
        <v>0.49709700000000001</v>
      </c>
      <c r="W9" s="20">
        <f t="shared" si="11"/>
        <v>3.7417244521692949</v>
      </c>
      <c r="X9" s="10">
        <f t="shared" si="12"/>
        <v>0.46771555652116187</v>
      </c>
    </row>
    <row r="10" spans="1:24" ht="12" customHeight="1">
      <c r="A10" s="13">
        <v>9</v>
      </c>
      <c r="B10" s="10">
        <f t="shared" si="13"/>
        <v>9</v>
      </c>
      <c r="C10" s="10">
        <f t="shared" si="0"/>
        <v>4.5918367346938771</v>
      </c>
      <c r="D10">
        <f t="shared" si="14"/>
        <v>6.9465884532263047</v>
      </c>
      <c r="E10" s="11">
        <v>10</v>
      </c>
      <c r="F10" s="12">
        <v>1.86</v>
      </c>
      <c r="G10">
        <v>2.1402269999999999</v>
      </c>
      <c r="H10" s="1">
        <f t="shared" si="1"/>
        <v>4.672401572356577</v>
      </c>
      <c r="I10" s="10">
        <f t="shared" si="2"/>
        <v>0.51915573026184192</v>
      </c>
      <c r="J10">
        <v>0.55442899999999995</v>
      </c>
      <c r="K10" s="1">
        <f t="shared" si="3"/>
        <v>3.3548028692582825</v>
      </c>
      <c r="L10" s="10">
        <f t="shared" si="4"/>
        <v>0.37275587436203139</v>
      </c>
      <c r="M10">
        <v>2.6156980000000001</v>
      </c>
      <c r="N10" s="1">
        <f t="shared" si="5"/>
        <v>3.8230713178662064</v>
      </c>
      <c r="O10" s="10">
        <f t="shared" si="6"/>
        <v>0.42478570198513405</v>
      </c>
      <c r="P10">
        <v>0.75058999999999998</v>
      </c>
      <c r="Q10" s="1">
        <f t="shared" si="7"/>
        <v>2.4780506001945137</v>
      </c>
      <c r="R10" s="10">
        <f t="shared" si="8"/>
        <v>0.2753389555771682</v>
      </c>
      <c r="S10">
        <v>1.9881759999999999</v>
      </c>
      <c r="T10" s="1">
        <f t="shared" si="9"/>
        <v>5.0297357980380006</v>
      </c>
      <c r="U10" s="10">
        <f t="shared" si="10"/>
        <v>0.55885953311533343</v>
      </c>
      <c r="V10">
        <v>0.60469499999999998</v>
      </c>
      <c r="W10" s="1">
        <f t="shared" si="11"/>
        <v>3.0759308411678616</v>
      </c>
      <c r="X10" s="10">
        <f t="shared" si="12"/>
        <v>0.34177009346309573</v>
      </c>
    </row>
    <row r="11" spans="1:24" ht="12" customHeight="1">
      <c r="A11" s="13">
        <v>10</v>
      </c>
      <c r="B11" s="10">
        <f t="shared" si="13"/>
        <v>10</v>
      </c>
      <c r="C11" s="10">
        <f t="shared" si="0"/>
        <v>4.8076923076923075</v>
      </c>
      <c r="D11">
        <f t="shared" si="14"/>
        <v>6.9988801791713326</v>
      </c>
      <c r="E11" s="11">
        <v>10</v>
      </c>
      <c r="F11" s="12">
        <v>1.86</v>
      </c>
      <c r="G11">
        <v>1.9158569999999999</v>
      </c>
      <c r="H11" s="20">
        <f t="shared" si="1"/>
        <v>5.2195962433521919</v>
      </c>
      <c r="I11" s="10">
        <f t="shared" si="2"/>
        <v>0.52195962433521914</v>
      </c>
      <c r="J11">
        <v>0.57709500000000002</v>
      </c>
      <c r="K11" s="1">
        <f t="shared" si="3"/>
        <v>3.223039534218803</v>
      </c>
      <c r="L11" s="10">
        <f t="shared" si="4"/>
        <v>0.32230395342188028</v>
      </c>
      <c r="M11">
        <v>2.41045</v>
      </c>
      <c r="N11" s="1">
        <f t="shared" si="5"/>
        <v>4.1486029579539094</v>
      </c>
      <c r="O11" s="10">
        <f t="shared" si="6"/>
        <v>0.41486029579539097</v>
      </c>
      <c r="P11">
        <v>0.63951599999999997</v>
      </c>
      <c r="Q11" s="1">
        <f t="shared" si="7"/>
        <v>2.9084495149456782</v>
      </c>
      <c r="R11" s="10">
        <f t="shared" si="8"/>
        <v>0.29084495149456779</v>
      </c>
      <c r="S11">
        <v>1.915346</v>
      </c>
      <c r="T11" s="20">
        <f t="shared" si="9"/>
        <v>5.2209887926254579</v>
      </c>
      <c r="U11" s="10">
        <f t="shared" si="10"/>
        <v>0.52209887926254583</v>
      </c>
      <c r="V11">
        <v>0.60029900000000003</v>
      </c>
      <c r="W11" s="1">
        <f t="shared" si="11"/>
        <v>3.0984559361251645</v>
      </c>
      <c r="X11" s="10">
        <f t="shared" si="12"/>
        <v>0.30984559361251646</v>
      </c>
    </row>
    <row r="12" spans="1:24" ht="12" customHeight="1">
      <c r="A12" s="13">
        <v>11</v>
      </c>
      <c r="B12" s="10">
        <f t="shared" si="13"/>
        <v>11</v>
      </c>
      <c r="C12" s="10">
        <f t="shared" si="0"/>
        <v>5</v>
      </c>
      <c r="D12">
        <f t="shared" si="14"/>
        <v>7.042253521126761</v>
      </c>
      <c r="E12" s="11">
        <v>10</v>
      </c>
      <c r="F12" s="12">
        <v>1.86</v>
      </c>
      <c r="G12">
        <v>1.9215359999999999</v>
      </c>
      <c r="H12" s="1">
        <f t="shared" si="1"/>
        <v>5.2041699973354651</v>
      </c>
      <c r="I12" s="10">
        <f t="shared" si="2"/>
        <v>0.4731063633941332</v>
      </c>
      <c r="J12">
        <v>0.50960499999999997</v>
      </c>
      <c r="K12" s="1">
        <f t="shared" si="3"/>
        <v>3.6498856957839898</v>
      </c>
      <c r="L12" s="10">
        <f t="shared" si="4"/>
        <v>0.33180779052581727</v>
      </c>
      <c r="M12">
        <v>2.4083570000000001</v>
      </c>
      <c r="N12" s="1">
        <f t="shared" si="5"/>
        <v>4.1522083312399278</v>
      </c>
      <c r="O12" s="10">
        <f t="shared" si="6"/>
        <v>0.37747348465817526</v>
      </c>
      <c r="P12">
        <v>0.60826599999999997</v>
      </c>
      <c r="Q12" s="1">
        <f t="shared" si="7"/>
        <v>3.0578727070064744</v>
      </c>
      <c r="R12" s="10">
        <f t="shared" si="8"/>
        <v>0.27798842790967948</v>
      </c>
      <c r="S12">
        <v>1.9170510000000001</v>
      </c>
      <c r="T12" s="1">
        <f t="shared" si="9"/>
        <v>5.2163453137136155</v>
      </c>
      <c r="U12" s="10">
        <f t="shared" si="10"/>
        <v>0.47421321033760139</v>
      </c>
      <c r="V12">
        <v>0.58048999999999995</v>
      </c>
      <c r="W12" s="1">
        <f t="shared" si="11"/>
        <v>3.2041895639890443</v>
      </c>
      <c r="X12" s="10">
        <f t="shared" si="12"/>
        <v>0.29128996036264038</v>
      </c>
    </row>
    <row r="13" spans="1:24" ht="12" customHeight="1">
      <c r="A13" s="13">
        <v>12</v>
      </c>
      <c r="B13" s="10">
        <f t="shared" si="13"/>
        <v>12</v>
      </c>
      <c r="C13" s="10">
        <f t="shared" si="0"/>
        <v>5.1724137931034484</v>
      </c>
      <c r="D13">
        <f t="shared" si="14"/>
        <v>7.078810759792356</v>
      </c>
      <c r="E13" s="11">
        <v>10</v>
      </c>
      <c r="F13" s="12">
        <v>1.86</v>
      </c>
      <c r="G13">
        <v>1.9349860000000001</v>
      </c>
      <c r="H13" s="1">
        <f t="shared" si="1"/>
        <v>5.1679960475166222</v>
      </c>
      <c r="I13" s="10">
        <f t="shared" si="2"/>
        <v>0.43066633729305187</v>
      </c>
      <c r="J13">
        <v>0.51184499999999999</v>
      </c>
      <c r="K13" s="1">
        <f t="shared" si="3"/>
        <v>3.6339126102628727</v>
      </c>
      <c r="L13" s="10">
        <f t="shared" si="4"/>
        <v>0.30282605085523939</v>
      </c>
      <c r="M13">
        <v>2.283728</v>
      </c>
      <c r="N13" s="1">
        <f t="shared" si="5"/>
        <v>4.3788051817028997</v>
      </c>
      <c r="O13" s="10">
        <f t="shared" si="6"/>
        <v>0.36490043180857495</v>
      </c>
      <c r="P13">
        <v>0.58858100000000002</v>
      </c>
      <c r="Q13" s="1">
        <f t="shared" si="7"/>
        <v>3.1601427840857927</v>
      </c>
      <c r="R13" s="10">
        <f t="shared" si="8"/>
        <v>0.26334523200714938</v>
      </c>
      <c r="S13">
        <v>1.94418</v>
      </c>
      <c r="T13" s="1">
        <f t="shared" si="9"/>
        <v>5.1435566665637955</v>
      </c>
      <c r="U13" s="10">
        <f t="shared" si="10"/>
        <v>0.42862972221364964</v>
      </c>
      <c r="V13">
        <v>0.58043100000000003</v>
      </c>
      <c r="W13" s="1">
        <f t="shared" si="11"/>
        <v>3.204515265380381</v>
      </c>
      <c r="X13" s="10">
        <f t="shared" si="12"/>
        <v>0.26704293878169844</v>
      </c>
    </row>
    <row r="14" spans="1:24" ht="12" customHeight="1">
      <c r="A14" s="13">
        <v>13</v>
      </c>
      <c r="B14" s="10">
        <f t="shared" si="13"/>
        <v>13</v>
      </c>
      <c r="C14" s="10">
        <f t="shared" si="0"/>
        <v>5.3278688524590168</v>
      </c>
      <c r="D14">
        <f t="shared" si="14"/>
        <v>7.1100415663968501</v>
      </c>
      <c r="E14" s="11">
        <v>10</v>
      </c>
      <c r="F14" s="12">
        <v>1.86</v>
      </c>
      <c r="G14">
        <v>1.9823660000000001</v>
      </c>
      <c r="H14" s="1">
        <f t="shared" si="1"/>
        <v>5.0444771550763079</v>
      </c>
      <c r="I14" s="10">
        <f t="shared" si="2"/>
        <v>0.38803670423663905</v>
      </c>
      <c r="J14">
        <v>0.49839899999999998</v>
      </c>
      <c r="K14" s="1">
        <f t="shared" si="3"/>
        <v>3.7319497029488424</v>
      </c>
      <c r="L14" s="10">
        <f t="shared" si="4"/>
        <v>0.28707305407298789</v>
      </c>
      <c r="M14">
        <v>2.3109510000000002</v>
      </c>
      <c r="N14" s="1">
        <f t="shared" si="5"/>
        <v>4.3272228619300019</v>
      </c>
      <c r="O14" s="10">
        <f t="shared" si="6"/>
        <v>0.33286329707153861</v>
      </c>
      <c r="P14">
        <v>0.56288700000000003</v>
      </c>
      <c r="Q14" s="1">
        <f t="shared" si="7"/>
        <v>3.3043932441147157</v>
      </c>
      <c r="R14" s="10">
        <f t="shared" si="8"/>
        <v>0.25418409570113198</v>
      </c>
      <c r="S14">
        <v>1.9732909999999999</v>
      </c>
      <c r="T14" s="1">
        <f t="shared" si="9"/>
        <v>5.0676762829202584</v>
      </c>
      <c r="U14" s="10">
        <f t="shared" si="10"/>
        <v>0.38982125253232758</v>
      </c>
      <c r="V14">
        <v>0.49850100000000003</v>
      </c>
      <c r="W14" s="1">
        <f t="shared" si="11"/>
        <v>3.7311860959155547</v>
      </c>
      <c r="X14" s="10">
        <f t="shared" si="12"/>
        <v>0.28701431507042729</v>
      </c>
    </row>
    <row r="15" spans="1:24" ht="12" customHeight="1">
      <c r="A15" s="13">
        <v>14</v>
      </c>
      <c r="B15" s="10">
        <f t="shared" si="13"/>
        <v>14</v>
      </c>
      <c r="C15" s="10">
        <f t="shared" si="0"/>
        <v>5.46875</v>
      </c>
      <c r="D15">
        <f t="shared" si="14"/>
        <v>7.137030995106036</v>
      </c>
      <c r="E15" s="11">
        <v>10</v>
      </c>
      <c r="F15" s="12">
        <v>1.86</v>
      </c>
      <c r="G15">
        <v>1.844022</v>
      </c>
      <c r="H15" s="1">
        <f t="shared" si="1"/>
        <v>5.422928793691181</v>
      </c>
      <c r="I15" s="10">
        <f t="shared" si="2"/>
        <v>0.38735205669222722</v>
      </c>
      <c r="J15">
        <v>0.58566200000000002</v>
      </c>
      <c r="K15" s="1">
        <f t="shared" si="3"/>
        <v>3.1758932626668623</v>
      </c>
      <c r="L15" s="10">
        <f t="shared" si="4"/>
        <v>0.22684951876191875</v>
      </c>
      <c r="M15">
        <v>2.2221799999999998</v>
      </c>
      <c r="N15" s="1">
        <f t="shared" si="5"/>
        <v>4.5000855016245316</v>
      </c>
      <c r="O15" s="10">
        <f t="shared" si="6"/>
        <v>0.32143467868746656</v>
      </c>
      <c r="P15">
        <v>0.62456</v>
      </c>
      <c r="Q15" s="1">
        <f t="shared" si="7"/>
        <v>2.9780965799923149</v>
      </c>
      <c r="R15" s="10">
        <f t="shared" si="8"/>
        <v>0.21272118428516534</v>
      </c>
      <c r="S15">
        <v>1.840587</v>
      </c>
      <c r="T15" s="1">
        <f t="shared" si="9"/>
        <v>5.4330493478439212</v>
      </c>
      <c r="U15" s="10">
        <f t="shared" si="10"/>
        <v>0.38807495341742293</v>
      </c>
      <c r="V15">
        <v>0.57657000000000003</v>
      </c>
      <c r="W15" s="1">
        <f t="shared" si="11"/>
        <v>3.225974296269317</v>
      </c>
      <c r="X15" s="10">
        <f t="shared" si="12"/>
        <v>0.23042673544780837</v>
      </c>
    </row>
    <row r="16" spans="1:24" ht="12" customHeight="1">
      <c r="A16" s="13">
        <v>15</v>
      </c>
      <c r="B16" s="10">
        <f t="shared" si="13"/>
        <v>15</v>
      </c>
      <c r="C16" s="10">
        <f t="shared" si="0"/>
        <v>5.5970149253731343</v>
      </c>
      <c r="D16">
        <f t="shared" si="14"/>
        <v>7.1605881229711672</v>
      </c>
      <c r="E16" s="11">
        <v>10</v>
      </c>
      <c r="F16" s="12">
        <v>1.86</v>
      </c>
      <c r="G16">
        <v>1.984389</v>
      </c>
      <c r="H16" s="1">
        <f t="shared" si="1"/>
        <v>5.039334525639882</v>
      </c>
      <c r="I16" s="10">
        <f t="shared" si="2"/>
        <v>0.3359556350426588</v>
      </c>
      <c r="J16">
        <v>0.63052299999999994</v>
      </c>
      <c r="K16" s="1">
        <f t="shared" si="3"/>
        <v>2.9499320405441201</v>
      </c>
      <c r="L16" s="10">
        <f t="shared" si="4"/>
        <v>0.19666213603627467</v>
      </c>
      <c r="M16">
        <v>2.3606780000000001</v>
      </c>
      <c r="N16" s="1">
        <f t="shared" si="5"/>
        <v>4.2360711626066747</v>
      </c>
      <c r="O16" s="10">
        <f t="shared" si="6"/>
        <v>0.28240474417377831</v>
      </c>
      <c r="P16">
        <v>0.68977599999999994</v>
      </c>
      <c r="Q16" s="1">
        <f t="shared" si="7"/>
        <v>2.6965275683700218</v>
      </c>
      <c r="R16" s="10">
        <f t="shared" si="8"/>
        <v>0.17976850455800145</v>
      </c>
      <c r="S16">
        <v>1.929427</v>
      </c>
      <c r="T16" s="1">
        <f t="shared" si="9"/>
        <v>5.1828859034314334</v>
      </c>
      <c r="U16" s="10">
        <f t="shared" si="10"/>
        <v>0.34552572689542888</v>
      </c>
      <c r="V16">
        <v>0.56211500000000003</v>
      </c>
      <c r="W16" s="1">
        <f t="shared" si="11"/>
        <v>3.308931446412211</v>
      </c>
      <c r="X16" s="10">
        <f t="shared" si="12"/>
        <v>0.22059542976081406</v>
      </c>
    </row>
    <row r="17" spans="1:24" ht="12" customHeight="1">
      <c r="A17" s="13">
        <v>16</v>
      </c>
      <c r="B17" s="10">
        <f t="shared" si="13"/>
        <v>16</v>
      </c>
      <c r="C17" s="10">
        <f t="shared" si="0"/>
        <v>5.7142857142857144</v>
      </c>
      <c r="D17">
        <f t="shared" si="14"/>
        <v>7.1813285457809704</v>
      </c>
      <c r="E17" s="11">
        <v>10</v>
      </c>
      <c r="F17" s="12">
        <v>1.86</v>
      </c>
      <c r="G17">
        <v>1.861038</v>
      </c>
      <c r="H17" s="1">
        <f t="shared" si="1"/>
        <v>5.3733454126138209</v>
      </c>
      <c r="I17" s="10">
        <f t="shared" si="2"/>
        <v>0.33583408828836381</v>
      </c>
      <c r="J17">
        <v>0.57252099999999995</v>
      </c>
      <c r="K17" s="1">
        <f t="shared" si="3"/>
        <v>3.248789127385721</v>
      </c>
      <c r="L17" s="10">
        <f t="shared" si="4"/>
        <v>0.20304932046160756</v>
      </c>
      <c r="M17">
        <v>2.177432</v>
      </c>
      <c r="N17" s="1">
        <f t="shared" si="5"/>
        <v>4.5925659216912402</v>
      </c>
      <c r="O17" s="10">
        <f t="shared" si="6"/>
        <v>0.28703537010570251</v>
      </c>
      <c r="P17">
        <v>0.59391000000000005</v>
      </c>
      <c r="Q17" s="1">
        <f t="shared" si="7"/>
        <v>3.1317876445926149</v>
      </c>
      <c r="R17" s="10">
        <f t="shared" si="8"/>
        <v>0.19573672778703843</v>
      </c>
      <c r="S17">
        <v>1.886193</v>
      </c>
      <c r="T17" s="1">
        <f t="shared" si="9"/>
        <v>5.3016843981501358</v>
      </c>
      <c r="U17" s="10">
        <f t="shared" si="10"/>
        <v>0.33135527488438349</v>
      </c>
      <c r="V17">
        <v>0.55173300000000003</v>
      </c>
      <c r="W17" s="1">
        <f t="shared" si="11"/>
        <v>3.3711958501666568</v>
      </c>
      <c r="X17" s="10">
        <f t="shared" si="12"/>
        <v>0.21069974063541605</v>
      </c>
    </row>
    <row r="18" spans="1:24" ht="12" customHeight="1">
      <c r="A18" s="13">
        <v>17</v>
      </c>
      <c r="B18" s="10">
        <f t="shared" si="13"/>
        <v>17</v>
      </c>
      <c r="C18" s="10">
        <f t="shared" si="0"/>
        <v>5.8219178082191787</v>
      </c>
      <c r="D18">
        <f t="shared" si="14"/>
        <v>7.1997289513806546</v>
      </c>
      <c r="E18" s="11">
        <v>10</v>
      </c>
      <c r="F18" s="12">
        <v>1.86</v>
      </c>
      <c r="G18">
        <v>2.1371259999999999</v>
      </c>
      <c r="H18" s="1">
        <f t="shared" si="1"/>
        <v>4.6791812930075256</v>
      </c>
      <c r="I18" s="10">
        <f t="shared" si="2"/>
        <v>0.27524595841220739</v>
      </c>
      <c r="J18">
        <v>0.64373999999999998</v>
      </c>
      <c r="K18" s="1">
        <f t="shared" si="3"/>
        <v>2.8893652716935412</v>
      </c>
      <c r="L18" s="10">
        <f t="shared" si="4"/>
        <v>0.16996266304079655</v>
      </c>
      <c r="M18">
        <v>2.1348539999999998</v>
      </c>
      <c r="N18" s="1">
        <f t="shared" si="5"/>
        <v>4.6841610714362671</v>
      </c>
      <c r="O18" s="10">
        <f t="shared" si="6"/>
        <v>0.27553888655507452</v>
      </c>
      <c r="P18">
        <v>0.66267900000000002</v>
      </c>
      <c r="Q18" s="1">
        <f t="shared" si="7"/>
        <v>2.8067888072505696</v>
      </c>
      <c r="R18" s="10">
        <f t="shared" si="8"/>
        <v>0.16510522395591587</v>
      </c>
      <c r="S18">
        <v>1.9381060000000001</v>
      </c>
      <c r="T18" s="1">
        <f t="shared" si="9"/>
        <v>5.1596765089215966</v>
      </c>
      <c r="U18" s="10">
        <f t="shared" si="10"/>
        <v>0.30351038287774096</v>
      </c>
      <c r="V18">
        <v>0.62804099999999996</v>
      </c>
      <c r="W18" s="1">
        <f t="shared" si="11"/>
        <v>2.961590087271373</v>
      </c>
      <c r="X18" s="10">
        <f t="shared" si="12"/>
        <v>0.17421118160419841</v>
      </c>
    </row>
    <row r="19" spans="1:24" ht="12" customHeight="1">
      <c r="A19" s="13">
        <v>18</v>
      </c>
      <c r="B19" s="10">
        <f t="shared" si="13"/>
        <v>18</v>
      </c>
      <c r="C19" s="10">
        <f t="shared" si="0"/>
        <v>5.9210526315789469</v>
      </c>
      <c r="D19">
        <f t="shared" si="14"/>
        <v>7.2161642078255293</v>
      </c>
      <c r="E19" s="11">
        <v>10</v>
      </c>
      <c r="F19" s="12">
        <v>1.86</v>
      </c>
      <c r="G19">
        <v>1.711843</v>
      </c>
      <c r="H19" s="1">
        <f t="shared" si="1"/>
        <v>5.8416572080500373</v>
      </c>
      <c r="I19" s="10">
        <f t="shared" si="2"/>
        <v>0.32453651155833541</v>
      </c>
      <c r="J19">
        <v>0.47629199999999999</v>
      </c>
      <c r="K19" s="1">
        <f t="shared" si="3"/>
        <v>3.9051674183064171</v>
      </c>
      <c r="L19" s="10">
        <f t="shared" si="4"/>
        <v>0.21695374546146762</v>
      </c>
      <c r="M19">
        <v>2.1300059999999998</v>
      </c>
      <c r="N19" s="1">
        <f t="shared" si="5"/>
        <v>4.6948224558991853</v>
      </c>
      <c r="O19" s="10">
        <f t="shared" si="6"/>
        <v>0.26082346977217696</v>
      </c>
      <c r="P19">
        <v>0.52189099999999999</v>
      </c>
      <c r="Q19" s="1">
        <f t="shared" si="7"/>
        <v>3.56396258988946</v>
      </c>
      <c r="R19" s="10">
        <f t="shared" si="8"/>
        <v>0.19799792166052554</v>
      </c>
      <c r="S19">
        <v>1.796719</v>
      </c>
      <c r="T19" s="1">
        <f t="shared" si="9"/>
        <v>5.5657005909104322</v>
      </c>
      <c r="U19" s="10">
        <f t="shared" si="10"/>
        <v>0.30920558838391288</v>
      </c>
      <c r="V19">
        <v>0.49185400000000001</v>
      </c>
      <c r="W19" s="1">
        <f t="shared" si="11"/>
        <v>3.7816099899563693</v>
      </c>
      <c r="X19" s="10">
        <f t="shared" si="12"/>
        <v>0.21008944388646497</v>
      </c>
    </row>
    <row r="20" spans="1:24" ht="12" customHeight="1">
      <c r="A20" s="13">
        <v>19</v>
      </c>
      <c r="B20" s="10">
        <f t="shared" si="13"/>
        <v>19</v>
      </c>
      <c r="C20" s="10">
        <f t="shared" si="0"/>
        <v>6.0126582278481022</v>
      </c>
      <c r="D20">
        <f t="shared" si="14"/>
        <v>7.2309331709544837</v>
      </c>
      <c r="E20" s="11">
        <v>10</v>
      </c>
      <c r="F20" s="12">
        <v>1.86</v>
      </c>
      <c r="G20">
        <v>2.0234160000000001</v>
      </c>
      <c r="H20" s="1">
        <f t="shared" si="1"/>
        <v>4.9421374546805996</v>
      </c>
      <c r="I20" s="10">
        <f t="shared" si="2"/>
        <v>0.2601124976147684</v>
      </c>
      <c r="J20">
        <v>0.62283699999999997</v>
      </c>
      <c r="K20" s="1">
        <f t="shared" si="3"/>
        <v>2.9863351085436483</v>
      </c>
      <c r="L20" s="10">
        <f t="shared" si="4"/>
        <v>0.15717553202861306</v>
      </c>
      <c r="M20">
        <v>2.1053730000000002</v>
      </c>
      <c r="N20" s="1">
        <f t="shared" si="5"/>
        <v>4.7497521816799209</v>
      </c>
      <c r="O20" s="10">
        <f t="shared" si="6"/>
        <v>0.24998695693052214</v>
      </c>
      <c r="P20">
        <v>0.56927799999999995</v>
      </c>
      <c r="Q20" s="1">
        <f t="shared" si="7"/>
        <v>3.2672964702658458</v>
      </c>
      <c r="R20" s="10">
        <f t="shared" si="8"/>
        <v>0.17196297211925504</v>
      </c>
      <c r="S20">
        <v>1.8766099999999999</v>
      </c>
      <c r="T20" s="1">
        <f t="shared" si="9"/>
        <v>5.3287577067158338</v>
      </c>
      <c r="U20" s="10">
        <f t="shared" si="10"/>
        <v>0.28046093193241228</v>
      </c>
      <c r="V20">
        <v>0.53837599999999997</v>
      </c>
      <c r="W20" s="1">
        <f t="shared" si="11"/>
        <v>3.4548345394296929</v>
      </c>
      <c r="X20" s="10">
        <f t="shared" si="12"/>
        <v>0.1818333968120891</v>
      </c>
    </row>
    <row r="21" spans="1:24" ht="12" customHeight="1">
      <c r="A21" s="13">
        <v>20</v>
      </c>
      <c r="B21" s="10">
        <f t="shared" si="13"/>
        <v>20</v>
      </c>
      <c r="C21" s="10">
        <f t="shared" si="0"/>
        <v>6.0975609756097571</v>
      </c>
      <c r="D21">
        <f t="shared" si="14"/>
        <v>7.2442770211532892</v>
      </c>
      <c r="E21" s="11">
        <v>10</v>
      </c>
      <c r="F21" s="12">
        <v>1.86</v>
      </c>
      <c r="G21">
        <v>1.7588490000000001</v>
      </c>
      <c r="H21" s="1">
        <f t="shared" si="1"/>
        <v>5.6855363934027308</v>
      </c>
      <c r="I21" s="10">
        <f t="shared" si="2"/>
        <v>0.28427681967013652</v>
      </c>
      <c r="J21">
        <v>0.46668700000000002</v>
      </c>
      <c r="K21" s="1">
        <f t="shared" si="3"/>
        <v>3.9855406300154064</v>
      </c>
      <c r="L21" s="10">
        <f t="shared" si="4"/>
        <v>0.19927703150077031</v>
      </c>
      <c r="M21">
        <v>2.1018889999999999</v>
      </c>
      <c r="N21" s="1">
        <f t="shared" si="5"/>
        <v>4.7576251647922421</v>
      </c>
      <c r="O21" s="10">
        <f t="shared" si="6"/>
        <v>0.23788125823961209</v>
      </c>
      <c r="P21">
        <v>0.55806</v>
      </c>
      <c r="Q21" s="1">
        <f t="shared" si="7"/>
        <v>3.3329749489302229</v>
      </c>
      <c r="R21" s="10">
        <f t="shared" si="8"/>
        <v>0.16664874744651115</v>
      </c>
      <c r="S21">
        <v>1.72817</v>
      </c>
      <c r="T21" s="1">
        <f t="shared" si="9"/>
        <v>5.7864677664813069</v>
      </c>
      <c r="U21" s="10">
        <f t="shared" si="10"/>
        <v>0.28932338832406534</v>
      </c>
      <c r="V21">
        <v>0.54082399999999997</v>
      </c>
      <c r="W21" s="1">
        <f t="shared" si="11"/>
        <v>3.4391964853630759</v>
      </c>
      <c r="X21" s="10">
        <f t="shared" si="12"/>
        <v>0.17195982426815379</v>
      </c>
    </row>
    <row r="22" spans="1:24" ht="12" customHeight="1">
      <c r="A22" s="13">
        <v>21</v>
      </c>
      <c r="B22" s="10">
        <f t="shared" si="13"/>
        <v>21</v>
      </c>
      <c r="C22" s="10">
        <f t="shared" si="0"/>
        <v>6.1764705882352953</v>
      </c>
      <c r="D22">
        <f t="shared" si="14"/>
        <v>7.2563925362819637</v>
      </c>
      <c r="E22" s="11">
        <v>10</v>
      </c>
      <c r="F22" s="12">
        <v>1.86</v>
      </c>
      <c r="G22">
        <v>1.908031</v>
      </c>
      <c r="H22" s="1">
        <f t="shared" si="1"/>
        <v>5.2410049941536592</v>
      </c>
      <c r="I22" s="10">
        <f t="shared" si="2"/>
        <v>0.2495716663882695</v>
      </c>
      <c r="J22">
        <v>0.48948199999999997</v>
      </c>
      <c r="K22" s="1">
        <f t="shared" si="3"/>
        <v>3.7999354419570079</v>
      </c>
      <c r="L22" s="10">
        <f t="shared" si="4"/>
        <v>0.18094930675985751</v>
      </c>
      <c r="M22">
        <v>2.0502750000000001</v>
      </c>
      <c r="N22" s="1">
        <f t="shared" si="5"/>
        <v>4.8773944958603108</v>
      </c>
      <c r="O22" s="10">
        <f t="shared" si="6"/>
        <v>0.23225688075525289</v>
      </c>
      <c r="P22">
        <v>0.57188399999999995</v>
      </c>
      <c r="Q22" s="1">
        <f t="shared" si="7"/>
        <v>3.2524078309587265</v>
      </c>
      <c r="R22" s="10">
        <f t="shared" si="8"/>
        <v>0.15487656337898698</v>
      </c>
      <c r="S22">
        <v>1.943794</v>
      </c>
      <c r="T22" s="1">
        <f t="shared" si="9"/>
        <v>5.144578077718112</v>
      </c>
      <c r="U22" s="10">
        <f t="shared" si="10"/>
        <v>0.24497990846276724</v>
      </c>
      <c r="V22">
        <v>0.53983099999999995</v>
      </c>
      <c r="W22" s="1">
        <f t="shared" si="11"/>
        <v>3.4455227654580791</v>
      </c>
      <c r="X22" s="10">
        <f t="shared" si="12"/>
        <v>0.16407251264086092</v>
      </c>
    </row>
    <row r="23" spans="1:24" ht="12" customHeight="1">
      <c r="A23" s="13">
        <v>22</v>
      </c>
      <c r="B23" s="10">
        <f t="shared" si="13"/>
        <v>22</v>
      </c>
      <c r="C23" s="10">
        <f t="shared" si="0"/>
        <v>6.25</v>
      </c>
      <c r="D23">
        <f t="shared" si="14"/>
        <v>7.2674418604651159</v>
      </c>
      <c r="E23" s="11">
        <v>10</v>
      </c>
      <c r="F23" s="12">
        <v>1.86</v>
      </c>
      <c r="G23">
        <v>1.675721</v>
      </c>
      <c r="H23" s="1">
        <f t="shared" si="1"/>
        <v>5.9675805220558793</v>
      </c>
      <c r="I23" s="10">
        <f t="shared" si="2"/>
        <v>0.27125366009344903</v>
      </c>
      <c r="J23">
        <v>0.46765699999999999</v>
      </c>
      <c r="K23" s="1">
        <f t="shared" si="3"/>
        <v>3.9772739422268888</v>
      </c>
      <c r="L23" s="10">
        <f t="shared" si="4"/>
        <v>0.1807851791921313</v>
      </c>
      <c r="M23">
        <v>2.0418270000000001</v>
      </c>
      <c r="N23" s="1">
        <f t="shared" si="5"/>
        <v>4.8975745741436469</v>
      </c>
      <c r="O23" s="10">
        <f t="shared" si="6"/>
        <v>0.2226170260974385</v>
      </c>
      <c r="P23">
        <v>0.54406299999999996</v>
      </c>
      <c r="Q23" s="1">
        <f t="shared" si="7"/>
        <v>3.4187217289174234</v>
      </c>
      <c r="R23" s="10">
        <f t="shared" si="8"/>
        <v>0.15539644222351925</v>
      </c>
      <c r="S23">
        <v>1.7163090000000001</v>
      </c>
      <c r="T23" s="1">
        <f t="shared" si="9"/>
        <v>5.8264566578628907</v>
      </c>
      <c r="U23" s="10">
        <f t="shared" si="10"/>
        <v>0.26483893899376776</v>
      </c>
      <c r="V23">
        <v>0.50470599999999999</v>
      </c>
      <c r="W23" s="1">
        <f t="shared" si="11"/>
        <v>3.6853138262671736</v>
      </c>
      <c r="X23" s="10">
        <f t="shared" si="12"/>
        <v>0.16751426483032608</v>
      </c>
    </row>
    <row r="24" spans="1:24" ht="12" customHeight="1">
      <c r="A24" s="13">
        <v>23</v>
      </c>
      <c r="B24" s="10">
        <f t="shared" si="13"/>
        <v>23</v>
      </c>
      <c r="C24" s="10">
        <f t="shared" si="0"/>
        <v>6.3186813186813184</v>
      </c>
      <c r="D24">
        <f t="shared" si="14"/>
        <v>7.277559802556639</v>
      </c>
      <c r="E24" s="11">
        <v>10</v>
      </c>
      <c r="F24" s="12">
        <v>1.86</v>
      </c>
      <c r="G24">
        <v>1.913443</v>
      </c>
      <c r="H24" s="1">
        <f t="shared" si="1"/>
        <v>5.2261812868217135</v>
      </c>
      <c r="I24" s="10">
        <f t="shared" si="2"/>
        <v>0.2272252733400745</v>
      </c>
      <c r="J24">
        <v>0.50979300000000005</v>
      </c>
      <c r="K24" s="1">
        <f t="shared" si="3"/>
        <v>3.6485397014082186</v>
      </c>
      <c r="L24" s="10">
        <f t="shared" si="4"/>
        <v>0.1586321609307921</v>
      </c>
      <c r="M24">
        <v>2.035631</v>
      </c>
      <c r="N24" s="1">
        <f t="shared" si="5"/>
        <v>4.9124816825839259</v>
      </c>
      <c r="O24" s="10">
        <f t="shared" si="6"/>
        <v>0.2135861601123446</v>
      </c>
      <c r="P24">
        <v>0.51639699999999999</v>
      </c>
      <c r="Q24" s="1">
        <f t="shared" si="7"/>
        <v>3.6018799489540028</v>
      </c>
      <c r="R24" s="10">
        <f t="shared" si="8"/>
        <v>0.15660347604147837</v>
      </c>
      <c r="S24">
        <v>1.8149660000000001</v>
      </c>
      <c r="T24" s="1">
        <f t="shared" si="9"/>
        <v>5.5097450861338446</v>
      </c>
      <c r="U24" s="10">
        <f t="shared" si="10"/>
        <v>0.23955413417973237</v>
      </c>
      <c r="V24">
        <v>0.49867600000000001</v>
      </c>
      <c r="W24" s="1">
        <f t="shared" si="11"/>
        <v>3.7298767135374473</v>
      </c>
      <c r="X24" s="10">
        <f t="shared" si="12"/>
        <v>0.1621685527624977</v>
      </c>
    </row>
    <row r="25" spans="1:24" ht="12" customHeight="1">
      <c r="A25" s="13">
        <v>24</v>
      </c>
      <c r="B25" s="10">
        <f t="shared" si="13"/>
        <v>24</v>
      </c>
      <c r="C25" s="10">
        <f t="shared" si="0"/>
        <v>6.3829787234042552</v>
      </c>
      <c r="D25">
        <f t="shared" si="14"/>
        <v>7.2868593636142833</v>
      </c>
      <c r="E25" s="11">
        <v>10</v>
      </c>
      <c r="F25" s="12">
        <v>1.86</v>
      </c>
      <c r="G25">
        <v>1.855283</v>
      </c>
      <c r="H25" s="1">
        <f t="shared" si="1"/>
        <v>5.3900132756026977</v>
      </c>
      <c r="I25" s="10">
        <f t="shared" si="2"/>
        <v>0.22458388648344574</v>
      </c>
      <c r="J25">
        <v>0.47778100000000001</v>
      </c>
      <c r="K25" s="1">
        <f t="shared" si="3"/>
        <v>3.8929970007179024</v>
      </c>
      <c r="L25" s="10">
        <f t="shared" si="4"/>
        <v>0.16220820836324593</v>
      </c>
      <c r="M25">
        <v>2.0818509999999999</v>
      </c>
      <c r="N25" s="1">
        <f t="shared" si="5"/>
        <v>4.8034177277816719</v>
      </c>
      <c r="O25" s="10">
        <f t="shared" si="6"/>
        <v>0.20014240532423633</v>
      </c>
      <c r="P25">
        <v>0.55110199999999998</v>
      </c>
      <c r="Q25" s="1">
        <f t="shared" si="7"/>
        <v>3.3750557972934234</v>
      </c>
      <c r="R25" s="10">
        <f t="shared" si="8"/>
        <v>0.14062732488722599</v>
      </c>
      <c r="S25">
        <v>1.795285</v>
      </c>
      <c r="T25" s="1">
        <f t="shared" si="9"/>
        <v>5.5701462441896412</v>
      </c>
      <c r="U25" s="10">
        <f t="shared" si="10"/>
        <v>0.23208942684123504</v>
      </c>
      <c r="V25">
        <v>0.532528</v>
      </c>
      <c r="W25" s="1">
        <f t="shared" si="11"/>
        <v>3.4927740888742003</v>
      </c>
      <c r="X25" s="10">
        <f t="shared" si="12"/>
        <v>0.14553225370309167</v>
      </c>
    </row>
    <row r="26" spans="1:24" ht="12" customHeight="1">
      <c r="A26" s="13">
        <v>25</v>
      </c>
      <c r="B26" s="10">
        <f t="shared" si="13"/>
        <v>25</v>
      </c>
      <c r="C26" s="10">
        <f t="shared" si="0"/>
        <v>6.4432989690721651</v>
      </c>
      <c r="D26">
        <f t="shared" si="14"/>
        <v>7.2954359752538815</v>
      </c>
      <c r="E26" s="11">
        <v>10</v>
      </c>
      <c r="F26" s="12">
        <v>1.86</v>
      </c>
      <c r="G26">
        <v>1.65926</v>
      </c>
      <c r="H26" s="1">
        <f t="shared" si="1"/>
        <v>6.026783023757579</v>
      </c>
      <c r="I26" s="10">
        <f t="shared" si="2"/>
        <v>0.24107132095030315</v>
      </c>
      <c r="J26">
        <v>0.53944400000000003</v>
      </c>
      <c r="K26" s="1">
        <f t="shared" si="3"/>
        <v>3.4479946018493113</v>
      </c>
      <c r="L26" s="10">
        <f t="shared" si="4"/>
        <v>0.13791978407397246</v>
      </c>
      <c r="M26">
        <v>2.0095839999999998</v>
      </c>
      <c r="N26" s="1">
        <f t="shared" si="5"/>
        <v>4.9761542687441782</v>
      </c>
      <c r="O26" s="10">
        <f t="shared" si="6"/>
        <v>0.19904617074976713</v>
      </c>
      <c r="P26">
        <v>0.62534199999999995</v>
      </c>
      <c r="Q26" s="1">
        <f t="shared" si="7"/>
        <v>2.9743724234099105</v>
      </c>
      <c r="R26" s="10">
        <f t="shared" si="8"/>
        <v>0.11897489693639642</v>
      </c>
      <c r="S26">
        <v>1.6941349999999999</v>
      </c>
      <c r="T26" s="1">
        <f t="shared" si="9"/>
        <v>5.9027173159163819</v>
      </c>
      <c r="U26" s="10">
        <f t="shared" si="10"/>
        <v>0.23610869263665527</v>
      </c>
      <c r="V26">
        <v>0.53890499999999997</v>
      </c>
      <c r="W26" s="1">
        <f t="shared" si="11"/>
        <v>3.4514432042753365</v>
      </c>
      <c r="X26" s="10">
        <f t="shared" si="12"/>
        <v>0.13805772817101347</v>
      </c>
    </row>
    <row r="27" spans="1:24" ht="12" customHeight="1">
      <c r="A27" s="13">
        <v>26</v>
      </c>
      <c r="B27" s="10">
        <f t="shared" si="13"/>
        <v>26</v>
      </c>
      <c r="C27" s="10">
        <f t="shared" si="0"/>
        <v>6.5</v>
      </c>
      <c r="D27">
        <f t="shared" si="14"/>
        <v>7.3033707865168536</v>
      </c>
      <c r="E27" s="11">
        <v>10</v>
      </c>
      <c r="F27" s="12">
        <v>1.86</v>
      </c>
      <c r="G27">
        <v>1.806119</v>
      </c>
      <c r="H27" s="1">
        <f t="shared" si="1"/>
        <v>5.5367337368135763</v>
      </c>
      <c r="I27" s="10">
        <f t="shared" si="2"/>
        <v>0.21295129756975292</v>
      </c>
      <c r="J27">
        <v>0.539296</v>
      </c>
      <c r="K27" s="1">
        <f t="shared" si="3"/>
        <v>3.4489408413932239</v>
      </c>
      <c r="L27" s="10">
        <f t="shared" si="4"/>
        <v>0.13265157082281631</v>
      </c>
      <c r="M27">
        <v>1.9283380000000001</v>
      </c>
      <c r="N27" s="1">
        <f t="shared" si="5"/>
        <v>5.1858128606084612</v>
      </c>
      <c r="O27" s="10">
        <f t="shared" si="6"/>
        <v>0.19945434079263313</v>
      </c>
      <c r="P27">
        <v>0.54066099999999995</v>
      </c>
      <c r="Q27" s="1">
        <f t="shared" si="7"/>
        <v>3.4402333439992905</v>
      </c>
      <c r="R27" s="10">
        <f t="shared" si="8"/>
        <v>0.13231666707689579</v>
      </c>
      <c r="S27">
        <v>1.7731790000000001</v>
      </c>
      <c r="T27" s="1">
        <f t="shared" si="9"/>
        <v>5.6395885581771497</v>
      </c>
      <c r="U27" s="10">
        <f t="shared" si="10"/>
        <v>0.21690725223758267</v>
      </c>
      <c r="V27">
        <v>0.50982400000000005</v>
      </c>
      <c r="W27" s="1">
        <f t="shared" si="11"/>
        <v>3.6483178508661811</v>
      </c>
      <c r="X27" s="10">
        <f t="shared" si="12"/>
        <v>0.14031991734100696</v>
      </c>
    </row>
    <row r="28" spans="1:24" ht="12" customHeight="1">
      <c r="A28" s="13">
        <v>27</v>
      </c>
      <c r="B28" s="10">
        <f t="shared" si="13"/>
        <v>27</v>
      </c>
      <c r="C28" s="10">
        <f t="shared" si="0"/>
        <v>6.5533980582524274</v>
      </c>
      <c r="D28">
        <f t="shared" si="14"/>
        <v>7.3107332394671296</v>
      </c>
      <c r="E28" s="11">
        <v>10</v>
      </c>
      <c r="F28" s="12">
        <v>1.86</v>
      </c>
      <c r="G28">
        <v>1.804613</v>
      </c>
      <c r="H28" s="1">
        <f t="shared" si="1"/>
        <v>5.5413542959072108</v>
      </c>
      <c r="I28" s="10">
        <f t="shared" si="2"/>
        <v>0.20523534429285967</v>
      </c>
      <c r="J28">
        <v>0.426535</v>
      </c>
      <c r="K28" s="1">
        <f t="shared" si="3"/>
        <v>4.3607206911507852</v>
      </c>
      <c r="L28" s="10">
        <f t="shared" si="4"/>
        <v>0.16150817374632537</v>
      </c>
      <c r="M28">
        <v>1.9460949999999999</v>
      </c>
      <c r="N28" s="1">
        <f t="shared" si="5"/>
        <v>5.1384952944229347</v>
      </c>
      <c r="O28" s="10">
        <f t="shared" si="6"/>
        <v>0.19031464053418276</v>
      </c>
      <c r="P28">
        <v>0.51405599999999996</v>
      </c>
      <c r="Q28" s="1">
        <f t="shared" si="7"/>
        <v>3.61828283299874</v>
      </c>
      <c r="R28" s="10">
        <f t="shared" si="8"/>
        <v>0.13401047529624963</v>
      </c>
      <c r="S28">
        <v>1.7719579999999999</v>
      </c>
      <c r="T28" s="1">
        <f t="shared" si="9"/>
        <v>5.6434746196015935</v>
      </c>
      <c r="U28" s="10">
        <f t="shared" si="10"/>
        <v>0.20901757850376271</v>
      </c>
      <c r="V28">
        <v>0.49052600000000002</v>
      </c>
      <c r="W28" s="1">
        <f t="shared" si="11"/>
        <v>3.7918479346660523</v>
      </c>
      <c r="X28" s="10">
        <f t="shared" si="12"/>
        <v>0.14043881239503897</v>
      </c>
    </row>
    <row r="29" spans="1:24" ht="12" customHeight="1">
      <c r="A29" s="13">
        <v>28</v>
      </c>
      <c r="B29" s="10">
        <f t="shared" si="13"/>
        <v>28</v>
      </c>
      <c r="C29" s="10">
        <f t="shared" si="0"/>
        <v>6.6037735849056611</v>
      </c>
      <c r="D29">
        <f t="shared" si="14"/>
        <v>7.3175831068367128</v>
      </c>
      <c r="E29" s="11">
        <v>10</v>
      </c>
      <c r="F29" s="12">
        <v>1.86</v>
      </c>
      <c r="G29">
        <v>1.734623</v>
      </c>
      <c r="H29" s="1">
        <f t="shared" si="1"/>
        <v>5.7649414310775313</v>
      </c>
      <c r="I29" s="10">
        <f t="shared" si="2"/>
        <v>0.20589076539562612</v>
      </c>
      <c r="J29">
        <v>0.44010300000000002</v>
      </c>
      <c r="K29" s="1">
        <f t="shared" si="3"/>
        <v>4.2262833927512427</v>
      </c>
      <c r="L29" s="10">
        <f t="shared" si="4"/>
        <v>0.15093869259825868</v>
      </c>
      <c r="M29">
        <v>1.9810190000000001</v>
      </c>
      <c r="N29" s="1">
        <f t="shared" si="5"/>
        <v>5.0479071629297847</v>
      </c>
      <c r="O29" s="10">
        <f t="shared" si="6"/>
        <v>0.18028239867606374</v>
      </c>
      <c r="P29">
        <v>0.51444400000000001</v>
      </c>
      <c r="Q29" s="1">
        <f t="shared" si="7"/>
        <v>3.6155538795281896</v>
      </c>
      <c r="R29" s="10">
        <f t="shared" si="8"/>
        <v>0.12912692426886391</v>
      </c>
      <c r="S29">
        <v>1.6971830000000001</v>
      </c>
      <c r="T29" s="1">
        <f t="shared" si="9"/>
        <v>5.8921165248532414</v>
      </c>
      <c r="U29" s="10">
        <f t="shared" si="10"/>
        <v>0.21043273303047291</v>
      </c>
      <c r="V29">
        <v>0.48427900000000002</v>
      </c>
      <c r="W29" s="1">
        <f t="shared" si="11"/>
        <v>3.8407612140935288</v>
      </c>
      <c r="X29" s="10">
        <f t="shared" si="12"/>
        <v>0.13717004336048316</v>
      </c>
    </row>
    <row r="30" spans="1:24" ht="12" customHeight="1">
      <c r="A30" s="13">
        <v>29</v>
      </c>
      <c r="B30" s="10">
        <f t="shared" si="13"/>
        <v>29</v>
      </c>
      <c r="C30" s="10">
        <f t="shared" si="0"/>
        <v>6.6513761467889907</v>
      </c>
      <c r="D30">
        <f t="shared" si="14"/>
        <v>7.3239721183957975</v>
      </c>
      <c r="E30" s="11">
        <v>10</v>
      </c>
      <c r="F30" s="12">
        <v>1.86</v>
      </c>
      <c r="G30">
        <v>1.7382230000000001</v>
      </c>
      <c r="H30" s="1">
        <f t="shared" si="1"/>
        <v>5.7530017724998457</v>
      </c>
      <c r="I30" s="10">
        <f t="shared" si="2"/>
        <v>0.19837937146551193</v>
      </c>
      <c r="J30">
        <v>0.41781499999999999</v>
      </c>
      <c r="K30" s="1">
        <f t="shared" si="3"/>
        <v>4.4517310292832954</v>
      </c>
      <c r="L30" s="10">
        <f t="shared" si="4"/>
        <v>0.15350796652701018</v>
      </c>
      <c r="M30">
        <v>1.8988499999999999</v>
      </c>
      <c r="N30" s="1">
        <f t="shared" si="5"/>
        <v>5.2663454195960719</v>
      </c>
      <c r="O30" s="10">
        <f t="shared" si="6"/>
        <v>0.18159811791710592</v>
      </c>
      <c r="P30">
        <v>0.50660099999999997</v>
      </c>
      <c r="Q30" s="1">
        <f t="shared" si="7"/>
        <v>3.6715284809939188</v>
      </c>
      <c r="R30" s="10">
        <f t="shared" si="8"/>
        <v>0.12660443037910066</v>
      </c>
      <c r="S30">
        <v>1.7614529999999999</v>
      </c>
      <c r="T30" s="1">
        <f t="shared" si="9"/>
        <v>5.6771313228340468</v>
      </c>
      <c r="U30" s="10">
        <f t="shared" si="10"/>
        <v>0.19576314906324299</v>
      </c>
      <c r="V30">
        <v>0.55333399999999999</v>
      </c>
      <c r="W30" s="1">
        <f t="shared" si="11"/>
        <v>3.3614417332027311</v>
      </c>
      <c r="X30" s="10">
        <f t="shared" si="12"/>
        <v>0.11591178390354245</v>
      </c>
    </row>
    <row r="31" spans="1:24" ht="12" customHeight="1">
      <c r="A31" s="13">
        <v>30</v>
      </c>
      <c r="B31" s="10">
        <f t="shared" si="13"/>
        <v>30</v>
      </c>
      <c r="C31" s="10">
        <f t="shared" si="0"/>
        <v>6.6964285714285721</v>
      </c>
      <c r="D31">
        <f t="shared" si="14"/>
        <v>7.3299452697419856</v>
      </c>
      <c r="E31" s="11">
        <v>10</v>
      </c>
      <c r="F31" s="12">
        <v>1.86</v>
      </c>
      <c r="G31">
        <v>1.8420350000000001</v>
      </c>
      <c r="H31" s="1">
        <f t="shared" si="1"/>
        <v>5.4287784976941262</v>
      </c>
      <c r="I31" s="10">
        <f t="shared" si="2"/>
        <v>0.18095928325647087</v>
      </c>
      <c r="J31">
        <v>0.49929499999999999</v>
      </c>
      <c r="K31" s="1">
        <f t="shared" si="3"/>
        <v>3.7252526061747067</v>
      </c>
      <c r="L31" s="10">
        <f t="shared" si="4"/>
        <v>0.12417508687249022</v>
      </c>
      <c r="M31">
        <v>1.919923</v>
      </c>
      <c r="N31" s="1">
        <f t="shared" si="5"/>
        <v>5.2085422175785174</v>
      </c>
      <c r="O31" s="10">
        <f t="shared" si="6"/>
        <v>0.17361807391928391</v>
      </c>
      <c r="P31">
        <v>0.51691399999999998</v>
      </c>
      <c r="Q31" s="1">
        <f t="shared" si="7"/>
        <v>3.5982774697531896</v>
      </c>
      <c r="R31" s="10">
        <f t="shared" si="8"/>
        <v>0.11994258232510632</v>
      </c>
      <c r="S31">
        <v>1.7556989999999999</v>
      </c>
      <c r="T31" s="1">
        <f t="shared" si="9"/>
        <v>5.6957371394527199</v>
      </c>
      <c r="U31" s="10">
        <f t="shared" si="10"/>
        <v>0.189857904648424</v>
      </c>
      <c r="V31">
        <v>0.50642699999999996</v>
      </c>
      <c r="W31" s="1">
        <f t="shared" si="11"/>
        <v>3.6727899578813932</v>
      </c>
      <c r="X31" s="10">
        <f t="shared" si="12"/>
        <v>0.12242633192937977</v>
      </c>
    </row>
    <row r="32" spans="1:24" ht="12" customHeight="1">
      <c r="A32" s="13">
        <v>31</v>
      </c>
      <c r="B32" s="10">
        <f t="shared" si="13"/>
        <v>31</v>
      </c>
      <c r="C32" s="10">
        <f t="shared" si="0"/>
        <v>6.7391304347826093</v>
      </c>
      <c r="D32">
        <f t="shared" si="14"/>
        <v>7.3355418835778519</v>
      </c>
      <c r="E32" s="11">
        <v>10</v>
      </c>
      <c r="F32" s="12">
        <v>1.86</v>
      </c>
      <c r="G32">
        <v>1.7598339999999999</v>
      </c>
      <c r="H32" s="1">
        <f t="shared" si="1"/>
        <v>5.6823541311282773</v>
      </c>
      <c r="I32" s="10">
        <f t="shared" si="2"/>
        <v>0.1833017461654283</v>
      </c>
      <c r="J32">
        <v>0.42834</v>
      </c>
      <c r="K32" s="1">
        <f t="shared" si="3"/>
        <v>4.3423448662277631</v>
      </c>
      <c r="L32" s="10">
        <f t="shared" si="4"/>
        <v>0.14007564084605686</v>
      </c>
      <c r="M32">
        <v>1.904366</v>
      </c>
      <c r="N32" s="1">
        <f t="shared" si="5"/>
        <v>5.2510914393556698</v>
      </c>
      <c r="O32" s="10">
        <f t="shared" si="6"/>
        <v>0.16939004643082806</v>
      </c>
      <c r="P32">
        <v>0.52810500000000005</v>
      </c>
      <c r="Q32" s="1">
        <f t="shared" si="7"/>
        <v>3.5220268696566022</v>
      </c>
      <c r="R32" s="10">
        <f t="shared" si="8"/>
        <v>0.11361376998892266</v>
      </c>
      <c r="S32">
        <v>1.7557499999999999</v>
      </c>
      <c r="T32" s="1">
        <f t="shared" si="9"/>
        <v>5.6955716930086862</v>
      </c>
      <c r="U32" s="10">
        <f t="shared" si="10"/>
        <v>0.18372811912931244</v>
      </c>
      <c r="V32">
        <v>0.52329599999999998</v>
      </c>
      <c r="W32" s="1">
        <f t="shared" si="11"/>
        <v>3.5543936892313339</v>
      </c>
      <c r="X32" s="10">
        <f t="shared" si="12"/>
        <v>0.11465786094294625</v>
      </c>
    </row>
    <row r="33" spans="1:24" ht="12" customHeight="1">
      <c r="A33" s="13">
        <v>32</v>
      </c>
      <c r="B33" s="10">
        <f t="shared" si="13"/>
        <v>32</v>
      </c>
      <c r="C33" s="10">
        <f t="shared" si="0"/>
        <v>6.7796610169491531</v>
      </c>
      <c r="D33">
        <f t="shared" si="14"/>
        <v>7.3407964764176921</v>
      </c>
      <c r="E33" s="11">
        <v>10</v>
      </c>
      <c r="F33" s="12">
        <v>1.86</v>
      </c>
      <c r="G33">
        <v>1.690912</v>
      </c>
      <c r="H33" s="1">
        <f t="shared" si="1"/>
        <v>5.9139683200545035</v>
      </c>
      <c r="I33" s="10">
        <f t="shared" si="2"/>
        <v>0.18481151000170323</v>
      </c>
      <c r="J33">
        <v>0.49112600000000001</v>
      </c>
      <c r="K33" s="1">
        <f t="shared" si="3"/>
        <v>3.78721550070654</v>
      </c>
      <c r="L33" s="10">
        <f t="shared" si="4"/>
        <v>0.11835048439707938</v>
      </c>
      <c r="M33">
        <v>2.0125419999999998</v>
      </c>
      <c r="N33" s="1">
        <f t="shared" si="5"/>
        <v>4.9688404018400618</v>
      </c>
      <c r="O33" s="10">
        <f t="shared" si="6"/>
        <v>0.15527626255750193</v>
      </c>
      <c r="P33">
        <v>0.55897699999999995</v>
      </c>
      <c r="Q33" s="1">
        <f t="shared" si="7"/>
        <v>3.3275072140714204</v>
      </c>
      <c r="R33" s="10">
        <f t="shared" si="8"/>
        <v>0.10398460043973189</v>
      </c>
      <c r="S33">
        <v>1.834624</v>
      </c>
      <c r="T33" s="1">
        <f t="shared" si="9"/>
        <v>5.4507081560036275</v>
      </c>
      <c r="U33" s="10">
        <f t="shared" si="10"/>
        <v>0.17033462987511336</v>
      </c>
      <c r="V33">
        <v>0.57876700000000003</v>
      </c>
      <c r="W33" s="1">
        <f t="shared" si="11"/>
        <v>3.2137284952321057</v>
      </c>
      <c r="X33" s="10">
        <f t="shared" si="12"/>
        <v>0.1004290154760033</v>
      </c>
    </row>
    <row r="34" spans="1:24" ht="12" customHeight="1">
      <c r="A34" s="13">
        <v>33</v>
      </c>
      <c r="B34" s="10">
        <f t="shared" si="13"/>
        <v>33</v>
      </c>
      <c r="C34" s="10">
        <f t="shared" si="0"/>
        <v>6.8181818181818183</v>
      </c>
      <c r="D34">
        <f t="shared" si="14"/>
        <v>7.3457394711067581</v>
      </c>
      <c r="E34" s="11">
        <v>10</v>
      </c>
      <c r="F34" s="12">
        <v>1.86</v>
      </c>
      <c r="G34">
        <v>1.6913739999999999</v>
      </c>
      <c r="H34" s="1">
        <f t="shared" si="1"/>
        <v>5.912352915440346</v>
      </c>
      <c r="I34" s="10">
        <f t="shared" si="2"/>
        <v>0.17916220955879836</v>
      </c>
      <c r="J34">
        <v>0.46587099999999998</v>
      </c>
      <c r="K34" s="1">
        <f t="shared" si="3"/>
        <v>3.9925215349313441</v>
      </c>
      <c r="L34" s="10">
        <f t="shared" si="4"/>
        <v>0.12098550105852558</v>
      </c>
      <c r="M34">
        <v>1.949352</v>
      </c>
      <c r="N34" s="1">
        <f t="shared" si="5"/>
        <v>5.1299098367047105</v>
      </c>
      <c r="O34" s="10">
        <f t="shared" si="6"/>
        <v>0.15545181323347607</v>
      </c>
      <c r="P34">
        <v>0.54621900000000001</v>
      </c>
      <c r="Q34" s="1">
        <f t="shared" si="7"/>
        <v>3.4052275735556616</v>
      </c>
      <c r="R34" s="10">
        <f t="shared" si="8"/>
        <v>0.10318871435017156</v>
      </c>
      <c r="S34">
        <v>1.7006239999999999</v>
      </c>
      <c r="T34" s="1">
        <f t="shared" si="9"/>
        <v>5.8801945638777298</v>
      </c>
      <c r="U34" s="10">
        <f t="shared" si="10"/>
        <v>0.1781877140569009</v>
      </c>
      <c r="V34">
        <v>0.53762399999999999</v>
      </c>
      <c r="W34" s="1">
        <f t="shared" si="11"/>
        <v>3.4596669791527166</v>
      </c>
      <c r="X34" s="10">
        <f t="shared" si="12"/>
        <v>0.10483839330765808</v>
      </c>
    </row>
    <row r="35" spans="1:24" ht="12" customHeight="1">
      <c r="A35" s="13">
        <v>34</v>
      </c>
      <c r="B35" s="10">
        <f t="shared" si="13"/>
        <v>34</v>
      </c>
      <c r="C35" s="10">
        <f t="shared" si="0"/>
        <v>6.8548387096774199</v>
      </c>
      <c r="D35">
        <f t="shared" si="14"/>
        <v>7.3503977862331373</v>
      </c>
      <c r="E35" s="11">
        <v>10</v>
      </c>
      <c r="F35" s="12">
        <v>1.86</v>
      </c>
      <c r="G35">
        <v>1.7562340000000001</v>
      </c>
      <c r="H35" s="1">
        <f t="shared" si="1"/>
        <v>5.6940020521183392</v>
      </c>
      <c r="I35" s="10">
        <f t="shared" si="2"/>
        <v>0.16747064859171587</v>
      </c>
      <c r="J35">
        <v>0.42990499999999998</v>
      </c>
      <c r="K35" s="1">
        <f t="shared" si="3"/>
        <v>4.3265372582314701</v>
      </c>
      <c r="L35" s="10">
        <f t="shared" si="4"/>
        <v>0.12725109583033736</v>
      </c>
      <c r="M35">
        <v>1.9572700000000001</v>
      </c>
      <c r="N35" s="1">
        <f t="shared" si="5"/>
        <v>5.109157142346227</v>
      </c>
      <c r="O35" s="10">
        <f t="shared" si="6"/>
        <v>0.15026932771606549</v>
      </c>
      <c r="P35">
        <v>0.52409700000000004</v>
      </c>
      <c r="Q35" s="1">
        <f t="shared" si="7"/>
        <v>3.5489613563901337</v>
      </c>
      <c r="R35" s="10">
        <f t="shared" si="8"/>
        <v>0.10438121636441569</v>
      </c>
      <c r="S35">
        <v>1.812284</v>
      </c>
      <c r="T35" s="1">
        <f t="shared" si="9"/>
        <v>5.5178989606485516</v>
      </c>
      <c r="U35" s="10">
        <f t="shared" si="10"/>
        <v>0.16229114590142799</v>
      </c>
      <c r="V35">
        <v>0.55546700000000004</v>
      </c>
      <c r="W35" s="1">
        <f t="shared" si="11"/>
        <v>3.3485337562807511</v>
      </c>
      <c r="X35" s="10">
        <f t="shared" si="12"/>
        <v>9.8486286949433857E-2</v>
      </c>
    </row>
    <row r="36" spans="1:24" ht="12" customHeight="1">
      <c r="A36" s="13">
        <v>35</v>
      </c>
      <c r="B36" s="10">
        <f t="shared" si="13"/>
        <v>35</v>
      </c>
      <c r="C36" s="10">
        <f t="shared" si="0"/>
        <v>6.8897637795275601</v>
      </c>
      <c r="D36">
        <f t="shared" si="14"/>
        <v>7.3547953265529129</v>
      </c>
      <c r="E36" s="11">
        <v>10</v>
      </c>
      <c r="F36" s="12">
        <v>1.86</v>
      </c>
      <c r="G36">
        <v>1.7614019999999999</v>
      </c>
      <c r="H36" s="1">
        <f t="shared" si="1"/>
        <v>5.6772956996755992</v>
      </c>
      <c r="I36" s="10">
        <f t="shared" si="2"/>
        <v>0.16220844856215999</v>
      </c>
      <c r="J36">
        <v>0.42740499999999998</v>
      </c>
      <c r="K36" s="1">
        <f t="shared" si="3"/>
        <v>4.3518442694867874</v>
      </c>
      <c r="L36" s="10">
        <f t="shared" si="4"/>
        <v>0.1243384076996225</v>
      </c>
      <c r="M36">
        <v>1.995541</v>
      </c>
      <c r="N36" s="1">
        <f t="shared" si="5"/>
        <v>5.0111724088856109</v>
      </c>
      <c r="O36" s="10">
        <f t="shared" si="6"/>
        <v>0.14317635453958888</v>
      </c>
      <c r="P36">
        <v>0.52536099999999997</v>
      </c>
      <c r="Q36" s="1">
        <f t="shared" si="7"/>
        <v>3.540422680785213</v>
      </c>
      <c r="R36" s="10">
        <f t="shared" si="8"/>
        <v>0.10115493373672037</v>
      </c>
      <c r="S36">
        <v>2.000461</v>
      </c>
      <c r="T36" s="1">
        <f t="shared" si="9"/>
        <v>4.998847765590031</v>
      </c>
      <c r="U36" s="10">
        <f t="shared" si="10"/>
        <v>0.14282422187400087</v>
      </c>
      <c r="V36">
        <v>0.55386299999999999</v>
      </c>
      <c r="W36" s="1">
        <f t="shared" si="11"/>
        <v>3.358231187134725</v>
      </c>
      <c r="X36" s="10">
        <f t="shared" si="12"/>
        <v>9.5949462489563569E-2</v>
      </c>
    </row>
    <row r="37" spans="1:24" ht="12" customHeight="1">
      <c r="A37" s="13">
        <v>36</v>
      </c>
      <c r="B37" s="10">
        <f t="shared" si="13"/>
        <v>36</v>
      </c>
      <c r="C37" s="10">
        <f t="shared" si="0"/>
        <v>6.9230769230769234</v>
      </c>
      <c r="D37">
        <f t="shared" si="14"/>
        <v>7.3589533932951756</v>
      </c>
      <c r="E37" s="11">
        <v>10</v>
      </c>
      <c r="F37" s="12">
        <v>1.86</v>
      </c>
      <c r="G37">
        <v>1.738577</v>
      </c>
      <c r="H37" s="1">
        <f t="shared" si="1"/>
        <v>5.7518303762214726</v>
      </c>
      <c r="I37" s="10">
        <f t="shared" si="2"/>
        <v>0.15977306600615201</v>
      </c>
      <c r="J37">
        <v>0.49972899999999998</v>
      </c>
      <c r="K37" s="1">
        <f t="shared" si="3"/>
        <v>3.7220173333947004</v>
      </c>
      <c r="L37" s="10">
        <f t="shared" si="4"/>
        <v>0.10338937037207502</v>
      </c>
      <c r="M37">
        <v>1.9616229999999999</v>
      </c>
      <c r="N37" s="1">
        <f t="shared" si="5"/>
        <v>5.0978195096611332</v>
      </c>
      <c r="O37" s="10">
        <f t="shared" si="6"/>
        <v>0.14160609749058703</v>
      </c>
      <c r="P37">
        <v>0.55499799999999999</v>
      </c>
      <c r="Q37" s="1">
        <f t="shared" si="7"/>
        <v>3.3513634283366791</v>
      </c>
      <c r="R37" s="10">
        <f t="shared" si="8"/>
        <v>9.3093428564907751E-2</v>
      </c>
      <c r="S37">
        <v>1.813104</v>
      </c>
      <c r="T37" s="1">
        <f t="shared" si="9"/>
        <v>5.5154034186676553</v>
      </c>
      <c r="U37" s="10">
        <f t="shared" si="10"/>
        <v>0.15320565051854598</v>
      </c>
      <c r="V37">
        <v>0.564249</v>
      </c>
      <c r="W37" s="1">
        <f t="shared" si="11"/>
        <v>3.2964170073850378</v>
      </c>
      <c r="X37" s="10">
        <f t="shared" si="12"/>
        <v>9.1567139094028832E-2</v>
      </c>
    </row>
    <row r="38" spans="1:24" ht="12" customHeight="1">
      <c r="A38" s="13">
        <v>37</v>
      </c>
      <c r="B38" s="10">
        <f t="shared" si="13"/>
        <v>37</v>
      </c>
      <c r="C38" s="10">
        <f t="shared" si="0"/>
        <v>6.9548872180451129</v>
      </c>
      <c r="D38">
        <f t="shared" si="14"/>
        <v>7.3628910292127685</v>
      </c>
      <c r="E38" s="11">
        <v>10</v>
      </c>
      <c r="F38" s="12">
        <v>1.86</v>
      </c>
      <c r="G38">
        <v>1.743096</v>
      </c>
      <c r="H38" s="1">
        <f t="shared" si="1"/>
        <v>5.7369186780303556</v>
      </c>
      <c r="I38" s="10">
        <f t="shared" si="2"/>
        <v>0.15505185616298259</v>
      </c>
      <c r="J38">
        <v>0.43235800000000002</v>
      </c>
      <c r="K38" s="1">
        <f t="shared" si="3"/>
        <v>4.3019904801113888</v>
      </c>
      <c r="L38" s="10">
        <f t="shared" si="4"/>
        <v>0.11627001297598348</v>
      </c>
      <c r="M38">
        <v>1.986936</v>
      </c>
      <c r="N38" s="1">
        <f t="shared" si="5"/>
        <v>5.0328747377872265</v>
      </c>
      <c r="O38" s="10">
        <f t="shared" si="6"/>
        <v>0.13602364156181693</v>
      </c>
      <c r="P38">
        <v>0.54100099999999995</v>
      </c>
      <c r="Q38" s="1">
        <f t="shared" si="7"/>
        <v>3.4380712789810004</v>
      </c>
      <c r="R38" s="10">
        <f t="shared" si="8"/>
        <v>9.292084537786488E-2</v>
      </c>
      <c r="S38">
        <v>1.8195589999999999</v>
      </c>
      <c r="T38" s="1">
        <f t="shared" si="9"/>
        <v>5.4958371781294257</v>
      </c>
      <c r="U38" s="10">
        <f t="shared" si="10"/>
        <v>0.14853613994944395</v>
      </c>
      <c r="V38">
        <v>0.56706800000000002</v>
      </c>
      <c r="W38" s="1">
        <f t="shared" si="11"/>
        <v>3.2800299082297011</v>
      </c>
      <c r="X38" s="10">
        <f t="shared" si="12"/>
        <v>8.8649456979181113E-2</v>
      </c>
    </row>
    <row r="39" spans="1:24" ht="12" customHeight="1">
      <c r="A39" s="13">
        <v>38</v>
      </c>
      <c r="B39" s="10">
        <f t="shared" si="13"/>
        <v>38</v>
      </c>
      <c r="C39" s="10">
        <f t="shared" si="0"/>
        <v>6.9852941176470589</v>
      </c>
      <c r="D39">
        <f t="shared" si="14"/>
        <v>7.3666253101736983</v>
      </c>
      <c r="E39" s="11">
        <v>10</v>
      </c>
      <c r="F39" s="12">
        <v>1.86</v>
      </c>
      <c r="G39">
        <v>1.7769470000000001</v>
      </c>
      <c r="H39" s="1">
        <f t="shared" si="1"/>
        <v>5.6276298617797824</v>
      </c>
      <c r="I39" s="10">
        <f t="shared" si="2"/>
        <v>0.14809552267841533</v>
      </c>
      <c r="J39">
        <v>0.437336</v>
      </c>
      <c r="K39" s="1">
        <f t="shared" si="3"/>
        <v>4.2530228474216623</v>
      </c>
      <c r="L39" s="10">
        <f t="shared" si="4"/>
        <v>0.11192165387951743</v>
      </c>
      <c r="M39">
        <v>1.986661</v>
      </c>
      <c r="N39" s="1">
        <f t="shared" si="5"/>
        <v>5.0335714044821938</v>
      </c>
      <c r="O39" s="10">
        <f t="shared" si="6"/>
        <v>0.13246240538111037</v>
      </c>
      <c r="P39">
        <v>0.54994900000000002</v>
      </c>
      <c r="Q39" s="1">
        <f t="shared" si="7"/>
        <v>3.3821317976757843</v>
      </c>
      <c r="R39" s="10">
        <f t="shared" si="8"/>
        <v>8.9003468359889065E-2</v>
      </c>
      <c r="S39">
        <v>1.8065770000000001</v>
      </c>
      <c r="T39" s="1">
        <f t="shared" si="9"/>
        <v>5.5353300745000071</v>
      </c>
      <c r="U39" s="10">
        <f t="shared" si="10"/>
        <v>0.14566658090789492</v>
      </c>
      <c r="V39">
        <v>0.57244200000000001</v>
      </c>
      <c r="W39" s="1">
        <f t="shared" si="11"/>
        <v>3.2492374773339483</v>
      </c>
      <c r="X39" s="10">
        <f t="shared" si="12"/>
        <v>8.5506249403524956E-2</v>
      </c>
    </row>
    <row r="40" spans="1:24" ht="12" customHeight="1">
      <c r="A40" s="13">
        <v>39</v>
      </c>
      <c r="B40" s="10">
        <f t="shared" si="13"/>
        <v>39</v>
      </c>
      <c r="C40" s="10">
        <f t="shared" si="0"/>
        <v>7.014388489208633</v>
      </c>
      <c r="D40">
        <f t="shared" si="14"/>
        <v>7.3701715927129801</v>
      </c>
      <c r="E40" s="11">
        <v>10</v>
      </c>
      <c r="F40" s="12">
        <v>1.86</v>
      </c>
      <c r="G40">
        <v>1.732953</v>
      </c>
      <c r="H40" s="1">
        <f t="shared" si="1"/>
        <v>5.7704969494267875</v>
      </c>
      <c r="I40" s="10">
        <f t="shared" si="2"/>
        <v>0.1479614602417125</v>
      </c>
      <c r="J40">
        <v>0.56461099999999997</v>
      </c>
      <c r="K40" s="1">
        <f t="shared" si="3"/>
        <v>3.2943035116212758</v>
      </c>
      <c r="L40" s="10">
        <f t="shared" si="4"/>
        <v>8.446932081080194E-2</v>
      </c>
      <c r="M40">
        <v>2.019066</v>
      </c>
      <c r="N40" s="1">
        <f t="shared" si="5"/>
        <v>4.9527850996450837</v>
      </c>
      <c r="O40" s="10">
        <f t="shared" si="6"/>
        <v>0.12699448973448932</v>
      </c>
      <c r="P40">
        <v>0.57070600000000005</v>
      </c>
      <c r="Q40" s="1">
        <f t="shared" si="7"/>
        <v>3.2591211587051827</v>
      </c>
      <c r="R40" s="10">
        <f t="shared" si="8"/>
        <v>8.3567209197568784E-2</v>
      </c>
      <c r="S40">
        <v>1.808959</v>
      </c>
      <c r="T40" s="1">
        <f t="shared" si="9"/>
        <v>5.5280412657224405</v>
      </c>
      <c r="U40" s="10">
        <f t="shared" si="10"/>
        <v>0.14174464783903692</v>
      </c>
      <c r="V40">
        <v>0.57526299999999997</v>
      </c>
      <c r="W40" s="1">
        <f t="shared" si="11"/>
        <v>3.2333037236881221</v>
      </c>
      <c r="X40" s="10">
        <f t="shared" si="12"/>
        <v>8.290522368431083E-2</v>
      </c>
    </row>
    <row r="41" spans="1:24" ht="12" customHeight="1">
      <c r="A41" s="13">
        <v>40</v>
      </c>
      <c r="B41" s="10">
        <f t="shared" si="13"/>
        <v>40</v>
      </c>
      <c r="C41" s="10">
        <f t="shared" si="0"/>
        <v>7.042253521126761</v>
      </c>
      <c r="D41">
        <f t="shared" si="14"/>
        <v>7.3735437251142901</v>
      </c>
      <c r="E41" s="11">
        <v>10</v>
      </c>
      <c r="F41" s="12">
        <v>1.86</v>
      </c>
      <c r="G41">
        <v>1.6665989999999999</v>
      </c>
      <c r="H41" s="1">
        <f t="shared" si="1"/>
        <v>6.0002436098905614</v>
      </c>
      <c r="I41" s="10">
        <f t="shared" si="2"/>
        <v>0.15000609024726402</v>
      </c>
      <c r="J41">
        <v>0.52058700000000002</v>
      </c>
      <c r="K41" s="1">
        <f t="shared" si="3"/>
        <v>3.5728898339758772</v>
      </c>
      <c r="L41" s="10">
        <f t="shared" si="4"/>
        <v>8.9322245849396936E-2</v>
      </c>
      <c r="M41">
        <v>2.0115789999999998</v>
      </c>
      <c r="N41" s="1">
        <f t="shared" si="5"/>
        <v>4.9712191268650159</v>
      </c>
      <c r="O41" s="10">
        <f t="shared" si="6"/>
        <v>0.12428047817162539</v>
      </c>
      <c r="P41">
        <v>0.55449599999999999</v>
      </c>
      <c r="Q41" s="1">
        <f t="shared" si="7"/>
        <v>3.3543975069252081</v>
      </c>
      <c r="R41" s="10">
        <f t="shared" si="8"/>
        <v>8.38599376731302E-2</v>
      </c>
      <c r="S41">
        <v>1.810414</v>
      </c>
      <c r="T41" s="1">
        <f t="shared" si="9"/>
        <v>5.5235984697422804</v>
      </c>
      <c r="U41" s="10">
        <f t="shared" si="10"/>
        <v>0.138089961743557</v>
      </c>
      <c r="V41">
        <v>0.58295699999999995</v>
      </c>
      <c r="W41" s="1">
        <f t="shared" si="11"/>
        <v>3.1906298406228939</v>
      </c>
      <c r="X41" s="10">
        <f t="shared" si="12"/>
        <v>7.9765746015572347E-2</v>
      </c>
    </row>
    <row r="42" spans="1:24" ht="12" customHeight="1">
      <c r="K42" s="15"/>
    </row>
  </sheetData>
  <conditionalFormatting sqref="H2:I41 K2:L41 N2:O41 Q2:R41 T2:U41 W2:X41">
    <cfRule type="cellIs" dxfId="7" priority="1" stopIfTrue="1" operator="equal">
      <formula>MAX(H:H)</formula>
    </cfRule>
  </conditionalFormatting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zoomScale="74" workbookViewId="0">
      <selection activeCell="P112" sqref="P112"/>
    </sheetView>
  </sheetViews>
  <sheetFormatPr defaultColWidth="11.42578125" defaultRowHeight="12.95"/>
  <cols>
    <col min="1" max="1" width="6.140625" bestFit="1" customWidth="1"/>
    <col min="2" max="2" width="21.140625" style="16" bestFit="1" customWidth="1"/>
    <col min="3" max="3" width="17.85546875" style="16" bestFit="1" customWidth="1"/>
    <col min="4" max="4" width="18.42578125" style="16" bestFit="1" customWidth="1"/>
    <col min="5" max="5" width="17.140625" style="16" bestFit="1" customWidth="1"/>
    <col min="6" max="6" width="18.42578125" style="16" bestFit="1" customWidth="1"/>
    <col min="7" max="7" width="19.85546875" style="16" bestFit="1" customWidth="1"/>
    <col min="8" max="8" width="20" style="16" bestFit="1" customWidth="1"/>
    <col min="9" max="9" width="19.140625" style="16" bestFit="1" customWidth="1"/>
    <col min="10" max="10" width="20" style="16" bestFit="1" customWidth="1"/>
    <col min="11" max="11" width="19.42578125" style="16" bestFit="1" customWidth="1"/>
    <col min="12" max="12" width="20" style="15" bestFit="1" customWidth="1"/>
    <col min="13" max="13" width="18.85546875" style="16" bestFit="1" customWidth="1"/>
    <col min="14" max="14" width="20" bestFit="1" customWidth="1"/>
  </cols>
  <sheetData>
    <row r="1" spans="1:14">
      <c r="A1" s="1" t="s">
        <v>38</v>
      </c>
      <c r="B1" t="s">
        <v>21</v>
      </c>
      <c r="C1" s="3" t="s">
        <v>23</v>
      </c>
      <c r="D1" s="3" t="s">
        <v>24</v>
      </c>
      <c r="E1" s="4" t="s">
        <v>26</v>
      </c>
      <c r="F1" s="3" t="s">
        <v>27</v>
      </c>
      <c r="G1" s="5" t="s">
        <v>29</v>
      </c>
      <c r="H1" s="3" t="s">
        <v>30</v>
      </c>
      <c r="I1" s="6" t="s">
        <v>32</v>
      </c>
      <c r="J1" s="3" t="s">
        <v>33</v>
      </c>
      <c r="K1" s="7" t="s">
        <v>35</v>
      </c>
      <c r="L1" s="3" t="s">
        <v>33</v>
      </c>
      <c r="M1" s="1" t="s">
        <v>37</v>
      </c>
      <c r="N1" s="3" t="s">
        <v>33</v>
      </c>
    </row>
    <row r="2" spans="1:14">
      <c r="A2" s="9">
        <v>1</v>
      </c>
      <c r="B2">
        <v>4.3478260869565224</v>
      </c>
      <c r="C2" s="10">
        <v>1.9838994654978059</v>
      </c>
      <c r="D2" s="10">
        <v>1.9838994654978059</v>
      </c>
      <c r="E2" s="10">
        <v>1.8571900714219385</v>
      </c>
      <c r="F2" s="10">
        <v>1.8571900714219385</v>
      </c>
      <c r="G2" s="10">
        <v>1.9876985313293092</v>
      </c>
      <c r="H2" s="10">
        <v>1.9876985313293092</v>
      </c>
      <c r="I2" s="10">
        <v>1.8368900858301709</v>
      </c>
      <c r="J2" s="10">
        <v>1.8368900858301709</v>
      </c>
      <c r="K2" s="10">
        <v>1.9811615312318227</v>
      </c>
      <c r="L2" s="10">
        <v>1.9811615312318227</v>
      </c>
      <c r="M2" s="10">
        <v>1.8090481586126741</v>
      </c>
      <c r="N2" s="10">
        <v>1.8090481586126741</v>
      </c>
    </row>
    <row r="3" spans="1:14">
      <c r="A3" s="13">
        <v>2</v>
      </c>
      <c r="B3">
        <v>5.5066079295154191</v>
      </c>
      <c r="C3" s="1">
        <v>2.4196541733469288</v>
      </c>
      <c r="D3" s="10">
        <v>1.2098270866734644</v>
      </c>
      <c r="E3" s="1">
        <v>1.8746088265855816</v>
      </c>
      <c r="F3" s="10">
        <v>0.93730441329279079</v>
      </c>
      <c r="G3" s="1">
        <v>2.2429052980338913</v>
      </c>
      <c r="H3" s="10">
        <v>1.1214526490169456</v>
      </c>
      <c r="I3" s="1">
        <v>1.0187030595596247</v>
      </c>
      <c r="J3" s="10">
        <v>0.50935152977981235</v>
      </c>
      <c r="K3" s="1">
        <v>2.2197440013638108</v>
      </c>
      <c r="L3" s="10">
        <v>1.1098720006819054</v>
      </c>
      <c r="M3" s="1">
        <v>1.1904159991910293</v>
      </c>
      <c r="N3" s="10">
        <v>0.59520799959551463</v>
      </c>
    </row>
    <row r="4" spans="1:14">
      <c r="A4" s="13">
        <v>3</v>
      </c>
      <c r="B4">
        <v>6.0435132957292508</v>
      </c>
      <c r="C4" s="1">
        <v>2.933977008769364</v>
      </c>
      <c r="D4" s="10">
        <v>0.97799233625645465</v>
      </c>
      <c r="E4" s="1">
        <v>2.3249186278480254</v>
      </c>
      <c r="F4" s="10">
        <v>0.77497287594934183</v>
      </c>
      <c r="G4" s="1">
        <v>3.3478047774513295</v>
      </c>
      <c r="H4" s="10">
        <v>1.1159349258171098</v>
      </c>
      <c r="I4" s="1">
        <v>2.3186815926600017</v>
      </c>
      <c r="J4" s="10">
        <v>0.77289386422000061</v>
      </c>
      <c r="K4" s="1">
        <v>3.1475462673563572</v>
      </c>
      <c r="L4" s="10">
        <v>1.0491820891187857</v>
      </c>
      <c r="M4" s="1">
        <v>1.7706292587917456</v>
      </c>
      <c r="N4" s="10">
        <v>0.59020975293058187</v>
      </c>
    </row>
    <row r="5" spans="1:14">
      <c r="A5" s="13">
        <v>4</v>
      </c>
      <c r="B5">
        <v>6.3532401524777642</v>
      </c>
      <c r="C5" s="1">
        <v>3.9952903517333769</v>
      </c>
      <c r="D5" s="10">
        <v>0.99882258793334422</v>
      </c>
      <c r="E5" s="1">
        <v>2.695523257583333</v>
      </c>
      <c r="F5" s="10">
        <v>0.67388081439583325</v>
      </c>
      <c r="G5" s="1">
        <v>3.3132429326043318</v>
      </c>
      <c r="H5" s="10">
        <v>0.82831073315108295</v>
      </c>
      <c r="I5" s="1">
        <v>2.0207573059611255</v>
      </c>
      <c r="J5" s="10">
        <v>0.50518932649028137</v>
      </c>
      <c r="K5" s="1">
        <v>3.9923602194839956</v>
      </c>
      <c r="L5" s="10">
        <v>0.99809005487099889</v>
      </c>
      <c r="M5" s="1">
        <v>2.4447949526813879</v>
      </c>
      <c r="N5" s="10">
        <v>0.61119873817034698</v>
      </c>
    </row>
    <row r="6" spans="1:14">
      <c r="A6" s="13">
        <v>5</v>
      </c>
      <c r="B6">
        <v>6.554798112218144</v>
      </c>
      <c r="C6" s="1">
        <v>3.8480852889623445</v>
      </c>
      <c r="D6" s="10">
        <v>0.76961705779246892</v>
      </c>
      <c r="E6" s="1">
        <v>2.6972940050465501</v>
      </c>
      <c r="F6" s="10">
        <v>0.53945880100930999</v>
      </c>
      <c r="G6" s="1">
        <v>3.3932697887010903</v>
      </c>
      <c r="H6" s="10">
        <v>0.67865395774021808</v>
      </c>
      <c r="I6" s="1">
        <v>2.1785650284091909</v>
      </c>
      <c r="J6" s="10">
        <v>0.43571300568183818</v>
      </c>
      <c r="K6" s="1">
        <v>4.1256184817806503</v>
      </c>
      <c r="L6" s="10">
        <v>0.82512369635613003</v>
      </c>
      <c r="M6" s="1">
        <v>2.0816592390975894</v>
      </c>
      <c r="N6" s="10">
        <v>0.41633184781951788</v>
      </c>
    </row>
    <row r="7" spans="1:14">
      <c r="A7" s="13">
        <v>6</v>
      </c>
      <c r="B7">
        <v>6.6964285714285721</v>
      </c>
      <c r="C7" s="1">
        <v>4.6515414045329271</v>
      </c>
      <c r="D7" s="10">
        <v>0.77525690075548781</v>
      </c>
      <c r="E7" s="1">
        <v>2.9947350625513209</v>
      </c>
      <c r="F7" s="10">
        <v>0.49912251042522016</v>
      </c>
      <c r="G7" s="1">
        <v>3.5048047368136981</v>
      </c>
      <c r="H7" s="10">
        <v>0.58413412280228305</v>
      </c>
      <c r="I7" s="1">
        <v>2.4676649653929892</v>
      </c>
      <c r="J7" s="10">
        <v>0.41127749423216486</v>
      </c>
      <c r="K7" s="1">
        <v>4.5287845014125274</v>
      </c>
      <c r="L7" s="10">
        <v>0.7547974169020879</v>
      </c>
      <c r="M7" s="1">
        <v>2.7508200697465992</v>
      </c>
      <c r="N7" s="10">
        <v>0.45847001162443318</v>
      </c>
    </row>
    <row r="8" spans="1:14">
      <c r="A8" s="13">
        <v>7</v>
      </c>
      <c r="B8">
        <v>6.8013991449669646</v>
      </c>
      <c r="C8" s="1">
        <v>4.4752540825505367</v>
      </c>
      <c r="D8" s="10">
        <v>0.6393220117929338</v>
      </c>
      <c r="E8" s="1">
        <v>3.0557577211276077</v>
      </c>
      <c r="F8" s="10">
        <v>0.43653681730394395</v>
      </c>
      <c r="G8" s="1">
        <v>3.768708339284752</v>
      </c>
      <c r="H8" s="10">
        <v>0.53838690561210745</v>
      </c>
      <c r="I8" s="1">
        <v>2.4814590979495947</v>
      </c>
      <c r="J8" s="10">
        <v>0.35449415684994212</v>
      </c>
      <c r="K8" s="1">
        <v>4.6198850942179366</v>
      </c>
      <c r="L8" s="10">
        <v>0.65998358488827669</v>
      </c>
      <c r="M8" s="1">
        <v>2.7805766258151126</v>
      </c>
      <c r="N8" s="10">
        <v>0.39722523225930179</v>
      </c>
    </row>
    <row r="9" spans="1:14">
      <c r="A9" s="13">
        <v>8</v>
      </c>
      <c r="B9">
        <v>6.8823124569855478</v>
      </c>
      <c r="C9" s="1">
        <v>4.9935159195784271</v>
      </c>
      <c r="D9" s="10">
        <v>0.62418948994730339</v>
      </c>
      <c r="E9" s="20">
        <v>3.3181163802561371</v>
      </c>
      <c r="F9" s="10">
        <v>0.41476454753201714</v>
      </c>
      <c r="G9" s="20">
        <v>4.034322401260968</v>
      </c>
      <c r="H9" s="10">
        <v>0.504290300157621</v>
      </c>
      <c r="I9" s="20">
        <v>3.1341676510087475</v>
      </c>
      <c r="J9" s="10">
        <v>0.39177095637609344</v>
      </c>
      <c r="K9" s="1">
        <v>5.0589750010750318</v>
      </c>
      <c r="L9" s="10">
        <v>0.63237187513437898</v>
      </c>
      <c r="M9" s="20">
        <v>3.7417244521692949</v>
      </c>
      <c r="N9" s="10">
        <v>0.46771555652116187</v>
      </c>
    </row>
    <row r="10" spans="1:14">
      <c r="A10" s="13">
        <v>9</v>
      </c>
      <c r="B10">
        <v>6.9465884532263047</v>
      </c>
      <c r="C10" s="1">
        <v>4.672401572356577</v>
      </c>
      <c r="D10" s="10">
        <v>0.51915573026184192</v>
      </c>
      <c r="E10" s="1">
        <v>3.3548028692582825</v>
      </c>
      <c r="F10" s="10">
        <v>0.37275587436203139</v>
      </c>
      <c r="G10" s="1">
        <v>3.8230713178662064</v>
      </c>
      <c r="H10" s="10">
        <v>0.42478570198513405</v>
      </c>
      <c r="I10" s="1">
        <v>2.4780506001945137</v>
      </c>
      <c r="J10" s="10">
        <v>0.2753389555771682</v>
      </c>
      <c r="K10" s="1">
        <v>5.0297357980380006</v>
      </c>
      <c r="L10" s="10">
        <v>0.55885953311533343</v>
      </c>
      <c r="M10" s="1">
        <v>3.0759308411678616</v>
      </c>
      <c r="N10" s="10">
        <v>0.34177009346309573</v>
      </c>
    </row>
    <row r="11" spans="1:14">
      <c r="A11" s="13">
        <v>10</v>
      </c>
      <c r="B11">
        <v>6.9988801791713326</v>
      </c>
      <c r="C11" s="20">
        <v>5.2195962433521919</v>
      </c>
      <c r="D11" s="10">
        <v>0.52195962433521914</v>
      </c>
      <c r="E11" s="1">
        <v>3.223039534218803</v>
      </c>
      <c r="F11" s="10">
        <v>0.32230395342188028</v>
      </c>
      <c r="G11" s="1">
        <v>4.1486029579539094</v>
      </c>
      <c r="H11" s="10">
        <v>0.41486029579539097</v>
      </c>
      <c r="I11" s="1">
        <v>2.9084495149456782</v>
      </c>
      <c r="J11" s="10">
        <v>0.29084495149456779</v>
      </c>
      <c r="K11" s="20">
        <v>5.2209887926254579</v>
      </c>
      <c r="L11" s="10">
        <v>0.52209887926254583</v>
      </c>
      <c r="M11" s="1">
        <v>3.0984559361251645</v>
      </c>
      <c r="N11" s="10">
        <v>0.30984559361251646</v>
      </c>
    </row>
    <row r="12" spans="1:14">
      <c r="A12" s="13">
        <v>11</v>
      </c>
      <c r="B12">
        <v>7.042253521126761</v>
      </c>
      <c r="C12" s="1">
        <v>5.2041699973354651</v>
      </c>
      <c r="D12" s="10">
        <v>0.4731063633941332</v>
      </c>
      <c r="E12" s="1">
        <v>3.6498856957839898</v>
      </c>
      <c r="F12" s="10">
        <v>0.33180779052581727</v>
      </c>
      <c r="G12" s="1">
        <v>4.1522083312399278</v>
      </c>
      <c r="H12" s="10">
        <v>0.37747348465817526</v>
      </c>
      <c r="I12" s="1">
        <v>3.0578727070064744</v>
      </c>
      <c r="J12" s="10">
        <v>0.27798842790967948</v>
      </c>
      <c r="K12" s="1">
        <v>5.2163453137136155</v>
      </c>
      <c r="L12" s="10">
        <v>0.47421321033760139</v>
      </c>
      <c r="M12" s="1">
        <v>3.2041895639890443</v>
      </c>
      <c r="N12" s="10">
        <v>0.29128996036264038</v>
      </c>
    </row>
    <row r="13" spans="1:14">
      <c r="A13" s="13">
        <v>12</v>
      </c>
      <c r="B13">
        <v>7.078810759792356</v>
      </c>
      <c r="C13" s="1">
        <v>5.1679960475166222</v>
      </c>
      <c r="D13" s="10">
        <v>0.43066633729305187</v>
      </c>
      <c r="E13" s="1">
        <v>3.6339126102628727</v>
      </c>
      <c r="F13" s="10">
        <v>0.30282605085523939</v>
      </c>
      <c r="G13" s="1">
        <v>4.3788051817028997</v>
      </c>
      <c r="H13" s="10">
        <v>0.36490043180857495</v>
      </c>
      <c r="I13" s="1">
        <v>3.1601427840857927</v>
      </c>
      <c r="J13" s="10">
        <v>0.26334523200714938</v>
      </c>
      <c r="K13" s="1">
        <v>5.1435566665637955</v>
      </c>
      <c r="L13" s="10">
        <v>0.42862972221364964</v>
      </c>
      <c r="M13" s="1">
        <v>3.204515265380381</v>
      </c>
      <c r="N13" s="10">
        <v>0.26704293878169844</v>
      </c>
    </row>
    <row r="14" spans="1:14">
      <c r="A14" s="13">
        <v>13</v>
      </c>
      <c r="B14">
        <v>7.1100415663968501</v>
      </c>
      <c r="C14" s="1">
        <v>5.0444771550763079</v>
      </c>
      <c r="D14" s="10">
        <v>0.38803670423663905</v>
      </c>
      <c r="E14" s="1">
        <v>3.7319497029488424</v>
      </c>
      <c r="F14" s="10">
        <v>0.28707305407298789</v>
      </c>
      <c r="G14" s="1">
        <v>4.3272228619300019</v>
      </c>
      <c r="H14" s="10">
        <v>0.33286329707153861</v>
      </c>
      <c r="I14" s="1">
        <v>3.3043932441147157</v>
      </c>
      <c r="J14" s="10">
        <v>0.25418409570113198</v>
      </c>
      <c r="K14" s="1">
        <v>5.0676762829202584</v>
      </c>
      <c r="L14" s="10">
        <v>0.38982125253232758</v>
      </c>
      <c r="M14" s="1">
        <v>3.7311860959155547</v>
      </c>
      <c r="N14" s="10">
        <v>0.28701431507042729</v>
      </c>
    </row>
    <row r="15" spans="1:14">
      <c r="A15" s="13">
        <v>14</v>
      </c>
      <c r="B15">
        <v>7.137030995106036</v>
      </c>
      <c r="C15" s="1">
        <v>5.422928793691181</v>
      </c>
      <c r="D15" s="10">
        <v>0.38735205669222722</v>
      </c>
      <c r="E15" s="1">
        <v>3.1758932626668623</v>
      </c>
      <c r="F15" s="10">
        <v>0.22684951876191875</v>
      </c>
      <c r="G15" s="1">
        <v>4.5000855016245316</v>
      </c>
      <c r="H15" s="10">
        <v>0.32143467868746656</v>
      </c>
      <c r="I15" s="1">
        <v>2.9780965799923149</v>
      </c>
      <c r="J15" s="10">
        <v>0.21272118428516534</v>
      </c>
      <c r="K15" s="1">
        <v>5.4330493478439212</v>
      </c>
      <c r="L15" s="10">
        <v>0.38807495341742293</v>
      </c>
      <c r="M15" s="1">
        <v>3.225974296269317</v>
      </c>
      <c r="N15" s="10">
        <v>0.23042673544780837</v>
      </c>
    </row>
    <row r="16" spans="1:14">
      <c r="A16" s="13">
        <v>15</v>
      </c>
      <c r="B16">
        <v>7.1605881229711672</v>
      </c>
      <c r="C16" s="1">
        <v>5.039334525639882</v>
      </c>
      <c r="D16" s="10">
        <v>0.3359556350426588</v>
      </c>
      <c r="E16" s="1">
        <v>2.9499320405441201</v>
      </c>
      <c r="F16" s="10">
        <v>0.19666213603627467</v>
      </c>
      <c r="G16" s="1">
        <v>4.2360711626066747</v>
      </c>
      <c r="H16" s="10">
        <v>0.28240474417377831</v>
      </c>
      <c r="I16" s="1">
        <v>2.6965275683700218</v>
      </c>
      <c r="J16" s="10">
        <v>0.17976850455800145</v>
      </c>
      <c r="K16" s="1">
        <v>5.1828859034314334</v>
      </c>
      <c r="L16" s="10">
        <v>0.34552572689542888</v>
      </c>
      <c r="M16" s="1">
        <v>3.308931446412211</v>
      </c>
      <c r="N16" s="10">
        <v>0.22059542976081406</v>
      </c>
    </row>
    <row r="17" spans="1:14">
      <c r="A17" s="13">
        <v>16</v>
      </c>
      <c r="B17">
        <v>7.1813285457809704</v>
      </c>
      <c r="C17" s="1">
        <v>5.3733454126138209</v>
      </c>
      <c r="D17" s="10">
        <v>0.33583408828836381</v>
      </c>
      <c r="E17" s="1">
        <v>3.248789127385721</v>
      </c>
      <c r="F17" s="10">
        <v>0.20304932046160756</v>
      </c>
      <c r="G17" s="1">
        <v>4.5925659216912402</v>
      </c>
      <c r="H17" s="10">
        <v>0.28703537010570251</v>
      </c>
      <c r="I17" s="1">
        <v>3.1317876445926149</v>
      </c>
      <c r="J17" s="10">
        <v>0.19573672778703843</v>
      </c>
      <c r="K17" s="1">
        <v>5.3016843981501358</v>
      </c>
      <c r="L17" s="10">
        <v>0.33135527488438349</v>
      </c>
      <c r="M17" s="1">
        <v>3.3711958501666568</v>
      </c>
      <c r="N17" s="10">
        <v>0.21069974063541605</v>
      </c>
    </row>
    <row r="18" spans="1:14">
      <c r="A18" s="13">
        <v>17</v>
      </c>
      <c r="B18">
        <v>7.1997289513806546</v>
      </c>
      <c r="C18" s="1">
        <v>4.6791812930075256</v>
      </c>
      <c r="D18" s="10">
        <v>0.27524595841220739</v>
      </c>
      <c r="E18" s="1">
        <v>2.8893652716935412</v>
      </c>
      <c r="F18" s="10">
        <v>0.16996266304079655</v>
      </c>
      <c r="G18" s="1">
        <v>4.6841610714362671</v>
      </c>
      <c r="H18" s="10">
        <v>0.27553888655507452</v>
      </c>
      <c r="I18" s="1">
        <v>2.8067888072505696</v>
      </c>
      <c r="J18" s="10">
        <v>0.16510522395591587</v>
      </c>
      <c r="K18" s="1">
        <v>5.1596765089215966</v>
      </c>
      <c r="L18" s="10">
        <v>0.30351038287774096</v>
      </c>
      <c r="M18" s="1">
        <v>2.961590087271373</v>
      </c>
      <c r="N18" s="10">
        <v>0.17421118160419841</v>
      </c>
    </row>
    <row r="19" spans="1:14">
      <c r="A19" s="13">
        <v>18</v>
      </c>
      <c r="B19">
        <v>7.2161642078255293</v>
      </c>
      <c r="C19" s="1">
        <v>5.8416572080500373</v>
      </c>
      <c r="D19" s="10">
        <v>0.32453651155833541</v>
      </c>
      <c r="E19" s="1">
        <v>3.9051674183064171</v>
      </c>
      <c r="F19" s="10">
        <v>0.21695374546146762</v>
      </c>
      <c r="G19" s="1">
        <v>4.6948224558991853</v>
      </c>
      <c r="H19" s="10">
        <v>0.26082346977217696</v>
      </c>
      <c r="I19" s="1">
        <v>3.56396258988946</v>
      </c>
      <c r="J19" s="10">
        <v>0.19799792166052554</v>
      </c>
      <c r="K19" s="1">
        <v>5.5657005909104322</v>
      </c>
      <c r="L19" s="10">
        <v>0.30920558838391288</v>
      </c>
      <c r="M19" s="1">
        <v>3.7816099899563693</v>
      </c>
      <c r="N19" s="10">
        <v>0.21008944388646497</v>
      </c>
    </row>
    <row r="20" spans="1:14">
      <c r="A20" s="13">
        <v>19</v>
      </c>
      <c r="B20">
        <v>7.2309331709544837</v>
      </c>
      <c r="C20" s="1">
        <v>4.9421374546805996</v>
      </c>
      <c r="D20" s="10">
        <v>0.2601124976147684</v>
      </c>
      <c r="E20" s="1">
        <v>2.9863351085436483</v>
      </c>
      <c r="F20" s="10">
        <v>0.15717553202861306</v>
      </c>
      <c r="G20" s="1">
        <v>4.7497521816799209</v>
      </c>
      <c r="H20" s="10">
        <v>0.24998695693052214</v>
      </c>
      <c r="I20" s="1">
        <v>3.2672964702658458</v>
      </c>
      <c r="J20" s="10">
        <v>0.17196297211925504</v>
      </c>
      <c r="K20" s="1">
        <v>5.3287577067158338</v>
      </c>
      <c r="L20" s="10">
        <v>0.28046093193241228</v>
      </c>
      <c r="M20" s="1">
        <v>3.4548345394296929</v>
      </c>
      <c r="N20" s="10">
        <v>0.1818333968120891</v>
      </c>
    </row>
    <row r="21" spans="1:14">
      <c r="A21" s="13">
        <v>20</v>
      </c>
      <c r="B21">
        <v>7.2442770211532892</v>
      </c>
      <c r="C21" s="1">
        <v>5.6855363934027308</v>
      </c>
      <c r="D21" s="10">
        <v>0.28427681967013652</v>
      </c>
      <c r="E21" s="1">
        <v>3.9855406300154064</v>
      </c>
      <c r="F21" s="10">
        <v>0.19927703150077031</v>
      </c>
      <c r="G21" s="1">
        <v>4.7576251647922421</v>
      </c>
      <c r="H21" s="10">
        <v>0.23788125823961209</v>
      </c>
      <c r="I21" s="1">
        <v>3.3329749489302229</v>
      </c>
      <c r="J21" s="10">
        <v>0.16664874744651115</v>
      </c>
      <c r="K21" s="1">
        <v>5.7864677664813069</v>
      </c>
      <c r="L21" s="10">
        <v>0.28932338832406534</v>
      </c>
      <c r="M21" s="1">
        <v>3.4391964853630759</v>
      </c>
      <c r="N21" s="10">
        <v>0.17195982426815379</v>
      </c>
    </row>
    <row r="22" spans="1:14">
      <c r="A22" s="13">
        <v>21</v>
      </c>
      <c r="B22">
        <v>7.2563925362819637</v>
      </c>
      <c r="C22" s="1">
        <v>5.2410049941536592</v>
      </c>
      <c r="D22" s="10">
        <v>0.2495716663882695</v>
      </c>
      <c r="E22" s="1">
        <v>3.7999354419570079</v>
      </c>
      <c r="F22" s="10">
        <v>0.18094930675985751</v>
      </c>
      <c r="G22" s="1">
        <v>4.8773944958603108</v>
      </c>
      <c r="H22" s="10">
        <v>0.23225688075525289</v>
      </c>
      <c r="I22" s="1">
        <v>3.2524078309587265</v>
      </c>
      <c r="J22" s="10">
        <v>0.15487656337898698</v>
      </c>
      <c r="K22" s="1">
        <v>5.144578077718112</v>
      </c>
      <c r="L22" s="10">
        <v>0.24497990846276724</v>
      </c>
      <c r="M22" s="1">
        <v>3.4455227654580791</v>
      </c>
      <c r="N22" s="10">
        <v>0.16407251264086092</v>
      </c>
    </row>
    <row r="23" spans="1:14">
      <c r="A23" s="13">
        <v>22</v>
      </c>
      <c r="B23">
        <v>7.2674418604651159</v>
      </c>
      <c r="C23" s="1">
        <v>5.9675805220558793</v>
      </c>
      <c r="D23" s="10">
        <v>0.27125366009344903</v>
      </c>
      <c r="E23" s="1">
        <v>3.9772739422268888</v>
      </c>
      <c r="F23" s="10">
        <v>0.1807851791921313</v>
      </c>
      <c r="G23" s="1">
        <v>4.8975745741436469</v>
      </c>
      <c r="H23" s="10">
        <v>0.2226170260974385</v>
      </c>
      <c r="I23" s="1">
        <v>3.4187217289174234</v>
      </c>
      <c r="J23" s="10">
        <v>0.15539644222351925</v>
      </c>
      <c r="K23" s="1">
        <v>5.8264566578628907</v>
      </c>
      <c r="L23" s="10">
        <v>0.26483893899376776</v>
      </c>
      <c r="M23" s="1">
        <v>3.6853138262671736</v>
      </c>
      <c r="N23" s="10">
        <v>0.16751426483032608</v>
      </c>
    </row>
    <row r="24" spans="1:14">
      <c r="A24" s="13">
        <v>23</v>
      </c>
      <c r="B24">
        <v>7.277559802556639</v>
      </c>
      <c r="C24" s="1">
        <v>5.2261812868217135</v>
      </c>
      <c r="D24" s="10">
        <v>0.2272252733400745</v>
      </c>
      <c r="E24" s="1">
        <v>3.6485397014082186</v>
      </c>
      <c r="F24" s="10">
        <v>0.1586321609307921</v>
      </c>
      <c r="G24" s="1">
        <v>4.9124816825839259</v>
      </c>
      <c r="H24" s="10">
        <v>0.2135861601123446</v>
      </c>
      <c r="I24" s="1">
        <v>3.6018799489540028</v>
      </c>
      <c r="J24" s="10">
        <v>0.15660347604147837</v>
      </c>
      <c r="K24" s="1">
        <v>5.5097450861338446</v>
      </c>
      <c r="L24" s="10">
        <v>0.23955413417973237</v>
      </c>
      <c r="M24" s="1">
        <v>3.7298767135374473</v>
      </c>
      <c r="N24" s="10">
        <v>0.1621685527624977</v>
      </c>
    </row>
    <row r="25" spans="1:14">
      <c r="A25" s="13">
        <v>24</v>
      </c>
      <c r="B25">
        <v>7.2868593636142833</v>
      </c>
      <c r="C25" s="1">
        <v>5.3900132756026977</v>
      </c>
      <c r="D25" s="10">
        <v>0.22458388648344574</v>
      </c>
      <c r="E25" s="1">
        <v>3.8929970007179024</v>
      </c>
      <c r="F25" s="10">
        <v>0.16220820836324593</v>
      </c>
      <c r="G25" s="1">
        <v>4.8034177277816719</v>
      </c>
      <c r="H25" s="10">
        <v>0.20014240532423633</v>
      </c>
      <c r="I25" s="1">
        <v>3.3750557972934234</v>
      </c>
      <c r="J25" s="10">
        <v>0.14062732488722599</v>
      </c>
      <c r="K25" s="1">
        <v>5.5701462441896412</v>
      </c>
      <c r="L25" s="10">
        <v>0.23208942684123504</v>
      </c>
      <c r="M25" s="1">
        <v>3.4927740888742003</v>
      </c>
      <c r="N25" s="10">
        <v>0.14553225370309167</v>
      </c>
    </row>
    <row r="26" spans="1:14">
      <c r="A26" s="13">
        <v>25</v>
      </c>
      <c r="B26">
        <v>7.2954359752538815</v>
      </c>
      <c r="C26" s="1">
        <v>6.026783023757579</v>
      </c>
      <c r="D26" s="10">
        <v>0.24107132095030315</v>
      </c>
      <c r="E26" s="1">
        <v>3.4479946018493113</v>
      </c>
      <c r="F26" s="10">
        <v>0.13791978407397246</v>
      </c>
      <c r="G26" s="1">
        <v>4.9761542687441782</v>
      </c>
      <c r="H26" s="10">
        <v>0.19904617074976713</v>
      </c>
      <c r="I26" s="1">
        <v>2.9743724234099105</v>
      </c>
      <c r="J26" s="10">
        <v>0.11897489693639642</v>
      </c>
      <c r="K26" s="1">
        <v>5.9027173159163819</v>
      </c>
      <c r="L26" s="10">
        <v>0.23610869263665527</v>
      </c>
      <c r="M26" s="1">
        <v>3.4514432042753365</v>
      </c>
      <c r="N26" s="10">
        <v>0.13805772817101347</v>
      </c>
    </row>
    <row r="27" spans="1:14">
      <c r="A27" s="13">
        <v>26</v>
      </c>
      <c r="B27">
        <v>7.3033707865168536</v>
      </c>
      <c r="C27" s="1">
        <v>5.5367337368135763</v>
      </c>
      <c r="D27" s="10">
        <v>0.21295129756975292</v>
      </c>
      <c r="E27" s="1">
        <v>3.4489408413932239</v>
      </c>
      <c r="F27" s="10">
        <v>0.13265157082281631</v>
      </c>
      <c r="G27" s="1">
        <v>5.1858128606084612</v>
      </c>
      <c r="H27" s="10">
        <v>0.19945434079263313</v>
      </c>
      <c r="I27" s="1">
        <v>3.4402333439992905</v>
      </c>
      <c r="J27" s="10">
        <v>0.13231666707689579</v>
      </c>
      <c r="K27" s="1">
        <v>5.6395885581771497</v>
      </c>
      <c r="L27" s="10">
        <v>0.21690725223758267</v>
      </c>
      <c r="M27" s="1">
        <v>3.6483178508661811</v>
      </c>
      <c r="N27" s="10">
        <v>0.14031991734100696</v>
      </c>
    </row>
    <row r="28" spans="1:14">
      <c r="A28" s="13">
        <v>27</v>
      </c>
      <c r="B28">
        <v>7.3107332394671296</v>
      </c>
      <c r="C28" s="1">
        <v>5.5413542959072108</v>
      </c>
      <c r="D28" s="10">
        <v>0.20523534429285967</v>
      </c>
      <c r="E28" s="1">
        <v>4.3607206911507852</v>
      </c>
      <c r="F28" s="10">
        <v>0.16150817374632537</v>
      </c>
      <c r="G28" s="1">
        <v>5.1384952944229347</v>
      </c>
      <c r="H28" s="10">
        <v>0.19031464053418276</v>
      </c>
      <c r="I28" s="1">
        <v>3.61828283299874</v>
      </c>
      <c r="J28" s="10">
        <v>0.13401047529624963</v>
      </c>
      <c r="K28" s="1">
        <v>5.6434746196015935</v>
      </c>
      <c r="L28" s="10">
        <v>0.20901757850376271</v>
      </c>
      <c r="M28" s="1">
        <v>3.7918479346660523</v>
      </c>
      <c r="N28" s="10">
        <v>0.14043881239503897</v>
      </c>
    </row>
    <row r="29" spans="1:14">
      <c r="A29" s="13">
        <v>28</v>
      </c>
      <c r="B29">
        <v>7.3175831068367128</v>
      </c>
      <c r="C29" s="1">
        <v>5.7649414310775313</v>
      </c>
      <c r="D29" s="10">
        <v>0.20589076539562612</v>
      </c>
      <c r="E29" s="1">
        <v>4.2262833927512427</v>
      </c>
      <c r="F29" s="10">
        <v>0.15093869259825868</v>
      </c>
      <c r="G29" s="1">
        <v>5.0479071629297847</v>
      </c>
      <c r="H29" s="10">
        <v>0.18028239867606374</v>
      </c>
      <c r="I29" s="1">
        <v>3.6155538795281896</v>
      </c>
      <c r="J29" s="10">
        <v>0.12912692426886391</v>
      </c>
      <c r="K29" s="1">
        <v>5.8921165248532414</v>
      </c>
      <c r="L29" s="10">
        <v>0.21043273303047291</v>
      </c>
      <c r="M29" s="1">
        <v>3.8407612140935288</v>
      </c>
      <c r="N29" s="10">
        <v>0.13717004336048316</v>
      </c>
    </row>
    <row r="30" spans="1:14">
      <c r="A30" s="13">
        <v>29</v>
      </c>
      <c r="B30">
        <v>7.3239721183957975</v>
      </c>
      <c r="C30" s="1">
        <v>5.7530017724998457</v>
      </c>
      <c r="D30" s="10">
        <v>0.19837937146551193</v>
      </c>
      <c r="E30" s="1">
        <v>4.4517310292832954</v>
      </c>
      <c r="F30" s="10">
        <v>0.15350796652701018</v>
      </c>
      <c r="G30" s="1">
        <v>5.2663454195960719</v>
      </c>
      <c r="H30" s="10">
        <v>0.18159811791710592</v>
      </c>
      <c r="I30" s="1">
        <v>3.6715284809939188</v>
      </c>
      <c r="J30" s="10">
        <v>0.12660443037910066</v>
      </c>
      <c r="K30" s="1">
        <v>5.6771313228340468</v>
      </c>
      <c r="L30" s="10">
        <v>0.19576314906324299</v>
      </c>
      <c r="M30" s="1">
        <v>3.3614417332027311</v>
      </c>
      <c r="N30" s="10">
        <v>0.11591178390354245</v>
      </c>
    </row>
    <row r="31" spans="1:14">
      <c r="A31" s="13">
        <v>30</v>
      </c>
      <c r="B31">
        <v>7.3299452697419856</v>
      </c>
      <c r="C31" s="1">
        <v>5.4287784976941262</v>
      </c>
      <c r="D31" s="10">
        <v>0.18095928325647087</v>
      </c>
      <c r="E31" s="1">
        <v>3.7252526061747067</v>
      </c>
      <c r="F31" s="10">
        <v>0.12417508687249022</v>
      </c>
      <c r="G31" s="1">
        <v>5.2085422175785174</v>
      </c>
      <c r="H31" s="10">
        <v>0.17361807391928391</v>
      </c>
      <c r="I31" s="1">
        <v>3.5982774697531896</v>
      </c>
      <c r="J31" s="10">
        <v>0.11994258232510632</v>
      </c>
      <c r="K31" s="1">
        <v>5.6957371394527199</v>
      </c>
      <c r="L31" s="10">
        <v>0.189857904648424</v>
      </c>
      <c r="M31" s="1">
        <v>3.6727899578813932</v>
      </c>
      <c r="N31" s="10">
        <v>0.12242633192937977</v>
      </c>
    </row>
    <row r="32" spans="1:14">
      <c r="A32" s="13">
        <v>31</v>
      </c>
      <c r="B32">
        <v>7.3355418835778519</v>
      </c>
      <c r="C32" s="1">
        <v>5.6823541311282773</v>
      </c>
      <c r="D32" s="10">
        <v>0.1833017461654283</v>
      </c>
      <c r="E32" s="1">
        <v>4.3423448662277631</v>
      </c>
      <c r="F32" s="10">
        <v>0.14007564084605686</v>
      </c>
      <c r="G32" s="1">
        <v>5.2510914393556698</v>
      </c>
      <c r="H32" s="10">
        <v>0.16939004643082806</v>
      </c>
      <c r="I32" s="1">
        <v>3.5220268696566022</v>
      </c>
      <c r="J32" s="10">
        <v>0.11361376998892266</v>
      </c>
      <c r="K32" s="1">
        <v>5.6955716930086862</v>
      </c>
      <c r="L32" s="10">
        <v>0.18372811912931244</v>
      </c>
      <c r="M32" s="1">
        <v>3.5543936892313339</v>
      </c>
      <c r="N32" s="10">
        <v>0.11465786094294625</v>
      </c>
    </row>
    <row r="33" spans="1:14">
      <c r="A33" s="13">
        <v>32</v>
      </c>
      <c r="B33">
        <v>7.3407964764176921</v>
      </c>
      <c r="C33" s="1">
        <v>5.9139683200545035</v>
      </c>
      <c r="D33" s="10">
        <v>0.18481151000170323</v>
      </c>
      <c r="E33" s="1">
        <v>3.78721550070654</v>
      </c>
      <c r="F33" s="10">
        <v>0.11835048439707938</v>
      </c>
      <c r="G33" s="1">
        <v>4.9688404018400618</v>
      </c>
      <c r="H33" s="10">
        <v>0.15527626255750193</v>
      </c>
      <c r="I33" s="1">
        <v>3.3275072140714204</v>
      </c>
      <c r="J33" s="10">
        <v>0.10398460043973189</v>
      </c>
      <c r="K33" s="1">
        <v>5.4507081560036275</v>
      </c>
      <c r="L33" s="10">
        <v>0.17033462987511336</v>
      </c>
      <c r="M33" s="1">
        <v>3.2137284952321057</v>
      </c>
      <c r="N33" s="10">
        <v>0.1004290154760033</v>
      </c>
    </row>
    <row r="34" spans="1:14">
      <c r="A34" s="13">
        <v>33</v>
      </c>
      <c r="B34">
        <v>7.3457394711067581</v>
      </c>
      <c r="C34" s="1">
        <v>5.912352915440346</v>
      </c>
      <c r="D34" s="10">
        <v>0.17916220955879836</v>
      </c>
      <c r="E34" s="1">
        <v>3.9925215349313441</v>
      </c>
      <c r="F34" s="10">
        <v>0.12098550105852558</v>
      </c>
      <c r="G34" s="1">
        <v>5.1299098367047105</v>
      </c>
      <c r="H34" s="10">
        <v>0.15545181323347607</v>
      </c>
      <c r="I34" s="1">
        <v>3.4052275735556616</v>
      </c>
      <c r="J34" s="10">
        <v>0.10318871435017156</v>
      </c>
      <c r="K34" s="1">
        <v>5.8801945638777298</v>
      </c>
      <c r="L34" s="10">
        <v>0.1781877140569009</v>
      </c>
      <c r="M34" s="1">
        <v>3.4596669791527166</v>
      </c>
      <c r="N34" s="10">
        <v>0.10483839330765808</v>
      </c>
    </row>
    <row r="35" spans="1:14">
      <c r="A35" s="13">
        <v>34</v>
      </c>
      <c r="B35">
        <v>7.3503977862331373</v>
      </c>
      <c r="C35" s="1">
        <v>5.6940020521183392</v>
      </c>
      <c r="D35" s="10">
        <v>0.16747064859171587</v>
      </c>
      <c r="E35" s="1">
        <v>4.3265372582314701</v>
      </c>
      <c r="F35" s="10">
        <v>0.12725109583033736</v>
      </c>
      <c r="G35" s="1">
        <v>5.109157142346227</v>
      </c>
      <c r="H35" s="10">
        <v>0.15026932771606549</v>
      </c>
      <c r="I35" s="1">
        <v>3.5489613563901337</v>
      </c>
      <c r="J35" s="10">
        <v>0.10438121636441569</v>
      </c>
      <c r="K35" s="1">
        <v>5.5178989606485516</v>
      </c>
      <c r="L35" s="10">
        <v>0.16229114590142799</v>
      </c>
      <c r="M35" s="1">
        <v>3.3485337562807511</v>
      </c>
      <c r="N35" s="10">
        <v>9.8486286949433857E-2</v>
      </c>
    </row>
    <row r="36" spans="1:14">
      <c r="A36" s="13">
        <v>35</v>
      </c>
      <c r="B36">
        <v>7.3547953265529129</v>
      </c>
      <c r="C36" s="1">
        <v>5.6772956996755992</v>
      </c>
      <c r="D36" s="10">
        <v>0.16220844856215999</v>
      </c>
      <c r="E36" s="1">
        <v>4.3518442694867874</v>
      </c>
      <c r="F36" s="10">
        <v>0.1243384076996225</v>
      </c>
      <c r="G36" s="1">
        <v>5.0111724088856109</v>
      </c>
      <c r="H36" s="10">
        <v>0.14317635453958888</v>
      </c>
      <c r="I36" s="1">
        <v>3.540422680785213</v>
      </c>
      <c r="J36" s="10">
        <v>0.10115493373672037</v>
      </c>
      <c r="K36" s="1">
        <v>4.998847765590031</v>
      </c>
      <c r="L36" s="10">
        <v>0.14282422187400087</v>
      </c>
      <c r="M36" s="1">
        <v>3.358231187134725</v>
      </c>
      <c r="N36" s="10">
        <v>9.5949462489563569E-2</v>
      </c>
    </row>
    <row r="37" spans="1:14">
      <c r="A37" s="13">
        <v>36</v>
      </c>
      <c r="B37">
        <v>7.3589533932951756</v>
      </c>
      <c r="C37" s="1">
        <v>5.7518303762214726</v>
      </c>
      <c r="D37" s="10">
        <v>0.15977306600615201</v>
      </c>
      <c r="E37" s="1">
        <v>3.7220173333947004</v>
      </c>
      <c r="F37" s="10">
        <v>0.10338937037207502</v>
      </c>
      <c r="G37" s="1">
        <v>5.0978195096611332</v>
      </c>
      <c r="H37" s="10">
        <v>0.14160609749058703</v>
      </c>
      <c r="I37" s="1">
        <v>3.3513634283366791</v>
      </c>
      <c r="J37" s="10">
        <v>9.3093428564907751E-2</v>
      </c>
      <c r="K37" s="1">
        <v>5.5154034186676553</v>
      </c>
      <c r="L37" s="10">
        <v>0.15320565051854598</v>
      </c>
      <c r="M37" s="1">
        <v>3.2964170073850378</v>
      </c>
      <c r="N37" s="10">
        <v>9.1567139094028832E-2</v>
      </c>
    </row>
    <row r="38" spans="1:14">
      <c r="A38" s="13">
        <v>37</v>
      </c>
      <c r="B38">
        <v>7.3628910292127685</v>
      </c>
      <c r="C38" s="1">
        <v>5.7369186780303556</v>
      </c>
      <c r="D38" s="10">
        <v>0.15505185616298259</v>
      </c>
      <c r="E38" s="1">
        <v>4.3019904801113888</v>
      </c>
      <c r="F38" s="10">
        <v>0.11627001297598348</v>
      </c>
      <c r="G38" s="1">
        <v>5.0328747377872265</v>
      </c>
      <c r="H38" s="10">
        <v>0.13602364156181693</v>
      </c>
      <c r="I38" s="1">
        <v>3.4380712789810004</v>
      </c>
      <c r="J38" s="10">
        <v>9.292084537786488E-2</v>
      </c>
      <c r="K38" s="1">
        <v>5.4958371781294257</v>
      </c>
      <c r="L38" s="10">
        <v>0.14853613994944395</v>
      </c>
      <c r="M38" s="1">
        <v>3.2800299082297011</v>
      </c>
      <c r="N38" s="10">
        <v>8.8649456979181113E-2</v>
      </c>
    </row>
    <row r="39" spans="1:14">
      <c r="A39" s="13">
        <v>38</v>
      </c>
      <c r="B39">
        <v>7.3666253101736983</v>
      </c>
      <c r="C39" s="1">
        <v>5.6276298617797824</v>
      </c>
      <c r="D39" s="10">
        <v>0.14809552267841533</v>
      </c>
      <c r="E39" s="1">
        <v>4.2530228474216623</v>
      </c>
      <c r="F39" s="10">
        <v>0.11192165387951743</v>
      </c>
      <c r="G39" s="1">
        <v>5.0335714044821938</v>
      </c>
      <c r="H39" s="10">
        <v>0.13246240538111037</v>
      </c>
      <c r="I39" s="1">
        <v>3.3821317976757843</v>
      </c>
      <c r="J39" s="10">
        <v>8.9003468359889065E-2</v>
      </c>
      <c r="K39" s="1">
        <v>5.5353300745000071</v>
      </c>
      <c r="L39" s="10">
        <v>0.14566658090789492</v>
      </c>
      <c r="M39" s="1">
        <v>3.2492374773339483</v>
      </c>
      <c r="N39" s="10">
        <v>8.5506249403524956E-2</v>
      </c>
    </row>
    <row r="40" spans="1:14">
      <c r="A40" s="13">
        <v>39</v>
      </c>
      <c r="B40">
        <v>7.3701715927129801</v>
      </c>
      <c r="C40" s="1">
        <v>5.7704969494267875</v>
      </c>
      <c r="D40" s="10">
        <v>0.1479614602417125</v>
      </c>
      <c r="E40" s="1">
        <v>3.2943035116212758</v>
      </c>
      <c r="F40" s="10">
        <v>8.446932081080194E-2</v>
      </c>
      <c r="G40" s="1">
        <v>4.9527850996450837</v>
      </c>
      <c r="H40" s="10">
        <v>0.12699448973448932</v>
      </c>
      <c r="I40" s="1">
        <v>3.2591211587051827</v>
      </c>
      <c r="J40" s="10">
        <v>8.3567209197568784E-2</v>
      </c>
      <c r="K40" s="1">
        <v>5.5280412657224405</v>
      </c>
      <c r="L40" s="10">
        <v>0.14174464783903692</v>
      </c>
      <c r="M40" s="1">
        <v>3.2333037236881221</v>
      </c>
      <c r="N40" s="10">
        <v>8.290522368431083E-2</v>
      </c>
    </row>
    <row r="41" spans="1:14">
      <c r="A41" s="13">
        <v>40</v>
      </c>
      <c r="B41">
        <v>7.3735437251142901</v>
      </c>
      <c r="C41" s="1">
        <v>6.0002436098905614</v>
      </c>
      <c r="D41" s="10">
        <v>0.15000609024726402</v>
      </c>
      <c r="E41" s="1">
        <v>3.5728898339758772</v>
      </c>
      <c r="F41" s="10">
        <v>8.9322245849396936E-2</v>
      </c>
      <c r="G41" s="1">
        <v>4.9712191268650159</v>
      </c>
      <c r="H41" s="10">
        <v>0.12428047817162539</v>
      </c>
      <c r="I41" s="1">
        <v>3.3543975069252081</v>
      </c>
      <c r="J41" s="10">
        <v>8.38599376731302E-2</v>
      </c>
      <c r="K41" s="1">
        <v>5.5235984697422804</v>
      </c>
      <c r="L41" s="10">
        <v>0.138089961743557</v>
      </c>
      <c r="M41" s="1">
        <v>3.1906298406228939</v>
      </c>
      <c r="N41" s="10">
        <v>7.9765746015572347E-2</v>
      </c>
    </row>
  </sheetData>
  <conditionalFormatting sqref="C2:N41">
    <cfRule type="cellIs" dxfId="6" priority="1" stopIfTrue="1" operator="equal">
      <formula>MAX(C:C)</formula>
    </cfRule>
  </conditionalFormatting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EBBA-CCC3-BC43-9C40-FA2C30FB20EC}">
  <dimension ref="A1:AA41"/>
  <sheetViews>
    <sheetView tabSelected="1" topLeftCell="N31" zoomScale="59" workbookViewId="0">
      <selection activeCell="AI60" sqref="AI60"/>
    </sheetView>
  </sheetViews>
  <sheetFormatPr defaultColWidth="11.42578125" defaultRowHeight="12.95"/>
  <cols>
    <col min="1" max="1" width="12.28515625" bestFit="1" customWidth="1"/>
    <col min="2" max="2" width="21.28515625" style="16" bestFit="1" customWidth="1"/>
    <col min="3" max="3" width="18" style="16" bestFit="1" customWidth="1"/>
    <col min="4" max="4" width="18.7109375" style="16" bestFit="1" customWidth="1"/>
    <col min="5" max="5" width="17.28515625" style="16" bestFit="1" customWidth="1"/>
    <col min="6" max="6" width="18.7109375" style="16" bestFit="1" customWidth="1"/>
    <col min="7" max="7" width="20" style="16" bestFit="1" customWidth="1"/>
    <col min="8" max="8" width="20.140625" style="16" bestFit="1" customWidth="1"/>
    <col min="9" max="9" width="19.28515625" style="16" bestFit="1" customWidth="1"/>
    <col min="10" max="10" width="20.140625" style="16" bestFit="1" customWidth="1"/>
    <col min="11" max="11" width="19.7109375" style="16" bestFit="1" customWidth="1"/>
    <col min="12" max="12" width="20.140625" style="15" bestFit="1" customWidth="1"/>
    <col min="13" max="13" width="19" style="16" bestFit="1" customWidth="1"/>
    <col min="14" max="14" width="20.140625" bestFit="1" customWidth="1"/>
    <col min="16" max="16" width="19" bestFit="1" customWidth="1"/>
    <col min="17" max="17" width="19.28515625" bestFit="1" customWidth="1"/>
    <col min="18" max="27" width="11.42578125" bestFit="1" customWidth="1"/>
  </cols>
  <sheetData>
    <row r="1" spans="1:27">
      <c r="A1" s="1" t="s">
        <v>38</v>
      </c>
      <c r="B1" t="s">
        <v>21</v>
      </c>
      <c r="C1" s="3" t="s">
        <v>23</v>
      </c>
      <c r="D1" s="3" t="s">
        <v>24</v>
      </c>
      <c r="E1" s="4" t="s">
        <v>26</v>
      </c>
      <c r="F1" s="3" t="s">
        <v>27</v>
      </c>
      <c r="G1" s="5" t="s">
        <v>29</v>
      </c>
      <c r="H1" s="3" t="s">
        <v>30</v>
      </c>
      <c r="I1" s="6" t="s">
        <v>32</v>
      </c>
      <c r="J1" s="3" t="s">
        <v>33</v>
      </c>
      <c r="K1" s="7" t="s">
        <v>35</v>
      </c>
      <c r="L1" s="3" t="s">
        <v>33</v>
      </c>
      <c r="M1" s="1" t="s">
        <v>37</v>
      </c>
      <c r="N1" s="3" t="s">
        <v>33</v>
      </c>
      <c r="O1" s="21"/>
      <c r="P1" s="3" t="s">
        <v>6</v>
      </c>
      <c r="Q1" s="3" t="s">
        <v>7</v>
      </c>
      <c r="R1" s="4" t="s">
        <v>9</v>
      </c>
      <c r="S1" s="3" t="s">
        <v>10</v>
      </c>
      <c r="T1" s="5" t="s">
        <v>12</v>
      </c>
      <c r="U1" s="3" t="s">
        <v>13</v>
      </c>
      <c r="V1" s="6" t="s">
        <v>15</v>
      </c>
      <c r="W1" s="3" t="s">
        <v>16</v>
      </c>
      <c r="X1" s="7" t="s">
        <v>18</v>
      </c>
      <c r="Y1" s="3" t="s">
        <v>39</v>
      </c>
      <c r="Z1" s="1" t="s">
        <v>20</v>
      </c>
      <c r="AA1" s="3" t="s">
        <v>39</v>
      </c>
    </row>
    <row r="2" spans="1:27" s="23" customFormat="1">
      <c r="A2" s="22">
        <v>1</v>
      </c>
      <c r="B2" s="23">
        <v>4.3478260869565224</v>
      </c>
      <c r="C2" s="24">
        <v>1.9838994654978059</v>
      </c>
      <c r="D2" s="24">
        <v>1.9838994654978059</v>
      </c>
      <c r="E2" s="24">
        <v>1.8571900714219385</v>
      </c>
      <c r="F2" s="24">
        <v>1.8571900714219385</v>
      </c>
      <c r="G2" s="24">
        <v>1.9876985313293092</v>
      </c>
      <c r="H2" s="24">
        <v>1.9876985313293092</v>
      </c>
      <c r="I2" s="24">
        <v>1.8368900858301709</v>
      </c>
      <c r="J2" s="24">
        <v>1.8368900858301709</v>
      </c>
      <c r="K2" s="24">
        <v>1.9811615312318227</v>
      </c>
      <c r="L2" s="24">
        <v>1.9811615312318227</v>
      </c>
      <c r="M2" s="24">
        <v>1.8090481586126741</v>
      </c>
      <c r="N2" s="24">
        <v>1.8090481586126741</v>
      </c>
      <c r="O2" s="25"/>
      <c r="P2" s="24">
        <v>0.98106249175076499</v>
      </c>
      <c r="Q2" s="24">
        <v>0.98106249175076499</v>
      </c>
      <c r="R2" s="24">
        <v>0.99825374780038201</v>
      </c>
      <c r="S2" s="24">
        <v>0.99825374780038201</v>
      </c>
      <c r="T2" s="24">
        <v>0.98061206697269598</v>
      </c>
      <c r="U2" s="24">
        <v>0.98061206697269598</v>
      </c>
      <c r="V2" s="24">
        <v>0.99798919997826097</v>
      </c>
      <c r="W2" s="24">
        <v>0.99798919997826097</v>
      </c>
      <c r="X2" s="24">
        <v>0.994591163247737</v>
      </c>
      <c r="Y2" s="24">
        <v>0.994591163247737</v>
      </c>
      <c r="Z2" s="24">
        <v>0.99854272082129703</v>
      </c>
      <c r="AA2" s="24">
        <v>0.99854272082129703</v>
      </c>
    </row>
    <row r="3" spans="1:27" s="23" customFormat="1">
      <c r="A3" s="26">
        <v>2</v>
      </c>
      <c r="B3" s="23">
        <v>5.5066079295154191</v>
      </c>
      <c r="C3" s="27">
        <v>2.4196541733469288</v>
      </c>
      <c r="D3" s="24">
        <v>1.2098270866734644</v>
      </c>
      <c r="E3" s="27">
        <v>1.8746088265855816</v>
      </c>
      <c r="F3" s="24">
        <v>0.93730441329279079</v>
      </c>
      <c r="G3" s="27">
        <v>2.2429052980338913</v>
      </c>
      <c r="H3" s="24">
        <v>1.1214526490169456</v>
      </c>
      <c r="I3" s="27">
        <v>1.0187030595596247</v>
      </c>
      <c r="J3" s="24">
        <v>0.50935152977981235</v>
      </c>
      <c r="K3" s="27">
        <v>2.2197440013638108</v>
      </c>
      <c r="L3" s="24">
        <v>1.1098720006819054</v>
      </c>
      <c r="M3" s="27">
        <v>1.1904159991910293</v>
      </c>
      <c r="N3" s="24">
        <v>0.59520799959551463</v>
      </c>
      <c r="O3" s="25"/>
      <c r="P3" s="27">
        <v>1.45044035527704</v>
      </c>
      <c r="Q3" s="24">
        <v>0.72522017763852098</v>
      </c>
      <c r="R3" s="27">
        <v>1.31943045543343</v>
      </c>
      <c r="S3" s="24">
        <v>0.65971522771671398</v>
      </c>
      <c r="T3" s="27">
        <v>1.3231933818928401</v>
      </c>
      <c r="U3" s="24">
        <v>0.66159669094642204</v>
      </c>
      <c r="V3" s="27">
        <v>1.29789489158851</v>
      </c>
      <c r="W3" s="24">
        <v>0.64894744579425501</v>
      </c>
      <c r="X3" s="27">
        <v>1.5358213975672601</v>
      </c>
      <c r="Y3" s="24">
        <v>0.76791069878362905</v>
      </c>
      <c r="Z3" s="27">
        <v>1.49178425668378</v>
      </c>
      <c r="AA3" s="24">
        <v>0.745892128341892</v>
      </c>
    </row>
    <row r="4" spans="1:27" s="23" customFormat="1">
      <c r="A4" s="26">
        <v>3</v>
      </c>
      <c r="B4" s="23">
        <v>6.0435132957292508</v>
      </c>
      <c r="C4" s="27">
        <v>2.933977008769364</v>
      </c>
      <c r="D4" s="24">
        <v>0.97799233625645465</v>
      </c>
      <c r="E4" s="27">
        <v>2.3249186278480254</v>
      </c>
      <c r="F4" s="24">
        <v>0.77497287594934183</v>
      </c>
      <c r="G4" s="27">
        <v>3.3478047774513295</v>
      </c>
      <c r="H4" s="24">
        <v>1.1159349258171098</v>
      </c>
      <c r="I4" s="27">
        <v>2.3186815926600017</v>
      </c>
      <c r="J4" s="24">
        <v>0.77289386422000061</v>
      </c>
      <c r="K4" s="27">
        <v>3.1475462673563572</v>
      </c>
      <c r="L4" s="24">
        <v>1.0491820891187857</v>
      </c>
      <c r="M4" s="27">
        <v>1.7706292587917456</v>
      </c>
      <c r="N4" s="24">
        <v>0.59020975293058187</v>
      </c>
      <c r="O4" s="25"/>
      <c r="P4" s="27">
        <v>1.7377442029138299</v>
      </c>
      <c r="Q4" s="24">
        <v>0.57924806763794201</v>
      </c>
      <c r="R4" s="27">
        <v>2.0365309288557101</v>
      </c>
      <c r="S4" s="24">
        <v>0.67884364295190303</v>
      </c>
      <c r="T4" s="27">
        <v>2.0789619277316498</v>
      </c>
      <c r="U4" s="24">
        <v>0.69298730924388297</v>
      </c>
      <c r="V4" s="27">
        <v>1.94792220345874</v>
      </c>
      <c r="W4" s="24">
        <v>0.64930740115291297</v>
      </c>
      <c r="X4" s="27">
        <v>1.8901041788241</v>
      </c>
      <c r="Y4" s="24">
        <v>0.63003472627470003</v>
      </c>
      <c r="Z4" s="27">
        <v>2.0970680911780302</v>
      </c>
      <c r="AA4" s="24">
        <v>0.69902269705934295</v>
      </c>
    </row>
    <row r="5" spans="1:27" s="23" customFormat="1">
      <c r="A5" s="26">
        <v>4</v>
      </c>
      <c r="B5" s="23">
        <v>6.3532401524777642</v>
      </c>
      <c r="C5" s="27">
        <v>3.9952903517333769</v>
      </c>
      <c r="D5" s="24">
        <v>0.99882258793334422</v>
      </c>
      <c r="E5" s="27">
        <v>2.695523257583333</v>
      </c>
      <c r="F5" s="24">
        <v>0.67388081439583325</v>
      </c>
      <c r="G5" s="27">
        <v>3.3132429326043318</v>
      </c>
      <c r="H5" s="24">
        <v>0.82831073315108295</v>
      </c>
      <c r="I5" s="27">
        <v>2.0207573059611255</v>
      </c>
      <c r="J5" s="24">
        <v>0.50518932649028137</v>
      </c>
      <c r="K5" s="27">
        <v>3.9923602194839956</v>
      </c>
      <c r="L5" s="24">
        <v>0.99809005487099889</v>
      </c>
      <c r="M5" s="27">
        <v>2.4447949526813879</v>
      </c>
      <c r="N5" s="24">
        <v>0.61119873817034698</v>
      </c>
      <c r="O5" s="25"/>
      <c r="P5" s="27">
        <v>2.6468663705647599</v>
      </c>
      <c r="Q5" s="24">
        <v>0.66171659264119098</v>
      </c>
      <c r="R5" s="27">
        <v>2.96062312616007</v>
      </c>
      <c r="S5" s="24">
        <v>0.74015578154001604</v>
      </c>
      <c r="T5" s="27">
        <v>1.98132358911896</v>
      </c>
      <c r="U5" s="24">
        <v>0.49533089727974</v>
      </c>
      <c r="V5" s="27">
        <v>2.0355352046821298</v>
      </c>
      <c r="W5" s="24">
        <v>0.508883801170534</v>
      </c>
      <c r="X5" s="27">
        <v>2.45302326404369</v>
      </c>
      <c r="Y5" s="24">
        <v>0.61325581601092305</v>
      </c>
      <c r="Z5" s="27">
        <v>2.5830475357470801</v>
      </c>
      <c r="AA5" s="24">
        <v>0.64576188393676903</v>
      </c>
    </row>
    <row r="6" spans="1:27" s="23" customFormat="1">
      <c r="A6" s="26">
        <v>5</v>
      </c>
      <c r="B6" s="23">
        <v>6.554798112218144</v>
      </c>
      <c r="C6" s="27">
        <v>3.8480852889623445</v>
      </c>
      <c r="D6" s="24">
        <v>0.76961705779246892</v>
      </c>
      <c r="E6" s="27">
        <v>2.6972940050465501</v>
      </c>
      <c r="F6" s="24">
        <v>0.53945880100930999</v>
      </c>
      <c r="G6" s="27">
        <v>3.3932697887010903</v>
      </c>
      <c r="H6" s="24">
        <v>0.67865395774021808</v>
      </c>
      <c r="I6" s="27">
        <v>2.1785650284091909</v>
      </c>
      <c r="J6" s="24">
        <v>0.43571300568183818</v>
      </c>
      <c r="K6" s="27">
        <v>4.1256184817806503</v>
      </c>
      <c r="L6" s="24">
        <v>0.82512369635613003</v>
      </c>
      <c r="M6" s="27">
        <v>2.0816592390975894</v>
      </c>
      <c r="N6" s="24">
        <v>0.41633184781951788</v>
      </c>
      <c r="O6" s="25"/>
      <c r="P6" s="27">
        <v>2.5693297840078202</v>
      </c>
      <c r="Q6" s="24">
        <v>0.51386595680156399</v>
      </c>
      <c r="R6" s="27">
        <v>2.75335350278361</v>
      </c>
      <c r="S6" s="24">
        <v>0.55067070055672296</v>
      </c>
      <c r="T6" s="27">
        <v>1.9828731767318599</v>
      </c>
      <c r="U6" s="24">
        <v>0.396574635346372</v>
      </c>
      <c r="V6" s="27">
        <v>2.2203257855446701</v>
      </c>
      <c r="W6" s="24">
        <v>0.44406515710893402</v>
      </c>
      <c r="X6" s="27">
        <v>2.6825206077682902</v>
      </c>
      <c r="Y6" s="24">
        <v>0.53650412155365701</v>
      </c>
      <c r="Z6" s="27">
        <v>2.6852917795508402</v>
      </c>
      <c r="AA6" s="24">
        <v>0.53705835591016804</v>
      </c>
    </row>
    <row r="7" spans="1:27" s="23" customFormat="1">
      <c r="A7" s="26">
        <v>6</v>
      </c>
      <c r="B7" s="23">
        <v>6.6964285714285721</v>
      </c>
      <c r="C7" s="27">
        <v>4.6515414045329271</v>
      </c>
      <c r="D7" s="24">
        <v>0.77525690075548781</v>
      </c>
      <c r="E7" s="27">
        <v>2.9947350625513209</v>
      </c>
      <c r="F7" s="24">
        <v>0.49912251042522016</v>
      </c>
      <c r="G7" s="27">
        <v>3.5048047368136981</v>
      </c>
      <c r="H7" s="24">
        <v>0.58413412280228305</v>
      </c>
      <c r="I7" s="27">
        <v>2.4676649653929892</v>
      </c>
      <c r="J7" s="24">
        <v>0.41127749423216486</v>
      </c>
      <c r="K7" s="27">
        <v>4.5287845014125274</v>
      </c>
      <c r="L7" s="24">
        <v>0.7547974169020879</v>
      </c>
      <c r="M7" s="27">
        <v>2.7508200697465992</v>
      </c>
      <c r="N7" s="24">
        <v>0.45847001162443318</v>
      </c>
      <c r="O7" s="25"/>
      <c r="P7" s="27">
        <v>3.2505907016053701</v>
      </c>
      <c r="Q7" s="24">
        <v>0.54176511693422802</v>
      </c>
      <c r="R7" s="27">
        <v>3.86693753096421</v>
      </c>
      <c r="S7" s="24">
        <v>0.64448958849403604</v>
      </c>
      <c r="T7" s="27">
        <v>2.22295105863489</v>
      </c>
      <c r="U7" s="24">
        <v>0.37049184310581501</v>
      </c>
      <c r="V7" s="27">
        <v>2.4150546376222501</v>
      </c>
      <c r="W7" s="24">
        <v>0.40250910627037501</v>
      </c>
      <c r="X7" s="27">
        <v>3.2324491260199402</v>
      </c>
      <c r="Y7" s="24">
        <v>0.53874152100332395</v>
      </c>
      <c r="Z7" s="27">
        <v>3.77326065759341</v>
      </c>
      <c r="AA7" s="24">
        <v>0.62887677626556804</v>
      </c>
    </row>
    <row r="8" spans="1:27" s="23" customFormat="1">
      <c r="A8" s="26">
        <v>7</v>
      </c>
      <c r="B8" s="23">
        <v>6.8013991449669646</v>
      </c>
      <c r="C8" s="27">
        <v>4.4752540825505367</v>
      </c>
      <c r="D8" s="24">
        <v>0.6393220117929338</v>
      </c>
      <c r="E8" s="27">
        <v>3.0557577211276077</v>
      </c>
      <c r="F8" s="24">
        <v>0.43653681730394395</v>
      </c>
      <c r="G8" s="27">
        <v>3.768708339284752</v>
      </c>
      <c r="H8" s="24">
        <v>0.53838690561210745</v>
      </c>
      <c r="I8" s="27">
        <v>2.4814590979495947</v>
      </c>
      <c r="J8" s="24">
        <v>0.35449415684994212</v>
      </c>
      <c r="K8" s="27">
        <v>4.6198850942179366</v>
      </c>
      <c r="L8" s="24">
        <v>0.65998358488827669</v>
      </c>
      <c r="M8" s="27">
        <v>2.7805766258151126</v>
      </c>
      <c r="N8" s="24">
        <v>0.39722523225930179</v>
      </c>
      <c r="O8" s="25"/>
      <c r="P8" s="27">
        <v>3.04385850815006</v>
      </c>
      <c r="Q8" s="24">
        <v>0.43483692973572202</v>
      </c>
      <c r="R8" s="27">
        <v>3.61022702251352</v>
      </c>
      <c r="S8" s="24">
        <v>0.51574671750193102</v>
      </c>
      <c r="T8" s="27">
        <v>2.3393774494752</v>
      </c>
      <c r="U8" s="24">
        <v>0.33419677849645701</v>
      </c>
      <c r="V8" s="27">
        <v>2.7274814004671799</v>
      </c>
      <c r="W8" s="24">
        <v>0.38964020006673999</v>
      </c>
      <c r="X8" s="27">
        <v>3.21119897747002</v>
      </c>
      <c r="Y8" s="24">
        <v>0.45874271106714498</v>
      </c>
      <c r="Z8" s="27">
        <v>4.4868508615197902</v>
      </c>
      <c r="AA8" s="24">
        <v>0.64097869450282696</v>
      </c>
    </row>
    <row r="9" spans="1:27" s="23" customFormat="1">
      <c r="A9" s="26">
        <v>8</v>
      </c>
      <c r="B9" s="23">
        <v>6.8823124569855478</v>
      </c>
      <c r="C9" s="27">
        <v>4.9935159195784271</v>
      </c>
      <c r="D9" s="24">
        <v>0.62418948994730339</v>
      </c>
      <c r="E9" s="28">
        <v>3.3181163802561371</v>
      </c>
      <c r="F9" s="24">
        <v>0.41476454753201714</v>
      </c>
      <c r="G9" s="28">
        <v>4.034322401260968</v>
      </c>
      <c r="H9" s="24">
        <v>0.504290300157621</v>
      </c>
      <c r="I9" s="28">
        <v>3.1341676510087475</v>
      </c>
      <c r="J9" s="24">
        <v>0.39177095637609344</v>
      </c>
      <c r="K9" s="27">
        <v>5.0589750010750318</v>
      </c>
      <c r="L9" s="24">
        <v>0.63237187513437898</v>
      </c>
      <c r="M9" s="28">
        <v>3.7417244521692949</v>
      </c>
      <c r="N9" s="24">
        <v>0.46771555652116187</v>
      </c>
      <c r="O9" s="25"/>
      <c r="P9" s="27">
        <v>3.7550446870837102</v>
      </c>
      <c r="Q9" s="24">
        <v>0.469380585885464</v>
      </c>
      <c r="R9" s="27">
        <v>4.1153470663687299</v>
      </c>
      <c r="S9" s="24">
        <v>0.51441838329609102</v>
      </c>
      <c r="T9" s="27">
        <v>2.6285300943714098</v>
      </c>
      <c r="U9" s="24">
        <v>0.32856626179642601</v>
      </c>
      <c r="V9" s="27">
        <v>2.9431494263189801</v>
      </c>
      <c r="W9" s="24">
        <v>0.36789367828987302</v>
      </c>
      <c r="X9" s="27">
        <v>3.8156845066945499</v>
      </c>
      <c r="Y9" s="24">
        <v>0.47696056333681802</v>
      </c>
      <c r="Z9" s="27">
        <v>4.8364744878365098</v>
      </c>
      <c r="AA9" s="24">
        <v>0.60455931097956295</v>
      </c>
    </row>
    <row r="10" spans="1:27" s="23" customFormat="1">
      <c r="A10" s="26">
        <v>9</v>
      </c>
      <c r="B10" s="23">
        <v>6.9465884532263047</v>
      </c>
      <c r="C10" s="27">
        <v>4.672401572356577</v>
      </c>
      <c r="D10" s="24">
        <v>0.51915573026184192</v>
      </c>
      <c r="E10" s="27">
        <v>3.3548028692582825</v>
      </c>
      <c r="F10" s="24">
        <v>0.37275587436203139</v>
      </c>
      <c r="G10" s="27">
        <v>3.8230713178662064</v>
      </c>
      <c r="H10" s="24">
        <v>0.42478570198513405</v>
      </c>
      <c r="I10" s="27">
        <v>2.4780506001945137</v>
      </c>
      <c r="J10" s="24">
        <v>0.2753389555771682</v>
      </c>
      <c r="K10" s="27">
        <v>5.0297357980380006</v>
      </c>
      <c r="L10" s="24">
        <v>0.55885953311533343</v>
      </c>
      <c r="M10" s="27">
        <v>3.0759308411678616</v>
      </c>
      <c r="N10" s="24">
        <v>0.34177009346309573</v>
      </c>
      <c r="O10" s="25"/>
      <c r="P10" s="27">
        <v>3.47335707363403</v>
      </c>
      <c r="Q10" s="24">
        <v>0.38592856373711398</v>
      </c>
      <c r="R10" s="27">
        <v>4.2081615000720802</v>
      </c>
      <c r="S10" s="24">
        <v>0.46757350000800901</v>
      </c>
      <c r="T10" s="27">
        <v>2.5957078622998302</v>
      </c>
      <c r="U10" s="24">
        <v>0.28841198469998103</v>
      </c>
      <c r="V10" s="27">
        <v>2.86519295514299</v>
      </c>
      <c r="W10" s="24">
        <v>0.31835477279366597</v>
      </c>
      <c r="X10" s="27">
        <v>3.484210434125</v>
      </c>
      <c r="Y10" s="24">
        <v>0.387134492680556</v>
      </c>
      <c r="Z10" s="27">
        <v>4.4318149905922697</v>
      </c>
      <c r="AA10" s="24">
        <v>0.49242388784358498</v>
      </c>
    </row>
    <row r="11" spans="1:27" s="23" customFormat="1">
      <c r="A11" s="26">
        <v>10</v>
      </c>
      <c r="B11" s="23">
        <v>6.9988801791713326</v>
      </c>
      <c r="C11" s="28">
        <v>5.2195962433521919</v>
      </c>
      <c r="D11" s="24">
        <v>0.52195962433521914</v>
      </c>
      <c r="E11" s="27">
        <v>3.223039534218803</v>
      </c>
      <c r="F11" s="24">
        <v>0.32230395342188028</v>
      </c>
      <c r="G11" s="27">
        <v>4.1486029579539094</v>
      </c>
      <c r="H11" s="24">
        <v>0.41486029579539097</v>
      </c>
      <c r="I11" s="27">
        <v>2.9084495149456782</v>
      </c>
      <c r="J11" s="24">
        <v>0.29084495149456779</v>
      </c>
      <c r="K11" s="28">
        <v>5.2209887926254579</v>
      </c>
      <c r="L11" s="24">
        <v>0.52209887926254583</v>
      </c>
      <c r="M11" s="27">
        <v>3.0984559361251645</v>
      </c>
      <c r="N11" s="24">
        <v>0.30984559361251646</v>
      </c>
      <c r="O11" s="25"/>
      <c r="P11" s="27">
        <v>3.8818640583934201</v>
      </c>
      <c r="Q11" s="24">
        <v>0.388186405839342</v>
      </c>
      <c r="R11" s="27">
        <v>4.9815927681083396</v>
      </c>
      <c r="S11" s="24">
        <v>0.498159276810834</v>
      </c>
      <c r="T11" s="27">
        <v>2.5932147332007198</v>
      </c>
      <c r="U11" s="24">
        <v>0.25932147332007199</v>
      </c>
      <c r="V11" s="27">
        <v>3.0700431873006</v>
      </c>
      <c r="W11" s="24">
        <v>0.30700431873006001</v>
      </c>
      <c r="X11" s="27">
        <v>3.8967128352610398</v>
      </c>
      <c r="Y11" s="24">
        <v>0.38967128352610297</v>
      </c>
      <c r="Z11" s="27">
        <v>4.8304557845903702</v>
      </c>
      <c r="AA11" s="24">
        <v>0.48304557845903701</v>
      </c>
    </row>
    <row r="12" spans="1:27" s="23" customFormat="1">
      <c r="A12" s="26">
        <v>11</v>
      </c>
      <c r="B12" s="23">
        <v>7.042253521126761</v>
      </c>
      <c r="C12" s="27">
        <v>5.2041699973354651</v>
      </c>
      <c r="D12" s="24">
        <v>0.4731063633941332</v>
      </c>
      <c r="E12" s="27">
        <v>3.6498856957839898</v>
      </c>
      <c r="F12" s="24">
        <v>0.33180779052581727</v>
      </c>
      <c r="G12" s="27">
        <v>4.1522083312399278</v>
      </c>
      <c r="H12" s="24">
        <v>0.37747348465817526</v>
      </c>
      <c r="I12" s="27">
        <v>3.0578727070064744</v>
      </c>
      <c r="J12" s="24">
        <v>0.27798842790967948</v>
      </c>
      <c r="K12" s="27">
        <v>5.2163453137136155</v>
      </c>
      <c r="L12" s="24">
        <v>0.47421321033760139</v>
      </c>
      <c r="M12" s="27">
        <v>3.2041895639890443</v>
      </c>
      <c r="N12" s="24">
        <v>0.29128996036264038</v>
      </c>
      <c r="O12" s="25"/>
      <c r="P12" s="27">
        <v>3.69717434864071</v>
      </c>
      <c r="Q12" s="24">
        <v>0.33610675896733699</v>
      </c>
      <c r="R12" s="27">
        <v>4.2368473157684603</v>
      </c>
      <c r="S12" s="24">
        <v>0.38516793779713199</v>
      </c>
      <c r="T12" s="27">
        <v>2.6553279808885999</v>
      </c>
      <c r="U12" s="24">
        <v>0.24139345280805499</v>
      </c>
      <c r="V12" s="27">
        <v>2.8922557418435502</v>
      </c>
      <c r="W12" s="24">
        <v>0.26293234016759598</v>
      </c>
      <c r="X12" s="27">
        <v>3.9950051520284999</v>
      </c>
      <c r="Y12" s="24">
        <v>0.36318228654804602</v>
      </c>
      <c r="Z12" s="27">
        <v>4.9930097862991802</v>
      </c>
      <c r="AA12" s="24">
        <v>0.45390998057265303</v>
      </c>
    </row>
    <row r="13" spans="1:27" s="23" customFormat="1">
      <c r="A13" s="26">
        <v>12</v>
      </c>
      <c r="B13" s="23">
        <v>7.078810759792356</v>
      </c>
      <c r="C13" s="27">
        <v>5.1679960475166222</v>
      </c>
      <c r="D13" s="24">
        <v>0.43066633729305187</v>
      </c>
      <c r="E13" s="27">
        <v>3.6339126102628727</v>
      </c>
      <c r="F13" s="24">
        <v>0.30282605085523939</v>
      </c>
      <c r="G13" s="27">
        <v>4.3788051817028997</v>
      </c>
      <c r="H13" s="24">
        <v>0.36490043180857495</v>
      </c>
      <c r="I13" s="27">
        <v>3.1601427840857927</v>
      </c>
      <c r="J13" s="24">
        <v>0.26334523200714938</v>
      </c>
      <c r="K13" s="27">
        <v>5.1435566665637955</v>
      </c>
      <c r="L13" s="24">
        <v>0.42862972221364964</v>
      </c>
      <c r="M13" s="27">
        <v>3.204515265380381</v>
      </c>
      <c r="N13" s="24">
        <v>0.26704293878169844</v>
      </c>
      <c r="O13" s="25"/>
      <c r="P13" s="27">
        <v>3.8005157071368298</v>
      </c>
      <c r="Q13" s="24">
        <v>0.31670964226140202</v>
      </c>
      <c r="R13" s="27">
        <v>4.8736188598434103</v>
      </c>
      <c r="S13" s="24">
        <v>0.40613490498695098</v>
      </c>
      <c r="T13" s="27">
        <v>3.0347151513543502</v>
      </c>
      <c r="U13" s="24">
        <v>0.252892929279529</v>
      </c>
      <c r="V13" s="29">
        <v>3.6545264023250001</v>
      </c>
      <c r="W13" s="24">
        <v>0.30454386686041701</v>
      </c>
      <c r="X13" s="27">
        <v>3.90513467593144</v>
      </c>
      <c r="Y13" s="24">
        <v>0.32542788966095298</v>
      </c>
      <c r="Z13" s="27">
        <v>5.2211384769990801</v>
      </c>
      <c r="AA13" s="24">
        <v>0.43509487308325601</v>
      </c>
    </row>
    <row r="14" spans="1:27" s="23" customFormat="1">
      <c r="A14" s="26">
        <v>13</v>
      </c>
      <c r="B14" s="23">
        <v>7.1100415663968501</v>
      </c>
      <c r="C14" s="27">
        <v>5.0444771550763079</v>
      </c>
      <c r="D14" s="24">
        <v>0.38803670423663905</v>
      </c>
      <c r="E14" s="27">
        <v>3.7319497029488424</v>
      </c>
      <c r="F14" s="24">
        <v>0.28707305407298789</v>
      </c>
      <c r="G14" s="27">
        <v>4.3272228619300019</v>
      </c>
      <c r="H14" s="24">
        <v>0.33286329707153861</v>
      </c>
      <c r="I14" s="27">
        <v>3.3043932441147157</v>
      </c>
      <c r="J14" s="24">
        <v>0.25418409570113198</v>
      </c>
      <c r="K14" s="27">
        <v>5.0676762829202584</v>
      </c>
      <c r="L14" s="24">
        <v>0.38982125253232758</v>
      </c>
      <c r="M14" s="27">
        <v>3.7311860959155547</v>
      </c>
      <c r="N14" s="24">
        <v>0.28701431507042729</v>
      </c>
      <c r="O14" s="25"/>
      <c r="P14" s="27">
        <v>3.8510781756243202</v>
      </c>
      <c r="Q14" s="24">
        <v>0.29623678274033199</v>
      </c>
      <c r="R14" s="27">
        <v>4.5642455979884797</v>
      </c>
      <c r="S14" s="24">
        <v>0.35109581522988298</v>
      </c>
      <c r="T14" s="27">
        <v>2.8246982975250101</v>
      </c>
      <c r="U14" s="24">
        <v>0.21728448442500101</v>
      </c>
      <c r="V14" s="27">
        <v>3.3888387087249501</v>
      </c>
      <c r="W14" s="24">
        <v>0.26067990067114999</v>
      </c>
      <c r="X14" s="27">
        <v>4.0121267077847502</v>
      </c>
      <c r="Y14" s="24">
        <v>0.30862513136805803</v>
      </c>
      <c r="Z14" s="29">
        <v>5.3126801577182201</v>
      </c>
      <c r="AA14" s="24">
        <v>0.408667704439863</v>
      </c>
    </row>
    <row r="15" spans="1:27" s="23" customFormat="1">
      <c r="A15" s="26">
        <v>14</v>
      </c>
      <c r="B15" s="23">
        <v>7.137030995106036</v>
      </c>
      <c r="C15" s="27">
        <v>5.422928793691181</v>
      </c>
      <c r="D15" s="24">
        <v>0.38735205669222722</v>
      </c>
      <c r="E15" s="27">
        <v>3.1758932626668623</v>
      </c>
      <c r="F15" s="24">
        <v>0.22684951876191875</v>
      </c>
      <c r="G15" s="27">
        <v>4.5000855016245316</v>
      </c>
      <c r="H15" s="24">
        <v>0.32143467868746656</v>
      </c>
      <c r="I15" s="27">
        <v>2.9780965799923149</v>
      </c>
      <c r="J15" s="24">
        <v>0.21272118428516534</v>
      </c>
      <c r="K15" s="27">
        <v>5.4330493478439212</v>
      </c>
      <c r="L15" s="24">
        <v>0.38807495341742293</v>
      </c>
      <c r="M15" s="27">
        <v>3.225974296269317</v>
      </c>
      <c r="N15" s="24">
        <v>0.23042673544780837</v>
      </c>
      <c r="O15" s="25"/>
      <c r="P15" s="29">
        <v>4.20630863548267</v>
      </c>
      <c r="Q15" s="24">
        <v>0.30045061682019097</v>
      </c>
      <c r="R15" s="29">
        <v>5.9144847488276397</v>
      </c>
      <c r="S15" s="24">
        <v>0.42246319634483198</v>
      </c>
      <c r="T15" s="29">
        <v>3.0908601407743199</v>
      </c>
      <c r="U15" s="24">
        <v>0.22077572434102299</v>
      </c>
      <c r="V15" s="27">
        <v>3.5305229438549</v>
      </c>
      <c r="W15" s="24">
        <v>0.25218021027534998</v>
      </c>
      <c r="X15" s="29">
        <v>4.2393887867008297</v>
      </c>
      <c r="Y15" s="24">
        <v>0.302813484764345</v>
      </c>
      <c r="Z15" s="27">
        <v>5.4262624656291898</v>
      </c>
      <c r="AA15" s="24">
        <v>0.38759017611637098</v>
      </c>
    </row>
    <row r="16" spans="1:27" s="23" customFormat="1">
      <c r="A16" s="26">
        <v>15</v>
      </c>
      <c r="B16" s="23">
        <v>7.1605881229711672</v>
      </c>
      <c r="C16" s="27">
        <v>5.039334525639882</v>
      </c>
      <c r="D16" s="24">
        <v>0.3359556350426588</v>
      </c>
      <c r="E16" s="27">
        <v>2.9499320405441201</v>
      </c>
      <c r="F16" s="24">
        <v>0.19666213603627467</v>
      </c>
      <c r="G16" s="27">
        <v>4.2360711626066747</v>
      </c>
      <c r="H16" s="24">
        <v>0.28240474417377831</v>
      </c>
      <c r="I16" s="27">
        <v>2.6965275683700218</v>
      </c>
      <c r="J16" s="24">
        <v>0.17976850455800145</v>
      </c>
      <c r="K16" s="27">
        <v>5.1828859034314334</v>
      </c>
      <c r="L16" s="24">
        <v>0.34552572689542888</v>
      </c>
      <c r="M16" s="27">
        <v>3.308931446412211</v>
      </c>
      <c r="N16" s="24">
        <v>0.22059542976081406</v>
      </c>
      <c r="O16" s="25"/>
      <c r="P16" s="27">
        <v>3.81996325320595</v>
      </c>
      <c r="Q16" s="24">
        <v>0.25466421688039698</v>
      </c>
      <c r="R16" s="27">
        <v>4.4279795699160402</v>
      </c>
      <c r="S16" s="24">
        <v>0.29519863799440299</v>
      </c>
      <c r="T16" s="27">
        <v>3.0853738107401401</v>
      </c>
      <c r="U16" s="24">
        <v>0.20569158738267601</v>
      </c>
      <c r="V16" s="27">
        <v>3.3708262662792601</v>
      </c>
      <c r="W16" s="24">
        <v>0.224721751085284</v>
      </c>
      <c r="X16" s="27">
        <v>3.8222978234206999</v>
      </c>
      <c r="Y16" s="24">
        <v>0.25481985489471298</v>
      </c>
      <c r="Z16" s="27">
        <v>4.8545369252420496</v>
      </c>
      <c r="AA16" s="24">
        <v>0.32363579501613698</v>
      </c>
    </row>
    <row r="17" spans="1:27" s="23" customFormat="1">
      <c r="A17" s="26">
        <v>16</v>
      </c>
      <c r="B17" s="23">
        <v>7.1813285457809704</v>
      </c>
      <c r="C17" s="27">
        <v>5.3733454126138209</v>
      </c>
      <c r="D17" s="24">
        <v>0.33583408828836381</v>
      </c>
      <c r="E17" s="27">
        <v>3.248789127385721</v>
      </c>
      <c r="F17" s="24">
        <v>0.20304932046160756</v>
      </c>
      <c r="G17" s="27">
        <v>4.5925659216912402</v>
      </c>
      <c r="H17" s="24">
        <v>0.28703537010570251</v>
      </c>
      <c r="I17" s="27">
        <v>3.1317876445926149</v>
      </c>
      <c r="J17" s="24">
        <v>0.19573672778703843</v>
      </c>
      <c r="K17" s="27">
        <v>5.3016843981501358</v>
      </c>
      <c r="L17" s="24">
        <v>0.33135527488438349</v>
      </c>
      <c r="M17" s="27">
        <v>3.3711958501666568</v>
      </c>
      <c r="N17" s="24">
        <v>0.21069974063541605</v>
      </c>
      <c r="O17" s="25"/>
      <c r="P17" s="27">
        <v>4.1223978208509502</v>
      </c>
      <c r="Q17" s="24">
        <v>0.257649863803185</v>
      </c>
      <c r="R17" s="27">
        <v>5.6284843661880801</v>
      </c>
      <c r="S17" s="24">
        <v>0.35178027288675501</v>
      </c>
      <c r="T17" s="27">
        <v>3.2065872764719501</v>
      </c>
      <c r="U17" s="24">
        <v>0.20041170477949699</v>
      </c>
      <c r="V17" s="27">
        <v>3.8937957569192001</v>
      </c>
      <c r="W17" s="24">
        <v>0.24336223480745001</v>
      </c>
      <c r="X17" s="27">
        <v>4.1114578016147503</v>
      </c>
      <c r="Y17" s="24">
        <v>0.256966112600922</v>
      </c>
      <c r="Z17" s="27">
        <v>5.3883909517712301</v>
      </c>
      <c r="AA17" s="24">
        <v>0.33677443448570199</v>
      </c>
    </row>
    <row r="18" spans="1:27" s="23" customFormat="1">
      <c r="A18" s="26">
        <v>17</v>
      </c>
      <c r="B18" s="23">
        <v>7.1997289513806546</v>
      </c>
      <c r="C18" s="27">
        <v>4.6791812930075256</v>
      </c>
      <c r="D18" s="24">
        <v>0.27524595841220739</v>
      </c>
      <c r="E18" s="27">
        <v>2.8893652716935412</v>
      </c>
      <c r="F18" s="24">
        <v>0.16996266304079655</v>
      </c>
      <c r="G18" s="27">
        <v>4.6841610714362671</v>
      </c>
      <c r="H18" s="24">
        <v>0.27553888655507452</v>
      </c>
      <c r="I18" s="27">
        <v>2.8067888072505696</v>
      </c>
      <c r="J18" s="24">
        <v>0.16510522395591587</v>
      </c>
      <c r="K18" s="27">
        <v>5.1596765089215966</v>
      </c>
      <c r="L18" s="24">
        <v>0.30351038287774096</v>
      </c>
      <c r="M18" s="27">
        <v>2.961590087271373</v>
      </c>
      <c r="N18" s="24">
        <v>0.17421118160419841</v>
      </c>
      <c r="O18" s="25"/>
      <c r="P18" s="27">
        <v>3.4664658263296801</v>
      </c>
      <c r="Q18" s="24">
        <v>0.203909754489981</v>
      </c>
      <c r="R18" s="27">
        <v>4.9287863571193604</v>
      </c>
      <c r="S18" s="24">
        <v>0.28992860924231501</v>
      </c>
      <c r="T18" s="27">
        <v>3.2113443635115502</v>
      </c>
      <c r="U18" s="24">
        <v>0.188902609618326</v>
      </c>
      <c r="V18" s="27">
        <v>4.2273175117255697</v>
      </c>
      <c r="W18" s="24">
        <v>0.24866573598385699</v>
      </c>
      <c r="X18" s="27">
        <v>3.8781604888771</v>
      </c>
      <c r="Y18" s="24">
        <v>0.228127087581006</v>
      </c>
      <c r="Z18" s="27">
        <v>5.1922948400927398</v>
      </c>
      <c r="AA18" s="24">
        <v>0.30542910824074898</v>
      </c>
    </row>
    <row r="19" spans="1:27" s="23" customFormat="1">
      <c r="A19" s="26">
        <v>18</v>
      </c>
      <c r="B19" s="23">
        <v>7.2161642078255293</v>
      </c>
      <c r="C19" s="27">
        <v>5.8416572080500373</v>
      </c>
      <c r="D19" s="24">
        <v>0.32453651155833541</v>
      </c>
      <c r="E19" s="27">
        <v>3.9051674183064171</v>
      </c>
      <c r="F19" s="24">
        <v>0.21695374546146762</v>
      </c>
      <c r="G19" s="27">
        <v>4.6948224558991853</v>
      </c>
      <c r="H19" s="24">
        <v>0.26082346977217696</v>
      </c>
      <c r="I19" s="27">
        <v>3.56396258988946</v>
      </c>
      <c r="J19" s="24">
        <v>0.19799792166052554</v>
      </c>
      <c r="K19" s="27">
        <v>5.5657005909104322</v>
      </c>
      <c r="L19" s="24">
        <v>0.30920558838391288</v>
      </c>
      <c r="M19" s="27">
        <v>3.7816099899563693</v>
      </c>
      <c r="N19" s="24">
        <v>0.21008944388646497</v>
      </c>
      <c r="O19" s="25"/>
      <c r="P19" s="27">
        <v>4.4344672968941303</v>
      </c>
      <c r="Q19" s="24">
        <v>0.24635929427189601</v>
      </c>
      <c r="R19" s="27">
        <v>6.47170391634201</v>
      </c>
      <c r="S19" s="24">
        <v>0.359539106463445</v>
      </c>
      <c r="T19" s="27">
        <v>3.40712711414099</v>
      </c>
      <c r="U19" s="24">
        <v>0.18928483967449999</v>
      </c>
      <c r="V19" s="27">
        <v>4.1155550050038601</v>
      </c>
      <c r="W19" s="24">
        <v>0.22864194472243701</v>
      </c>
      <c r="X19" s="27">
        <v>4.7350543056392196</v>
      </c>
      <c r="Y19" s="24">
        <v>0.26305857253551201</v>
      </c>
      <c r="Z19" s="27">
        <v>6.8574904843832503</v>
      </c>
      <c r="AA19" s="24">
        <v>0.38097169357684701</v>
      </c>
    </row>
    <row r="20" spans="1:27" s="23" customFormat="1">
      <c r="A20" s="26">
        <v>19</v>
      </c>
      <c r="B20" s="23">
        <v>7.2309331709544837</v>
      </c>
      <c r="C20" s="27">
        <v>4.9421374546805996</v>
      </c>
      <c r="D20" s="24">
        <v>0.2601124976147684</v>
      </c>
      <c r="E20" s="27">
        <v>2.9863351085436483</v>
      </c>
      <c r="F20" s="24">
        <v>0.15717553202861306</v>
      </c>
      <c r="G20" s="27">
        <v>4.7497521816799209</v>
      </c>
      <c r="H20" s="24">
        <v>0.24998695693052214</v>
      </c>
      <c r="I20" s="27">
        <v>3.2672964702658458</v>
      </c>
      <c r="J20" s="24">
        <v>0.17196297211925504</v>
      </c>
      <c r="K20" s="27">
        <v>5.3287577067158338</v>
      </c>
      <c r="L20" s="24">
        <v>0.28046093193241228</v>
      </c>
      <c r="M20" s="27">
        <v>3.4548345394296929</v>
      </c>
      <c r="N20" s="24">
        <v>0.1818333968120891</v>
      </c>
      <c r="O20" s="25"/>
      <c r="P20" s="27">
        <v>3.4188481284141798</v>
      </c>
      <c r="Q20" s="24">
        <v>0.17993937517969399</v>
      </c>
      <c r="R20" s="27">
        <v>4.8300353596846</v>
      </c>
      <c r="S20" s="24">
        <v>0.254212387351821</v>
      </c>
      <c r="T20" s="27">
        <v>3.2836738963715599</v>
      </c>
      <c r="U20" s="24">
        <v>0.17282494191429301</v>
      </c>
      <c r="V20" s="27">
        <v>3.5690660213606802</v>
      </c>
      <c r="W20" s="24">
        <v>0.187845580071615</v>
      </c>
      <c r="X20" s="27">
        <v>3.8782887040496998</v>
      </c>
      <c r="Y20" s="24">
        <v>0.20412045810787899</v>
      </c>
      <c r="Z20" s="27">
        <v>4.9894529879907301</v>
      </c>
      <c r="AA20" s="24">
        <v>0.26260278884161697</v>
      </c>
    </row>
    <row r="21" spans="1:27" s="23" customFormat="1">
      <c r="A21" s="26">
        <v>20</v>
      </c>
      <c r="B21" s="23">
        <v>7.2442770211532892</v>
      </c>
      <c r="C21" s="27">
        <v>5.6855363934027308</v>
      </c>
      <c r="D21" s="24">
        <v>0.28427681967013652</v>
      </c>
      <c r="E21" s="27">
        <v>3.9855406300154064</v>
      </c>
      <c r="F21" s="24">
        <v>0.19927703150077031</v>
      </c>
      <c r="G21" s="27">
        <v>4.7576251647922421</v>
      </c>
      <c r="H21" s="24">
        <v>0.23788125823961209</v>
      </c>
      <c r="I21" s="27">
        <v>3.3329749489302229</v>
      </c>
      <c r="J21" s="24">
        <v>0.16664874744651115</v>
      </c>
      <c r="K21" s="27">
        <v>5.7864677664813069</v>
      </c>
      <c r="L21" s="24">
        <v>0.28932338832406534</v>
      </c>
      <c r="M21" s="27">
        <v>3.4391964853630759</v>
      </c>
      <c r="N21" s="24">
        <v>0.17195982426815379</v>
      </c>
      <c r="O21" s="25"/>
      <c r="P21" s="27">
        <v>4.7081269990244099</v>
      </c>
      <c r="Q21" s="24">
        <v>0.23540634995122101</v>
      </c>
      <c r="R21" s="27">
        <v>7.1614343289381504</v>
      </c>
      <c r="S21" s="24">
        <v>0.35807171644690799</v>
      </c>
      <c r="T21" s="27">
        <v>3.4295635121429</v>
      </c>
      <c r="U21" s="24">
        <v>0.17147817560714501</v>
      </c>
      <c r="V21" s="27">
        <v>4.18403801923498</v>
      </c>
      <c r="W21" s="24">
        <v>0.20920190096174901</v>
      </c>
      <c r="X21" s="27">
        <v>4.7846289481032498</v>
      </c>
      <c r="Y21" s="24">
        <v>0.239231447405162</v>
      </c>
      <c r="Z21" s="27">
        <v>6.5926204426063402</v>
      </c>
      <c r="AA21" s="24">
        <v>0.32963102213031698</v>
      </c>
    </row>
    <row r="22" spans="1:27" s="23" customFormat="1">
      <c r="A22" s="26">
        <v>21</v>
      </c>
      <c r="B22" s="23">
        <v>7.2563925362819637</v>
      </c>
      <c r="C22" s="27">
        <v>5.2410049941536592</v>
      </c>
      <c r="D22" s="24">
        <v>0.2495716663882695</v>
      </c>
      <c r="E22" s="27">
        <v>3.7999354419570079</v>
      </c>
      <c r="F22" s="24">
        <v>0.18094930675985751</v>
      </c>
      <c r="G22" s="27">
        <v>4.8773944958603108</v>
      </c>
      <c r="H22" s="24">
        <v>0.23225688075525289</v>
      </c>
      <c r="I22" s="27">
        <v>3.2524078309587265</v>
      </c>
      <c r="J22" s="24">
        <v>0.15487656337898698</v>
      </c>
      <c r="K22" s="27">
        <v>5.144578077718112</v>
      </c>
      <c r="L22" s="24">
        <v>0.24497990846276724</v>
      </c>
      <c r="M22" s="27">
        <v>3.4455227654580791</v>
      </c>
      <c r="N22" s="24">
        <v>0.16407251264086092</v>
      </c>
      <c r="O22" s="25"/>
      <c r="P22" s="27">
        <v>3.7857160588833998</v>
      </c>
      <c r="Q22" s="24">
        <v>0.180272193280162</v>
      </c>
      <c r="R22" s="27">
        <v>5.0323716022772196</v>
      </c>
      <c r="S22" s="24">
        <v>0.23963674296558199</v>
      </c>
      <c r="T22" s="27">
        <v>3.4135460700012001</v>
      </c>
      <c r="U22" s="24">
        <v>0.16254981285719999</v>
      </c>
      <c r="V22" s="27">
        <v>4.16736810486253</v>
      </c>
      <c r="W22" s="24">
        <v>0.19844610023154899</v>
      </c>
      <c r="X22" s="27">
        <v>4.1082826570306903</v>
      </c>
      <c r="Y22" s="24">
        <v>0.19563250747765201</v>
      </c>
      <c r="Z22" s="27">
        <v>5.4221259243114197</v>
      </c>
      <c r="AA22" s="24">
        <v>0.258196472586258</v>
      </c>
    </row>
    <row r="23" spans="1:27" s="23" customFormat="1">
      <c r="A23" s="26">
        <v>22</v>
      </c>
      <c r="B23" s="23">
        <v>7.2674418604651159</v>
      </c>
      <c r="C23" s="27">
        <v>5.9675805220558793</v>
      </c>
      <c r="D23" s="24">
        <v>0.27125366009344903</v>
      </c>
      <c r="E23" s="27">
        <v>3.9772739422268888</v>
      </c>
      <c r="F23" s="24">
        <v>0.1807851791921313</v>
      </c>
      <c r="G23" s="27">
        <v>4.8975745741436469</v>
      </c>
      <c r="H23" s="24">
        <v>0.2226170260974385</v>
      </c>
      <c r="I23" s="27">
        <v>3.4187217289174234</v>
      </c>
      <c r="J23" s="24">
        <v>0.15539644222351925</v>
      </c>
      <c r="K23" s="27">
        <v>5.8264566578628907</v>
      </c>
      <c r="L23" s="24">
        <v>0.26483893899376776</v>
      </c>
      <c r="M23" s="27">
        <v>3.6853138262671736</v>
      </c>
      <c r="N23" s="24">
        <v>0.16751426483032608</v>
      </c>
      <c r="O23" s="25"/>
      <c r="P23" s="27">
        <v>4.8991917672161103</v>
      </c>
      <c r="Q23" s="24">
        <v>0.222690534873459</v>
      </c>
      <c r="R23" s="27">
        <v>6.6401586274726396</v>
      </c>
      <c r="S23" s="24">
        <v>0.30182539215784698</v>
      </c>
      <c r="T23" s="27">
        <v>3.6011528411915199</v>
      </c>
      <c r="U23" s="24">
        <v>0.16368876550870601</v>
      </c>
      <c r="V23" s="27">
        <v>4.5868851416711696</v>
      </c>
      <c r="W23" s="24">
        <v>0.20849477916687101</v>
      </c>
      <c r="X23" s="27">
        <v>4.9306236996490398</v>
      </c>
      <c r="Y23" s="24">
        <v>0.224119259074956</v>
      </c>
      <c r="Z23" s="27">
        <v>7.2340449914623903</v>
      </c>
      <c r="AA23" s="24">
        <v>0.32882022688465401</v>
      </c>
    </row>
    <row r="24" spans="1:27" s="23" customFormat="1">
      <c r="A24" s="26">
        <v>23</v>
      </c>
      <c r="B24" s="23">
        <v>7.277559802556639</v>
      </c>
      <c r="C24" s="27">
        <v>5.2261812868217135</v>
      </c>
      <c r="D24" s="24">
        <v>0.2272252733400745</v>
      </c>
      <c r="E24" s="27">
        <v>3.6485397014082186</v>
      </c>
      <c r="F24" s="24">
        <v>0.1586321609307921</v>
      </c>
      <c r="G24" s="27">
        <v>4.9124816825839259</v>
      </c>
      <c r="H24" s="24">
        <v>0.2135861601123446</v>
      </c>
      <c r="I24" s="27">
        <v>3.6018799489540028</v>
      </c>
      <c r="J24" s="24">
        <v>0.15660347604147837</v>
      </c>
      <c r="K24" s="27">
        <v>5.5097450861338446</v>
      </c>
      <c r="L24" s="24">
        <v>0.23955413417973237</v>
      </c>
      <c r="M24" s="27">
        <v>3.7298767135374473</v>
      </c>
      <c r="N24" s="24">
        <v>0.1621685527624977</v>
      </c>
      <c r="O24" s="25"/>
      <c r="P24" s="27">
        <v>3.6858362376917202</v>
      </c>
      <c r="Q24" s="24">
        <v>0.16025374946485799</v>
      </c>
      <c r="R24" s="27">
        <v>5.7419118633584203</v>
      </c>
      <c r="S24" s="24">
        <v>0.24964834188514801</v>
      </c>
      <c r="T24" s="27">
        <v>3.4989877791637798</v>
      </c>
      <c r="U24" s="24">
        <v>0.152129903441903</v>
      </c>
      <c r="V24" s="27">
        <v>4.5078820987984898</v>
      </c>
      <c r="W24" s="24">
        <v>0.195994873860804</v>
      </c>
      <c r="X24" s="27">
        <v>3.9302064067089302</v>
      </c>
      <c r="Y24" s="24">
        <v>0.170878539422127</v>
      </c>
      <c r="Z24" s="27">
        <v>5.79389564333467</v>
      </c>
      <c r="AA24" s="24">
        <v>0.251908506231942</v>
      </c>
    </row>
    <row r="25" spans="1:27" s="23" customFormat="1">
      <c r="A25" s="26">
        <v>24</v>
      </c>
      <c r="B25" s="23">
        <v>7.2868593636142833</v>
      </c>
      <c r="C25" s="27">
        <v>5.3900132756026977</v>
      </c>
      <c r="D25" s="24">
        <v>0.22458388648344574</v>
      </c>
      <c r="E25" s="27">
        <v>3.8929970007179024</v>
      </c>
      <c r="F25" s="24">
        <v>0.16220820836324593</v>
      </c>
      <c r="G25" s="27">
        <v>4.8034177277816719</v>
      </c>
      <c r="H25" s="24">
        <v>0.20014240532423633</v>
      </c>
      <c r="I25" s="27">
        <v>3.3750557972934234</v>
      </c>
      <c r="J25" s="24">
        <v>0.14062732488722599</v>
      </c>
      <c r="K25" s="27">
        <v>5.5701462441896412</v>
      </c>
      <c r="L25" s="24">
        <v>0.23208942684123504</v>
      </c>
      <c r="M25" s="27">
        <v>3.4927740888742003</v>
      </c>
      <c r="N25" s="24">
        <v>0.14553225370309167</v>
      </c>
      <c r="O25" s="25"/>
      <c r="P25" s="27">
        <v>4.3601762940788804</v>
      </c>
      <c r="Q25" s="24">
        <v>0.181674012253287</v>
      </c>
      <c r="R25" s="27">
        <v>6.1655818905261297</v>
      </c>
      <c r="S25" s="24">
        <v>0.256899245438589</v>
      </c>
      <c r="T25" s="27">
        <v>3.6481828062539798</v>
      </c>
      <c r="U25" s="24">
        <v>0.15200761692724901</v>
      </c>
      <c r="V25" s="27">
        <v>4.42633784965878</v>
      </c>
      <c r="W25" s="24">
        <v>0.184430743735782</v>
      </c>
      <c r="X25" s="27">
        <v>4.3112364013473696</v>
      </c>
      <c r="Y25" s="24">
        <v>0.17963485005613999</v>
      </c>
      <c r="Z25" s="27">
        <v>5.8091181298550696</v>
      </c>
      <c r="AA25" s="24">
        <v>0.24204658874396101</v>
      </c>
    </row>
    <row r="26" spans="1:27" s="23" customFormat="1">
      <c r="A26" s="26">
        <v>25</v>
      </c>
      <c r="B26" s="23">
        <v>7.2954359752538815</v>
      </c>
      <c r="C26" s="27">
        <v>6.026783023757579</v>
      </c>
      <c r="D26" s="24">
        <v>0.24107132095030315</v>
      </c>
      <c r="E26" s="27">
        <v>3.4479946018493113</v>
      </c>
      <c r="F26" s="24">
        <v>0.13791978407397246</v>
      </c>
      <c r="G26" s="27">
        <v>4.9761542687441782</v>
      </c>
      <c r="H26" s="24">
        <v>0.19904617074976713</v>
      </c>
      <c r="I26" s="27">
        <v>2.9743724234099105</v>
      </c>
      <c r="J26" s="24">
        <v>0.11897489693639642</v>
      </c>
      <c r="K26" s="27">
        <v>5.9027173159163819</v>
      </c>
      <c r="L26" s="24">
        <v>0.23610869263665527</v>
      </c>
      <c r="M26" s="27">
        <v>3.4514432042753365</v>
      </c>
      <c r="N26" s="24">
        <v>0.13805772817101347</v>
      </c>
      <c r="O26" s="25"/>
      <c r="P26" s="27">
        <v>4.4019822871930199</v>
      </c>
      <c r="Q26" s="24">
        <v>0.176079291487721</v>
      </c>
      <c r="R26" s="27">
        <v>6.9823036624602297</v>
      </c>
      <c r="S26" s="24">
        <v>0.279292146498409</v>
      </c>
      <c r="T26" s="27">
        <v>3.6429074781127002</v>
      </c>
      <c r="U26" s="24">
        <v>0.14571629912450801</v>
      </c>
      <c r="V26" s="27">
        <v>4.4040915318476896</v>
      </c>
      <c r="W26" s="24">
        <v>0.17616366127390701</v>
      </c>
      <c r="X26" s="27">
        <v>4.3651726962502897</v>
      </c>
      <c r="Y26" s="24">
        <v>0.17460690785001201</v>
      </c>
      <c r="Z26" s="27">
        <v>6.6829350921583401</v>
      </c>
      <c r="AA26" s="24">
        <v>0.267317403686333</v>
      </c>
    </row>
    <row r="27" spans="1:27" s="23" customFormat="1">
      <c r="A27" s="26">
        <v>26</v>
      </c>
      <c r="B27" s="23">
        <v>7.3033707865168536</v>
      </c>
      <c r="C27" s="27">
        <v>5.5367337368135763</v>
      </c>
      <c r="D27" s="24">
        <v>0.21295129756975292</v>
      </c>
      <c r="E27" s="27">
        <v>3.4489408413932239</v>
      </c>
      <c r="F27" s="24">
        <v>0.13265157082281631</v>
      </c>
      <c r="G27" s="27">
        <v>5.1858128606084612</v>
      </c>
      <c r="H27" s="24">
        <v>0.19945434079263313</v>
      </c>
      <c r="I27" s="27">
        <v>3.4402333439992905</v>
      </c>
      <c r="J27" s="24">
        <v>0.13231666707689579</v>
      </c>
      <c r="K27" s="27">
        <v>5.6395885581771497</v>
      </c>
      <c r="L27" s="24">
        <v>0.21690725223758267</v>
      </c>
      <c r="M27" s="27">
        <v>3.6483178508661811</v>
      </c>
      <c r="N27" s="24">
        <v>0.14031991734100696</v>
      </c>
      <c r="O27" s="25"/>
      <c r="P27" s="27">
        <v>4.6307261585925001</v>
      </c>
      <c r="Q27" s="24">
        <v>0.17810485225355799</v>
      </c>
      <c r="R27" s="27">
        <v>5.41218910724601</v>
      </c>
      <c r="S27" s="24">
        <v>0.20816111950946201</v>
      </c>
      <c r="T27" s="27">
        <v>3.8950872095126998</v>
      </c>
      <c r="U27" s="24">
        <v>0.14981104651971899</v>
      </c>
      <c r="V27" s="27">
        <v>4.9006478559423003</v>
      </c>
      <c r="W27" s="24">
        <v>0.18848645599778099</v>
      </c>
      <c r="X27" s="27">
        <v>4.2795325160283699</v>
      </c>
      <c r="Y27" s="24">
        <v>0.16459740446262999</v>
      </c>
      <c r="Z27" s="27">
        <v>6.0078780531619902</v>
      </c>
      <c r="AA27" s="24">
        <v>0.231072232813923</v>
      </c>
    </row>
    <row r="28" spans="1:27" s="23" customFormat="1">
      <c r="A28" s="26">
        <v>27</v>
      </c>
      <c r="B28" s="23">
        <v>7.3107332394671296</v>
      </c>
      <c r="C28" s="27">
        <v>5.5413542959072108</v>
      </c>
      <c r="D28" s="24">
        <v>0.20523534429285967</v>
      </c>
      <c r="E28" s="27">
        <v>4.3607206911507852</v>
      </c>
      <c r="F28" s="24">
        <v>0.16150817374632537</v>
      </c>
      <c r="G28" s="27">
        <v>5.1384952944229347</v>
      </c>
      <c r="H28" s="24">
        <v>0.19031464053418276</v>
      </c>
      <c r="I28" s="27">
        <v>3.61828283299874</v>
      </c>
      <c r="J28" s="24">
        <v>0.13401047529624963</v>
      </c>
      <c r="K28" s="27">
        <v>5.6434746196015935</v>
      </c>
      <c r="L28" s="24">
        <v>0.20901757850376271</v>
      </c>
      <c r="M28" s="27">
        <v>3.7918479346660523</v>
      </c>
      <c r="N28" s="24">
        <v>0.14043881239503897</v>
      </c>
      <c r="O28" s="25"/>
      <c r="P28" s="27">
        <v>4.6828219759973404</v>
      </c>
      <c r="Q28" s="24">
        <v>0.17343785096286399</v>
      </c>
      <c r="R28" s="27">
        <v>6.36483485459188</v>
      </c>
      <c r="S28" s="24">
        <v>0.23573462424414399</v>
      </c>
      <c r="T28" s="27">
        <v>3.8778745009620499</v>
      </c>
      <c r="U28" s="24">
        <v>0.143624981517113</v>
      </c>
      <c r="V28" s="27">
        <v>4.9525535562276604</v>
      </c>
      <c r="W28" s="24">
        <v>0.183427909489913</v>
      </c>
      <c r="X28" s="27">
        <v>4.4699669515558202</v>
      </c>
      <c r="Y28" s="24">
        <v>0.16555433153910401</v>
      </c>
      <c r="Z28" s="27">
        <v>6.4808481312698998</v>
      </c>
      <c r="AA28" s="24">
        <v>0.24003141226925501</v>
      </c>
    </row>
    <row r="29" spans="1:27" s="23" customFormat="1">
      <c r="A29" s="26">
        <v>28</v>
      </c>
      <c r="B29" s="23">
        <v>7.3175831068367128</v>
      </c>
      <c r="C29" s="27">
        <v>5.7649414310775313</v>
      </c>
      <c r="D29" s="24">
        <v>0.20589076539562612</v>
      </c>
      <c r="E29" s="27">
        <v>4.2262833927512427</v>
      </c>
      <c r="F29" s="24">
        <v>0.15093869259825868</v>
      </c>
      <c r="G29" s="27">
        <v>5.0479071629297847</v>
      </c>
      <c r="H29" s="24">
        <v>0.18028239867606374</v>
      </c>
      <c r="I29" s="27">
        <v>3.6155538795281896</v>
      </c>
      <c r="J29" s="24">
        <v>0.12912692426886391</v>
      </c>
      <c r="K29" s="27">
        <v>5.8921165248532414</v>
      </c>
      <c r="L29" s="24">
        <v>0.21043273303047291</v>
      </c>
      <c r="M29" s="27">
        <v>3.8407612140935288</v>
      </c>
      <c r="N29" s="24">
        <v>0.13717004336048316</v>
      </c>
      <c r="O29" s="25"/>
      <c r="P29" s="27">
        <v>4.6942359399938098</v>
      </c>
      <c r="Q29" s="24">
        <v>0.16765128357120801</v>
      </c>
      <c r="R29" s="27">
        <v>6.1986767973094103</v>
      </c>
      <c r="S29" s="24">
        <v>0.22138131418962201</v>
      </c>
      <c r="T29" s="27">
        <v>3.81875002086749</v>
      </c>
      <c r="U29" s="24">
        <v>0.13638392931669599</v>
      </c>
      <c r="V29" s="27">
        <v>4.9811996701558101</v>
      </c>
      <c r="W29" s="24">
        <v>0.17789998821985001</v>
      </c>
      <c r="X29" s="27">
        <v>4.63482633837575</v>
      </c>
      <c r="Y29" s="24">
        <v>0.16552951208484801</v>
      </c>
      <c r="Z29" s="27">
        <v>7.2919659862275701</v>
      </c>
      <c r="AA29" s="24">
        <v>0.26042735665098499</v>
      </c>
    </row>
    <row r="30" spans="1:27" s="23" customFormat="1">
      <c r="A30" s="26">
        <v>29</v>
      </c>
      <c r="B30" s="23">
        <v>7.3239721183957975</v>
      </c>
      <c r="C30" s="27">
        <v>5.7530017724998457</v>
      </c>
      <c r="D30" s="24">
        <v>0.19837937146551193</v>
      </c>
      <c r="E30" s="27">
        <v>4.4517310292832954</v>
      </c>
      <c r="F30" s="24">
        <v>0.15350796652701018</v>
      </c>
      <c r="G30" s="27">
        <v>5.2663454195960719</v>
      </c>
      <c r="H30" s="24">
        <v>0.18159811791710592</v>
      </c>
      <c r="I30" s="27">
        <v>3.6715284809939188</v>
      </c>
      <c r="J30" s="24">
        <v>0.12660443037910066</v>
      </c>
      <c r="K30" s="27">
        <v>5.6771313228340468</v>
      </c>
      <c r="L30" s="24">
        <v>0.19576314906324299</v>
      </c>
      <c r="M30" s="27">
        <v>3.3614417332027311</v>
      </c>
      <c r="N30" s="24">
        <v>0.11591178390354245</v>
      </c>
      <c r="O30" s="25"/>
      <c r="P30" s="27">
        <v>3.8688481614514698</v>
      </c>
      <c r="Q30" s="24">
        <v>0.13340855729143</v>
      </c>
      <c r="R30" s="27">
        <v>5.5199521677016099</v>
      </c>
      <c r="S30" s="24">
        <v>0.19034317819660701</v>
      </c>
      <c r="T30" s="27">
        <v>3.8923996111854402</v>
      </c>
      <c r="U30" s="24">
        <v>0.13422067624777401</v>
      </c>
      <c r="V30" s="27">
        <v>5.09580620194932</v>
      </c>
      <c r="W30" s="24">
        <v>0.175717455239632</v>
      </c>
      <c r="X30" s="27">
        <v>4.5670875208700901</v>
      </c>
      <c r="Y30" s="24">
        <v>0.15748577658172699</v>
      </c>
      <c r="Z30" s="27">
        <v>6.4225177286925001</v>
      </c>
      <c r="AA30" s="24">
        <v>0.22146612857560399</v>
      </c>
    </row>
    <row r="31" spans="1:27" s="23" customFormat="1">
      <c r="A31" s="26">
        <v>30</v>
      </c>
      <c r="B31" s="23">
        <v>7.3299452697419856</v>
      </c>
      <c r="C31" s="27">
        <v>5.4287784976941262</v>
      </c>
      <c r="D31" s="24">
        <v>0.18095928325647087</v>
      </c>
      <c r="E31" s="27">
        <v>3.7252526061747067</v>
      </c>
      <c r="F31" s="24">
        <v>0.12417508687249022</v>
      </c>
      <c r="G31" s="27">
        <v>5.2085422175785174</v>
      </c>
      <c r="H31" s="24">
        <v>0.17361807391928391</v>
      </c>
      <c r="I31" s="27">
        <v>3.5982774697531896</v>
      </c>
      <c r="J31" s="24">
        <v>0.11994258232510632</v>
      </c>
      <c r="K31" s="27">
        <v>5.6957371394527199</v>
      </c>
      <c r="L31" s="24">
        <v>0.189857904648424</v>
      </c>
      <c r="M31" s="27">
        <v>3.6727899578813932</v>
      </c>
      <c r="N31" s="24">
        <v>0.12242633192937977</v>
      </c>
      <c r="O31" s="25"/>
      <c r="P31" s="27">
        <v>4.7761773668699297</v>
      </c>
      <c r="Q31" s="24">
        <v>0.15920591222899799</v>
      </c>
      <c r="R31" s="27">
        <v>7.0017136867558101</v>
      </c>
      <c r="S31" s="24">
        <v>0.233390456225194</v>
      </c>
      <c r="T31" s="27">
        <v>4.0218737184398297</v>
      </c>
      <c r="U31" s="24">
        <v>0.13406245728132801</v>
      </c>
      <c r="V31" s="27">
        <v>5.2323418822546897</v>
      </c>
      <c r="W31" s="24">
        <v>0.17441139607515599</v>
      </c>
      <c r="X31" s="27">
        <v>4.5641669497447799</v>
      </c>
      <c r="Y31" s="24">
        <v>0.15213889832482599</v>
      </c>
      <c r="Z31" s="27">
        <v>6.6485947767059601</v>
      </c>
      <c r="AA31" s="24">
        <v>0.22161982589019899</v>
      </c>
    </row>
    <row r="32" spans="1:27" s="23" customFormat="1">
      <c r="A32" s="26">
        <v>31</v>
      </c>
      <c r="B32" s="23">
        <v>7.3355418835778519</v>
      </c>
      <c r="C32" s="27">
        <v>5.6823541311282773</v>
      </c>
      <c r="D32" s="24">
        <v>0.1833017461654283</v>
      </c>
      <c r="E32" s="27">
        <v>4.3423448662277631</v>
      </c>
      <c r="F32" s="24">
        <v>0.14007564084605686</v>
      </c>
      <c r="G32" s="27">
        <v>5.2510914393556698</v>
      </c>
      <c r="H32" s="24">
        <v>0.16939004643082806</v>
      </c>
      <c r="I32" s="27">
        <v>3.5220268696566022</v>
      </c>
      <c r="J32" s="24">
        <v>0.11361376998892266</v>
      </c>
      <c r="K32" s="27">
        <v>5.6955716930086862</v>
      </c>
      <c r="L32" s="24">
        <v>0.18372811912931244</v>
      </c>
      <c r="M32" s="27">
        <v>3.5543936892313339</v>
      </c>
      <c r="N32" s="24">
        <v>0.11465786094294625</v>
      </c>
      <c r="O32" s="25"/>
      <c r="P32" s="27">
        <v>4.6127926098525203</v>
      </c>
      <c r="Q32" s="24">
        <v>0.14879976160814601</v>
      </c>
      <c r="R32" s="27">
        <v>6.4118516411800899</v>
      </c>
      <c r="S32" s="24">
        <v>0.20683392390903499</v>
      </c>
      <c r="T32" s="27">
        <v>4.0227472066087397</v>
      </c>
      <c r="U32" s="24">
        <v>0.12976603892286201</v>
      </c>
      <c r="V32" s="27">
        <v>5.1988161111825999</v>
      </c>
      <c r="W32" s="24">
        <v>0.167703745522019</v>
      </c>
      <c r="X32" s="27">
        <v>4.7608789987481197</v>
      </c>
      <c r="Y32" s="24">
        <v>0.15357674189510101</v>
      </c>
      <c r="Z32" s="27">
        <v>6.7104729886852104</v>
      </c>
      <c r="AA32" s="24">
        <v>0.216466870602749</v>
      </c>
    </row>
    <row r="33" spans="1:27" s="23" customFormat="1">
      <c r="A33" s="26">
        <v>32</v>
      </c>
      <c r="B33" s="23">
        <v>7.3407964764176921</v>
      </c>
      <c r="C33" s="27">
        <v>5.9139683200545035</v>
      </c>
      <c r="D33" s="24">
        <v>0.18481151000170323</v>
      </c>
      <c r="E33" s="27">
        <v>3.78721550070654</v>
      </c>
      <c r="F33" s="24">
        <v>0.11835048439707938</v>
      </c>
      <c r="G33" s="27">
        <v>4.9688404018400618</v>
      </c>
      <c r="H33" s="24">
        <v>0.15527626255750193</v>
      </c>
      <c r="I33" s="27">
        <v>3.3275072140714204</v>
      </c>
      <c r="J33" s="24">
        <v>0.10398460043973189</v>
      </c>
      <c r="K33" s="27">
        <v>5.4507081560036275</v>
      </c>
      <c r="L33" s="24">
        <v>0.17033462987511336</v>
      </c>
      <c r="M33" s="27">
        <v>3.2137284952321057</v>
      </c>
      <c r="N33" s="24">
        <v>0.1004290154760033</v>
      </c>
      <c r="O33" s="25"/>
      <c r="P33" s="27">
        <v>4.8415157595306404</v>
      </c>
      <c r="Q33" s="24">
        <v>0.15129736748533301</v>
      </c>
      <c r="R33" s="27">
        <v>6.3960402811217998</v>
      </c>
      <c r="S33" s="24">
        <v>0.19987625878505599</v>
      </c>
      <c r="T33" s="27">
        <v>4.0193914773086696</v>
      </c>
      <c r="U33" s="24">
        <v>0.12560598366589601</v>
      </c>
      <c r="V33" s="27">
        <v>5.2735455978947599</v>
      </c>
      <c r="W33" s="24">
        <v>0.164798299934211</v>
      </c>
      <c r="X33" s="27">
        <v>4.7862282167769097</v>
      </c>
      <c r="Y33" s="24">
        <v>0.14956963177427801</v>
      </c>
      <c r="Z33" s="27">
        <v>6.9109918984015799</v>
      </c>
      <c r="AA33" s="24">
        <v>0.21596849682504901</v>
      </c>
    </row>
    <row r="34" spans="1:27" s="23" customFormat="1">
      <c r="A34" s="26">
        <v>33</v>
      </c>
      <c r="B34" s="23">
        <v>7.3457394711067581</v>
      </c>
      <c r="C34" s="27">
        <v>5.912352915440346</v>
      </c>
      <c r="D34" s="24">
        <v>0.17916220955879836</v>
      </c>
      <c r="E34" s="27">
        <v>3.9925215349313441</v>
      </c>
      <c r="F34" s="24">
        <v>0.12098550105852558</v>
      </c>
      <c r="G34" s="27">
        <v>5.1299098367047105</v>
      </c>
      <c r="H34" s="24">
        <v>0.15545181323347607</v>
      </c>
      <c r="I34" s="27">
        <v>3.4052275735556616</v>
      </c>
      <c r="J34" s="24">
        <v>0.10318871435017156</v>
      </c>
      <c r="K34" s="27">
        <v>5.8801945638777298</v>
      </c>
      <c r="L34" s="24">
        <v>0.1781877140569009</v>
      </c>
      <c r="M34" s="27">
        <v>3.4596669791527166</v>
      </c>
      <c r="N34" s="24">
        <v>0.10483839330765808</v>
      </c>
      <c r="O34" s="25"/>
      <c r="P34" s="27">
        <v>5.3286154218865702</v>
      </c>
      <c r="Q34" s="24">
        <v>0.16147319460262299</v>
      </c>
      <c r="R34" s="27">
        <v>6.9494328987529501</v>
      </c>
      <c r="S34" s="24">
        <v>0.21058887571978599</v>
      </c>
      <c r="T34" s="27">
        <v>4.0187047648662402</v>
      </c>
      <c r="U34" s="24">
        <v>0.12177893226867401</v>
      </c>
      <c r="V34" s="27">
        <v>5.2064593086853002</v>
      </c>
      <c r="W34" s="24">
        <v>0.15777149420258499</v>
      </c>
      <c r="X34" s="27">
        <v>5.0547906156569198</v>
      </c>
      <c r="Y34" s="24">
        <v>0.153175473201725</v>
      </c>
      <c r="Z34" s="27">
        <v>7.3849519539413002</v>
      </c>
      <c r="AA34" s="24">
        <v>0.223786422846706</v>
      </c>
    </row>
    <row r="35" spans="1:27" s="23" customFormat="1">
      <c r="A35" s="26">
        <v>34</v>
      </c>
      <c r="B35" s="23">
        <v>7.3503977862331373</v>
      </c>
      <c r="C35" s="27">
        <v>5.6940020521183392</v>
      </c>
      <c r="D35" s="24">
        <v>0.16747064859171587</v>
      </c>
      <c r="E35" s="27">
        <v>4.3265372582314701</v>
      </c>
      <c r="F35" s="24">
        <v>0.12725109583033736</v>
      </c>
      <c r="G35" s="27">
        <v>5.109157142346227</v>
      </c>
      <c r="H35" s="24">
        <v>0.15026932771606549</v>
      </c>
      <c r="I35" s="27">
        <v>3.5489613563901337</v>
      </c>
      <c r="J35" s="24">
        <v>0.10438121636441569</v>
      </c>
      <c r="K35" s="27">
        <v>5.5178989606485516</v>
      </c>
      <c r="L35" s="24">
        <v>0.16229114590142799</v>
      </c>
      <c r="M35" s="27">
        <v>3.3485337562807511</v>
      </c>
      <c r="N35" s="24">
        <v>9.8486286949433857E-2</v>
      </c>
      <c r="O35" s="25"/>
      <c r="P35" s="27">
        <v>4.7180221226252597</v>
      </c>
      <c r="Q35" s="24">
        <v>0.138765356547802</v>
      </c>
      <c r="R35" s="27">
        <v>6.1587619059233898</v>
      </c>
      <c r="S35" s="24">
        <v>0.18114005605656999</v>
      </c>
      <c r="T35" s="27">
        <v>4.2320475617393303</v>
      </c>
      <c r="U35" s="24">
        <v>0.12447198710998</v>
      </c>
      <c r="V35" s="27">
        <v>5.5580074378246103</v>
      </c>
      <c r="W35" s="24">
        <v>0.16347080699484101</v>
      </c>
      <c r="X35" s="27">
        <v>4.6790647393351801</v>
      </c>
      <c r="Y35" s="24">
        <v>0.13761955115691701</v>
      </c>
      <c r="Z35" s="27">
        <v>6.5542706589313298</v>
      </c>
      <c r="AA35" s="24">
        <v>0.192772666439157</v>
      </c>
    </row>
    <row r="36" spans="1:27" s="23" customFormat="1">
      <c r="A36" s="26">
        <v>35</v>
      </c>
      <c r="B36" s="23">
        <v>7.3547953265529129</v>
      </c>
      <c r="C36" s="27">
        <v>5.6772956996755992</v>
      </c>
      <c r="D36" s="24">
        <v>0.16220844856215999</v>
      </c>
      <c r="E36" s="27">
        <v>4.3518442694867874</v>
      </c>
      <c r="F36" s="24">
        <v>0.1243384076996225</v>
      </c>
      <c r="G36" s="27">
        <v>5.0111724088856109</v>
      </c>
      <c r="H36" s="24">
        <v>0.14317635453958888</v>
      </c>
      <c r="I36" s="27">
        <v>3.540422680785213</v>
      </c>
      <c r="J36" s="24">
        <v>0.10115493373672037</v>
      </c>
      <c r="K36" s="27">
        <v>4.998847765590031</v>
      </c>
      <c r="L36" s="24">
        <v>0.14282422187400087</v>
      </c>
      <c r="M36" s="27">
        <v>3.358231187134725</v>
      </c>
      <c r="N36" s="24">
        <v>9.5949462489563569E-2</v>
      </c>
      <c r="O36" s="25"/>
      <c r="P36" s="27">
        <v>4.8724924636120699</v>
      </c>
      <c r="Q36" s="24">
        <v>0.13921407038891601</v>
      </c>
      <c r="R36" s="27">
        <v>6.0026007307720697</v>
      </c>
      <c r="S36" s="24">
        <v>0.17150287802205899</v>
      </c>
      <c r="T36" s="27">
        <v>4.1216866031671699</v>
      </c>
      <c r="U36" s="24">
        <v>0.117762474376205</v>
      </c>
      <c r="V36" s="27">
        <v>4.78944463307164</v>
      </c>
      <c r="W36" s="24">
        <v>0.13684127523061801</v>
      </c>
      <c r="X36" s="27">
        <v>4.7106696409954898</v>
      </c>
      <c r="Y36" s="24">
        <v>0.1345905611713</v>
      </c>
      <c r="Z36" s="27">
        <v>6.5252222451932997</v>
      </c>
      <c r="AA36" s="24">
        <v>0.18643492129123701</v>
      </c>
    </row>
    <row r="37" spans="1:27" s="23" customFormat="1">
      <c r="A37" s="26">
        <v>36</v>
      </c>
      <c r="B37" s="23">
        <v>7.3589533932951756</v>
      </c>
      <c r="C37" s="27">
        <v>5.7518303762214726</v>
      </c>
      <c r="D37" s="24">
        <v>0.15977306600615201</v>
      </c>
      <c r="E37" s="27">
        <v>3.7220173333947004</v>
      </c>
      <c r="F37" s="24">
        <v>0.10338937037207502</v>
      </c>
      <c r="G37" s="27">
        <v>5.0978195096611332</v>
      </c>
      <c r="H37" s="24">
        <v>0.14160609749058703</v>
      </c>
      <c r="I37" s="27">
        <v>3.3513634283366791</v>
      </c>
      <c r="J37" s="24">
        <v>9.3093428564907751E-2</v>
      </c>
      <c r="K37" s="27">
        <v>5.5154034186676553</v>
      </c>
      <c r="L37" s="24">
        <v>0.15320565051854598</v>
      </c>
      <c r="M37" s="27">
        <v>3.2964170073850378</v>
      </c>
      <c r="N37" s="24">
        <v>9.1567139094028832E-2</v>
      </c>
      <c r="O37" s="25"/>
      <c r="P37" s="27">
        <v>4.9801420238535199</v>
      </c>
      <c r="Q37" s="24">
        <v>0.13833727844037599</v>
      </c>
      <c r="R37" s="27">
        <v>6.4696063020370902</v>
      </c>
      <c r="S37" s="24">
        <v>0.17971128616769699</v>
      </c>
      <c r="T37" s="27">
        <v>4.2166015205571998</v>
      </c>
      <c r="U37" s="24">
        <v>0.117127820015478</v>
      </c>
      <c r="V37" s="27">
        <v>5.4824323326718201</v>
      </c>
      <c r="W37" s="24">
        <v>0.152289787018662</v>
      </c>
      <c r="X37" s="27">
        <v>4.6684650036046698</v>
      </c>
      <c r="Y37" s="24">
        <v>0.129679583433463</v>
      </c>
      <c r="Z37" s="27">
        <v>6.3947606016899901</v>
      </c>
      <c r="AA37" s="24">
        <v>0.17763223893583299</v>
      </c>
    </row>
    <row r="38" spans="1:27" s="23" customFormat="1">
      <c r="A38" s="26">
        <v>37</v>
      </c>
      <c r="B38" s="23">
        <v>7.3628910292127685</v>
      </c>
      <c r="C38" s="27">
        <v>5.7369186780303556</v>
      </c>
      <c r="D38" s="24">
        <v>0.15505185616298259</v>
      </c>
      <c r="E38" s="27">
        <v>4.3019904801113888</v>
      </c>
      <c r="F38" s="24">
        <v>0.11627001297598348</v>
      </c>
      <c r="G38" s="27">
        <v>5.0328747377872265</v>
      </c>
      <c r="H38" s="24">
        <v>0.13602364156181693</v>
      </c>
      <c r="I38" s="27">
        <v>3.4380712789810004</v>
      </c>
      <c r="J38" s="24">
        <v>9.292084537786488E-2</v>
      </c>
      <c r="K38" s="27">
        <v>5.4958371781294257</v>
      </c>
      <c r="L38" s="24">
        <v>0.14853613994944395</v>
      </c>
      <c r="M38" s="27">
        <v>3.2800299082297011</v>
      </c>
      <c r="N38" s="24">
        <v>8.8649456979181113E-2</v>
      </c>
      <c r="O38" s="25"/>
      <c r="P38" s="27">
        <v>4.9361643359699103</v>
      </c>
      <c r="Q38" s="24">
        <v>0.13340984691810601</v>
      </c>
      <c r="R38" s="27">
        <v>7.0892217157601101</v>
      </c>
      <c r="S38" s="24">
        <v>0.19160058691243501</v>
      </c>
      <c r="T38" s="27">
        <v>4.12605806333206</v>
      </c>
      <c r="U38" s="24">
        <v>0.111515082792758</v>
      </c>
      <c r="V38" s="27">
        <v>5.3841224893197097</v>
      </c>
      <c r="W38" s="24">
        <v>0.14551682403566801</v>
      </c>
      <c r="X38" s="27">
        <v>4.45576376173595</v>
      </c>
      <c r="Y38" s="24">
        <v>0.120426047614485</v>
      </c>
      <c r="Z38" s="27">
        <v>5.9321108094805703</v>
      </c>
      <c r="AA38" s="24">
        <v>0.160327319175151</v>
      </c>
    </row>
    <row r="39" spans="1:27" s="23" customFormat="1">
      <c r="A39" s="26">
        <v>38</v>
      </c>
      <c r="B39" s="23">
        <v>7.3666253101736983</v>
      </c>
      <c r="C39" s="27">
        <v>5.6276298617797824</v>
      </c>
      <c r="D39" s="24">
        <v>0.14809552267841533</v>
      </c>
      <c r="E39" s="27">
        <v>4.2530228474216623</v>
      </c>
      <c r="F39" s="24">
        <v>0.11192165387951743</v>
      </c>
      <c r="G39" s="27">
        <v>5.0335714044821938</v>
      </c>
      <c r="H39" s="24">
        <v>0.13246240538111037</v>
      </c>
      <c r="I39" s="27">
        <v>3.3821317976757843</v>
      </c>
      <c r="J39" s="24">
        <v>8.9003468359889065E-2</v>
      </c>
      <c r="K39" s="27">
        <v>5.5353300745000071</v>
      </c>
      <c r="L39" s="24">
        <v>0.14566658090789492</v>
      </c>
      <c r="M39" s="27">
        <v>3.2492374773339483</v>
      </c>
      <c r="N39" s="24">
        <v>8.5506249403524956E-2</v>
      </c>
      <c r="O39" s="25"/>
      <c r="P39" s="27">
        <v>4.9030640131177101</v>
      </c>
      <c r="Q39" s="24">
        <v>0.12902800034520301</v>
      </c>
      <c r="R39" s="27">
        <v>6.8921373678040299</v>
      </c>
      <c r="S39" s="24">
        <v>0.181372035994843</v>
      </c>
      <c r="T39" s="27">
        <v>4.1137573036051798</v>
      </c>
      <c r="U39" s="24">
        <v>0.108256771147505</v>
      </c>
      <c r="V39" s="27">
        <v>5.3800155327973203</v>
      </c>
      <c r="W39" s="24">
        <v>0.141579356126245</v>
      </c>
      <c r="X39" s="27">
        <v>4.5835161730495297</v>
      </c>
      <c r="Y39" s="24">
        <v>0.120618846659198</v>
      </c>
      <c r="Z39" s="27">
        <v>6.4235960944535702</v>
      </c>
      <c r="AA39" s="24">
        <v>0.16904200248562001</v>
      </c>
    </row>
    <row r="40" spans="1:27" s="23" customFormat="1">
      <c r="A40" s="26">
        <v>39</v>
      </c>
      <c r="B40" s="23">
        <v>7.3701715927129801</v>
      </c>
      <c r="C40" s="27">
        <v>5.7704969494267875</v>
      </c>
      <c r="D40" s="24">
        <v>0.1479614602417125</v>
      </c>
      <c r="E40" s="27">
        <v>3.2943035116212758</v>
      </c>
      <c r="F40" s="24">
        <v>8.446932081080194E-2</v>
      </c>
      <c r="G40" s="27">
        <v>4.9527850996450837</v>
      </c>
      <c r="H40" s="24">
        <v>0.12699448973448932</v>
      </c>
      <c r="I40" s="27">
        <v>3.2591211587051827</v>
      </c>
      <c r="J40" s="24">
        <v>8.3567209197568784E-2</v>
      </c>
      <c r="K40" s="27">
        <v>5.5280412657224405</v>
      </c>
      <c r="L40" s="24">
        <v>0.14174464783903692</v>
      </c>
      <c r="M40" s="27">
        <v>3.2333037236881221</v>
      </c>
      <c r="N40" s="24">
        <v>8.290522368431083E-2</v>
      </c>
      <c r="O40" s="25"/>
      <c r="P40" s="27">
        <v>4.9691856183622001</v>
      </c>
      <c r="Q40" s="24">
        <v>0.12741501585544099</v>
      </c>
      <c r="R40" s="27">
        <v>6.7517340592227404</v>
      </c>
      <c r="S40" s="24">
        <v>0.17312138613391601</v>
      </c>
      <c r="T40" s="27">
        <v>3.93670636645014</v>
      </c>
      <c r="U40" s="24">
        <v>0.100941188883337</v>
      </c>
      <c r="V40" s="27">
        <v>5.0159367733720304</v>
      </c>
      <c r="W40" s="24">
        <v>0.128613763419796</v>
      </c>
      <c r="X40" s="27">
        <v>4.6363129202133599</v>
      </c>
      <c r="Y40" s="24">
        <v>0.118879818467009</v>
      </c>
      <c r="Z40" s="27">
        <v>6.1063274853659699</v>
      </c>
      <c r="AA40" s="24">
        <v>0.15657249962476899</v>
      </c>
    </row>
    <row r="41" spans="1:27" s="23" customFormat="1">
      <c r="A41" s="26">
        <v>40</v>
      </c>
      <c r="B41" s="23">
        <v>7.3735437251142901</v>
      </c>
      <c r="C41" s="27">
        <v>6.0002436098905614</v>
      </c>
      <c r="D41" s="24">
        <v>0.15000609024726402</v>
      </c>
      <c r="E41" s="27">
        <v>3.5728898339758772</v>
      </c>
      <c r="F41" s="24">
        <v>8.9322245849396936E-2</v>
      </c>
      <c r="G41" s="27">
        <v>4.9712191268650159</v>
      </c>
      <c r="H41" s="24">
        <v>0.12428047817162539</v>
      </c>
      <c r="I41" s="27">
        <v>3.3543975069252081</v>
      </c>
      <c r="J41" s="24">
        <v>8.38599376731302E-2</v>
      </c>
      <c r="K41" s="27">
        <v>5.5235984697422804</v>
      </c>
      <c r="L41" s="24">
        <v>0.138089961743557</v>
      </c>
      <c r="M41" s="27">
        <v>3.1906298406228939</v>
      </c>
      <c r="N41" s="24">
        <v>7.9765746015572347E-2</v>
      </c>
      <c r="O41" s="25"/>
      <c r="P41" s="27">
        <v>5.2758490657422703</v>
      </c>
      <c r="Q41" s="24">
        <v>0.13189622664355699</v>
      </c>
      <c r="R41" s="27">
        <v>7.9022561332461203</v>
      </c>
      <c r="S41" s="24">
        <v>0.19755640333115301</v>
      </c>
      <c r="T41" s="27">
        <v>4.0936465263731501</v>
      </c>
      <c r="U41" s="24">
        <v>0.10234116315932899</v>
      </c>
      <c r="V41" s="27">
        <v>5.3011081940436497</v>
      </c>
      <c r="W41" s="24">
        <v>0.132527704851091</v>
      </c>
      <c r="X41" s="27">
        <v>4.9682223808916204</v>
      </c>
      <c r="Y41" s="24">
        <v>0.12420555952229</v>
      </c>
      <c r="Z41" s="27">
        <v>6.7375465457732897</v>
      </c>
      <c r="AA41" s="24">
        <v>0.16843866364433199</v>
      </c>
    </row>
  </sheetData>
  <conditionalFormatting sqref="C2:N41">
    <cfRule type="cellIs" dxfId="5" priority="2" stopIfTrue="1" operator="equal">
      <formula>MAX(C:C)</formula>
    </cfRule>
  </conditionalFormatting>
  <conditionalFormatting sqref="P2:AA41">
    <cfRule type="cellIs" dxfId="4" priority="1" stopIfTrue="1" operator="equal">
      <formula>MAX(P:P)</formula>
    </cfRule>
  </conditionalFormatting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"/>
  <sheetViews>
    <sheetView workbookViewId="0">
      <selection activeCell="A26" sqref="A26:XFD26"/>
    </sheetView>
  </sheetViews>
  <sheetFormatPr defaultColWidth="11.42578125" defaultRowHeight="12.95"/>
  <cols>
    <col min="1" max="1" width="6.28515625" bestFit="1" customWidth="1"/>
    <col min="2" max="2" width="7.7109375" bestFit="1" customWidth="1"/>
    <col min="3" max="5" width="9.28515625" bestFit="1" customWidth="1"/>
  </cols>
  <sheetData>
    <row r="1" spans="1: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>
      <c r="A2">
        <v>0</v>
      </c>
      <c r="B2">
        <v>1</v>
      </c>
      <c r="C2">
        <v>5.040578</v>
      </c>
      <c r="D2">
        <v>5.0309439999999999</v>
      </c>
      <c r="E2">
        <v>5.0475440000000003</v>
      </c>
    </row>
    <row r="3" spans="1:5">
      <c r="A3">
        <v>0</v>
      </c>
      <c r="B3">
        <v>2</v>
      </c>
      <c r="C3">
        <v>4.132822</v>
      </c>
      <c r="D3">
        <v>4.4585030000000003</v>
      </c>
      <c r="E3">
        <v>4.5050239999999997</v>
      </c>
    </row>
    <row r="4" spans="1:5">
      <c r="A4">
        <v>0</v>
      </c>
      <c r="B4">
        <v>3</v>
      </c>
      <c r="C4">
        <v>3.4083429999999999</v>
      </c>
      <c r="D4">
        <v>2.9870320000000001</v>
      </c>
      <c r="E4">
        <v>3.1770779999999998</v>
      </c>
    </row>
    <row r="5" spans="1:5">
      <c r="A5">
        <v>0</v>
      </c>
      <c r="B5">
        <v>4</v>
      </c>
      <c r="C5">
        <v>2.5029469999999998</v>
      </c>
      <c r="D5">
        <v>3.0181909999999998</v>
      </c>
      <c r="E5">
        <v>2.5047839999999999</v>
      </c>
    </row>
    <row r="6" spans="1:5">
      <c r="A6">
        <v>0</v>
      </c>
      <c r="B6">
        <v>5</v>
      </c>
      <c r="C6">
        <v>2.5986950000000002</v>
      </c>
      <c r="D6">
        <v>2.9470100000000001</v>
      </c>
      <c r="E6">
        <v>2.4238789999999999</v>
      </c>
    </row>
    <row r="7" spans="1:5">
      <c r="A7">
        <v>0</v>
      </c>
      <c r="B7">
        <v>6</v>
      </c>
      <c r="C7">
        <v>2.1498249999999999</v>
      </c>
      <c r="D7">
        <v>2.8532259999999998</v>
      </c>
      <c r="E7">
        <v>2.2080980000000001</v>
      </c>
    </row>
    <row r="8" spans="1:5">
      <c r="A8">
        <v>0</v>
      </c>
      <c r="B8">
        <v>7</v>
      </c>
      <c r="C8">
        <v>2.2345100000000002</v>
      </c>
      <c r="D8">
        <v>2.653429</v>
      </c>
      <c r="E8">
        <v>2.1645560000000001</v>
      </c>
    </row>
    <row r="9" spans="1:5">
      <c r="A9">
        <v>0</v>
      </c>
      <c r="B9">
        <v>8</v>
      </c>
      <c r="C9">
        <v>2.0025970000000002</v>
      </c>
      <c r="D9">
        <v>2.4787309999999998</v>
      </c>
      <c r="E9">
        <v>1.976685</v>
      </c>
    </row>
    <row r="10" spans="1:5">
      <c r="A10">
        <v>0</v>
      </c>
      <c r="B10">
        <v>9</v>
      </c>
      <c r="C10">
        <v>2.1402269999999999</v>
      </c>
      <c r="D10">
        <v>2.6156980000000001</v>
      </c>
      <c r="E10">
        <v>1.9881759999999999</v>
      </c>
    </row>
    <row r="11" spans="1:5">
      <c r="A11">
        <v>0</v>
      </c>
      <c r="B11">
        <v>10</v>
      </c>
      <c r="C11">
        <v>1.9158569999999999</v>
      </c>
      <c r="D11">
        <v>2.41045</v>
      </c>
      <c r="E11">
        <v>1.915346</v>
      </c>
    </row>
    <row r="12" spans="1:5">
      <c r="A12">
        <v>0</v>
      </c>
      <c r="B12">
        <v>11</v>
      </c>
      <c r="C12">
        <v>1.9215359999999999</v>
      </c>
      <c r="D12">
        <v>2.4083570000000001</v>
      </c>
      <c r="E12">
        <v>1.9170510000000001</v>
      </c>
    </row>
    <row r="13" spans="1:5">
      <c r="A13">
        <v>0</v>
      </c>
      <c r="B13">
        <v>12</v>
      </c>
      <c r="C13">
        <v>1.9349860000000001</v>
      </c>
      <c r="D13">
        <v>2.283728</v>
      </c>
      <c r="E13">
        <v>1.94418</v>
      </c>
    </row>
    <row r="14" spans="1:5">
      <c r="A14">
        <v>0</v>
      </c>
      <c r="B14">
        <v>13</v>
      </c>
      <c r="C14">
        <v>1.9823660000000001</v>
      </c>
      <c r="D14">
        <v>2.3109510000000002</v>
      </c>
      <c r="E14">
        <v>1.9732909999999999</v>
      </c>
    </row>
    <row r="15" spans="1:5">
      <c r="A15">
        <v>0</v>
      </c>
      <c r="B15">
        <v>14</v>
      </c>
      <c r="C15">
        <v>1.844022</v>
      </c>
      <c r="D15">
        <v>2.2221799999999998</v>
      </c>
      <c r="E15">
        <v>1.840587</v>
      </c>
    </row>
    <row r="16" spans="1:5">
      <c r="A16">
        <v>0</v>
      </c>
      <c r="B16">
        <v>15</v>
      </c>
      <c r="C16">
        <v>1.984389</v>
      </c>
      <c r="D16">
        <v>2.3606780000000001</v>
      </c>
      <c r="E16">
        <v>1.929427</v>
      </c>
    </row>
    <row r="17" spans="1:5">
      <c r="A17">
        <v>0</v>
      </c>
      <c r="B17">
        <v>16</v>
      </c>
      <c r="C17">
        <v>1.861038</v>
      </c>
      <c r="D17">
        <v>2.177432</v>
      </c>
      <c r="E17">
        <v>1.886193</v>
      </c>
    </row>
    <row r="18" spans="1:5">
      <c r="A18">
        <v>0</v>
      </c>
      <c r="B18">
        <v>17</v>
      </c>
      <c r="C18">
        <v>2.1371259999999999</v>
      </c>
      <c r="D18">
        <v>2.1348539999999998</v>
      </c>
      <c r="E18">
        <v>1.9381060000000001</v>
      </c>
    </row>
    <row r="19" spans="1:5">
      <c r="A19">
        <v>0</v>
      </c>
      <c r="B19">
        <v>18</v>
      </c>
      <c r="C19">
        <v>1.711843</v>
      </c>
      <c r="D19">
        <v>2.1300059999999998</v>
      </c>
      <c r="E19">
        <v>1.796719</v>
      </c>
    </row>
    <row r="20" spans="1:5">
      <c r="A20">
        <v>0</v>
      </c>
      <c r="B20">
        <v>19</v>
      </c>
      <c r="C20">
        <v>2.0234160000000001</v>
      </c>
      <c r="D20">
        <v>2.1053730000000002</v>
      </c>
      <c r="E20">
        <v>1.8766099999999999</v>
      </c>
    </row>
    <row r="21" spans="1:5">
      <c r="A21">
        <v>0</v>
      </c>
      <c r="B21">
        <v>20</v>
      </c>
      <c r="C21">
        <v>1.7588490000000001</v>
      </c>
      <c r="D21">
        <v>2.1018889999999999</v>
      </c>
      <c r="E21">
        <v>1.72817</v>
      </c>
    </row>
    <row r="22" spans="1:5">
      <c r="A22">
        <v>0</v>
      </c>
      <c r="B22">
        <v>21</v>
      </c>
      <c r="C22">
        <v>1.908031</v>
      </c>
      <c r="D22">
        <v>2.0502750000000001</v>
      </c>
      <c r="E22">
        <v>1.943794</v>
      </c>
    </row>
    <row r="23" spans="1:5">
      <c r="A23">
        <v>0</v>
      </c>
      <c r="B23">
        <v>22</v>
      </c>
      <c r="C23">
        <v>1.675721</v>
      </c>
      <c r="D23">
        <v>2.0418270000000001</v>
      </c>
      <c r="E23">
        <v>1.7163090000000001</v>
      </c>
    </row>
    <row r="24" spans="1:5">
      <c r="A24">
        <v>0</v>
      </c>
      <c r="B24">
        <v>23</v>
      </c>
      <c r="C24">
        <v>1.913443</v>
      </c>
      <c r="D24">
        <v>2.035631</v>
      </c>
      <c r="E24">
        <v>1.8149660000000001</v>
      </c>
    </row>
    <row r="25" spans="1:5">
      <c r="A25">
        <v>0</v>
      </c>
      <c r="B25">
        <v>24</v>
      </c>
      <c r="C25">
        <v>1.855283</v>
      </c>
      <c r="D25">
        <v>2.0818509999999999</v>
      </c>
      <c r="E25">
        <v>1.795285</v>
      </c>
    </row>
    <row r="26" spans="1:5">
      <c r="A26">
        <v>0</v>
      </c>
      <c r="B26">
        <v>25</v>
      </c>
      <c r="C26">
        <v>1.65926</v>
      </c>
      <c r="D26">
        <v>2.0095839999999998</v>
      </c>
      <c r="E26">
        <v>1.6941349999999999</v>
      </c>
    </row>
    <row r="27" spans="1:5">
      <c r="A27">
        <v>0</v>
      </c>
      <c r="B27">
        <v>26</v>
      </c>
      <c r="C27">
        <v>1.806119</v>
      </c>
      <c r="D27">
        <v>1.9283380000000001</v>
      </c>
      <c r="E27">
        <v>1.7731790000000001</v>
      </c>
    </row>
    <row r="28" spans="1:5">
      <c r="A28">
        <v>0</v>
      </c>
      <c r="B28">
        <v>27</v>
      </c>
      <c r="C28">
        <v>1.804613</v>
      </c>
      <c r="D28">
        <v>1.9460949999999999</v>
      </c>
      <c r="E28">
        <v>1.7719579999999999</v>
      </c>
    </row>
    <row r="29" spans="1:5">
      <c r="A29">
        <v>0</v>
      </c>
      <c r="B29">
        <v>28</v>
      </c>
      <c r="C29">
        <v>1.734623</v>
      </c>
      <c r="D29">
        <v>1.9810190000000001</v>
      </c>
      <c r="E29">
        <v>1.6971830000000001</v>
      </c>
    </row>
    <row r="30" spans="1:5">
      <c r="A30">
        <v>0</v>
      </c>
      <c r="B30">
        <v>29</v>
      </c>
      <c r="C30">
        <v>1.7382230000000001</v>
      </c>
      <c r="D30">
        <v>1.8988499999999999</v>
      </c>
      <c r="E30">
        <v>1.7614529999999999</v>
      </c>
    </row>
    <row r="31" spans="1:5">
      <c r="A31">
        <v>0</v>
      </c>
      <c r="B31">
        <v>30</v>
      </c>
      <c r="C31">
        <v>1.8420350000000001</v>
      </c>
      <c r="D31">
        <v>1.919923</v>
      </c>
      <c r="E31">
        <v>1.7556989999999999</v>
      </c>
    </row>
    <row r="32" spans="1:5">
      <c r="A32">
        <v>0</v>
      </c>
      <c r="B32">
        <v>31</v>
      </c>
      <c r="C32">
        <v>1.7598339999999999</v>
      </c>
      <c r="D32">
        <v>1.904366</v>
      </c>
      <c r="E32">
        <v>1.7557499999999999</v>
      </c>
    </row>
    <row r="33" spans="1:5">
      <c r="A33">
        <v>0</v>
      </c>
      <c r="B33">
        <v>32</v>
      </c>
      <c r="C33">
        <v>1.690912</v>
      </c>
      <c r="D33">
        <v>2.0125419999999998</v>
      </c>
      <c r="E33">
        <v>1.834624</v>
      </c>
    </row>
    <row r="34" spans="1:5">
      <c r="A34">
        <v>0</v>
      </c>
      <c r="B34">
        <v>33</v>
      </c>
      <c r="C34">
        <v>1.6913739999999999</v>
      </c>
      <c r="D34">
        <v>1.949352</v>
      </c>
      <c r="E34">
        <v>1.7006239999999999</v>
      </c>
    </row>
    <row r="35" spans="1:5">
      <c r="A35">
        <v>0</v>
      </c>
      <c r="B35">
        <v>34</v>
      </c>
      <c r="C35">
        <v>1.7562340000000001</v>
      </c>
      <c r="D35">
        <v>1.9572700000000001</v>
      </c>
      <c r="E35">
        <v>1.812284</v>
      </c>
    </row>
    <row r="36" spans="1:5">
      <c r="A36">
        <v>0</v>
      </c>
      <c r="B36">
        <v>35</v>
      </c>
      <c r="C36">
        <v>1.7614019999999999</v>
      </c>
      <c r="D36">
        <v>1.995541</v>
      </c>
      <c r="E36">
        <v>2.000461</v>
      </c>
    </row>
    <row r="37" spans="1:5">
      <c r="A37">
        <v>0</v>
      </c>
      <c r="B37">
        <v>36</v>
      </c>
      <c r="C37">
        <v>1.738577</v>
      </c>
      <c r="D37">
        <v>1.9616229999999999</v>
      </c>
      <c r="E37">
        <v>1.813104</v>
      </c>
    </row>
    <row r="38" spans="1:5">
      <c r="A38">
        <v>0</v>
      </c>
      <c r="B38">
        <v>37</v>
      </c>
      <c r="C38">
        <v>1.743096</v>
      </c>
      <c r="D38">
        <v>1.986936</v>
      </c>
      <c r="E38">
        <v>1.8195589999999999</v>
      </c>
    </row>
    <row r="39" spans="1:5">
      <c r="A39">
        <v>0</v>
      </c>
      <c r="B39">
        <v>38</v>
      </c>
      <c r="C39">
        <v>1.7769470000000001</v>
      </c>
      <c r="D39">
        <v>1.986661</v>
      </c>
      <c r="E39">
        <v>1.8065770000000001</v>
      </c>
    </row>
    <row r="40" spans="1:5">
      <c r="A40">
        <v>0</v>
      </c>
      <c r="B40">
        <v>39</v>
      </c>
      <c r="C40">
        <v>1.732953</v>
      </c>
      <c r="D40">
        <v>2.019066</v>
      </c>
      <c r="E40">
        <v>1.808959</v>
      </c>
    </row>
    <row r="41" spans="1:5">
      <c r="A41">
        <v>0</v>
      </c>
      <c r="B41">
        <v>40</v>
      </c>
      <c r="C41">
        <v>1.6665989999999999</v>
      </c>
      <c r="D41">
        <v>2.0115789999999998</v>
      </c>
      <c r="E41">
        <v>1.810414</v>
      </c>
    </row>
    <row r="42" spans="1:5">
      <c r="A42">
        <v>3</v>
      </c>
      <c r="B42">
        <v>1</v>
      </c>
      <c r="C42">
        <v>1.0015130000000001</v>
      </c>
      <c r="D42">
        <v>1.012581</v>
      </c>
      <c r="E42">
        <v>1.028165</v>
      </c>
    </row>
    <row r="43" spans="1:5">
      <c r="A43">
        <v>3</v>
      </c>
      <c r="B43">
        <v>2</v>
      </c>
      <c r="C43">
        <v>0.99220699999999995</v>
      </c>
      <c r="D43">
        <v>1.8258509999999999</v>
      </c>
      <c r="E43">
        <v>1.562479</v>
      </c>
    </row>
    <row r="44" spans="1:5">
      <c r="A44">
        <v>3</v>
      </c>
      <c r="B44">
        <v>3</v>
      </c>
      <c r="C44">
        <v>0.80002799999999996</v>
      </c>
      <c r="D44">
        <v>0.80218</v>
      </c>
      <c r="E44">
        <v>1.0504739999999999</v>
      </c>
    </row>
    <row r="45" spans="1:5">
      <c r="A45">
        <v>3</v>
      </c>
      <c r="B45">
        <v>4</v>
      </c>
      <c r="C45">
        <v>0.69003300000000001</v>
      </c>
      <c r="D45">
        <v>0.92044700000000002</v>
      </c>
      <c r="E45">
        <v>0.76080000000000003</v>
      </c>
    </row>
    <row r="46" spans="1:5">
      <c r="A46">
        <v>3</v>
      </c>
      <c r="B46">
        <v>5</v>
      </c>
      <c r="C46">
        <v>0.68957999999999997</v>
      </c>
      <c r="D46">
        <v>0.853773</v>
      </c>
      <c r="E46">
        <v>0.89351800000000003</v>
      </c>
    </row>
    <row r="47" spans="1:5">
      <c r="A47">
        <v>3</v>
      </c>
      <c r="B47">
        <v>6</v>
      </c>
      <c r="C47">
        <v>0.62109000000000003</v>
      </c>
      <c r="D47">
        <v>0.753749</v>
      </c>
      <c r="E47">
        <v>0.67616200000000004</v>
      </c>
    </row>
    <row r="48" spans="1:5">
      <c r="A48">
        <v>3</v>
      </c>
      <c r="B48">
        <v>7</v>
      </c>
      <c r="C48">
        <v>0.60868699999999998</v>
      </c>
      <c r="D48">
        <v>0.74955899999999998</v>
      </c>
      <c r="E48">
        <v>0.66892600000000002</v>
      </c>
    </row>
    <row r="49" spans="1:5">
      <c r="A49">
        <v>3</v>
      </c>
      <c r="B49">
        <v>8</v>
      </c>
      <c r="C49">
        <v>0.56055900000000003</v>
      </c>
      <c r="D49">
        <v>0.59345899999999996</v>
      </c>
      <c r="E49">
        <v>0.49709700000000001</v>
      </c>
    </row>
    <row r="50" spans="1:5">
      <c r="A50">
        <v>3</v>
      </c>
      <c r="B50">
        <v>9</v>
      </c>
      <c r="C50">
        <v>0.55442899999999995</v>
      </c>
      <c r="D50">
        <v>0.75058999999999998</v>
      </c>
      <c r="E50">
        <v>0.60469499999999998</v>
      </c>
    </row>
    <row r="51" spans="1:5">
      <c r="A51">
        <v>3</v>
      </c>
      <c r="B51">
        <v>10</v>
      </c>
      <c r="C51">
        <v>0.57709500000000002</v>
      </c>
      <c r="D51">
        <v>0.63951599999999997</v>
      </c>
      <c r="E51">
        <v>0.60029900000000003</v>
      </c>
    </row>
    <row r="52" spans="1:5">
      <c r="A52">
        <v>3</v>
      </c>
      <c r="B52">
        <v>11</v>
      </c>
      <c r="C52">
        <v>0.50960499999999997</v>
      </c>
      <c r="D52">
        <v>0.60826599999999997</v>
      </c>
      <c r="E52">
        <v>0.58048999999999995</v>
      </c>
    </row>
    <row r="53" spans="1:5">
      <c r="A53">
        <v>3</v>
      </c>
      <c r="B53">
        <v>12</v>
      </c>
      <c r="C53">
        <v>0.51184499999999999</v>
      </c>
      <c r="D53">
        <v>0.58858100000000002</v>
      </c>
      <c r="E53">
        <v>0.58043100000000003</v>
      </c>
    </row>
    <row r="54" spans="1:5">
      <c r="A54">
        <v>3</v>
      </c>
      <c r="B54">
        <v>13</v>
      </c>
      <c r="C54">
        <v>0.49839899999999998</v>
      </c>
      <c r="D54">
        <v>0.56288700000000003</v>
      </c>
      <c r="E54">
        <v>0.49850100000000003</v>
      </c>
    </row>
    <row r="55" spans="1:5">
      <c r="A55">
        <v>3</v>
      </c>
      <c r="B55">
        <v>14</v>
      </c>
      <c r="C55">
        <v>0.58566200000000002</v>
      </c>
      <c r="D55">
        <v>0.62456</v>
      </c>
      <c r="E55">
        <v>0.57657000000000003</v>
      </c>
    </row>
    <row r="56" spans="1:5">
      <c r="A56">
        <v>3</v>
      </c>
      <c r="B56">
        <v>15</v>
      </c>
      <c r="C56">
        <v>0.63052299999999994</v>
      </c>
      <c r="D56">
        <v>0.68977599999999994</v>
      </c>
      <c r="E56">
        <v>0.56211500000000003</v>
      </c>
    </row>
    <row r="57" spans="1:5">
      <c r="A57">
        <v>3</v>
      </c>
      <c r="B57">
        <v>16</v>
      </c>
      <c r="C57">
        <v>0.57252099999999995</v>
      </c>
      <c r="D57">
        <v>0.59391000000000005</v>
      </c>
      <c r="E57">
        <v>0.55173300000000003</v>
      </c>
    </row>
    <row r="58" spans="1:5">
      <c r="A58">
        <v>3</v>
      </c>
      <c r="B58">
        <v>17</v>
      </c>
      <c r="C58">
        <v>0.64373999999999998</v>
      </c>
      <c r="D58">
        <v>0.66267900000000002</v>
      </c>
      <c r="E58">
        <v>0.62804099999999996</v>
      </c>
    </row>
    <row r="59" spans="1:5">
      <c r="A59">
        <v>3</v>
      </c>
      <c r="B59">
        <v>18</v>
      </c>
      <c r="C59">
        <v>0.47629199999999999</v>
      </c>
      <c r="D59">
        <v>0.52189099999999999</v>
      </c>
      <c r="E59">
        <v>0.49185400000000001</v>
      </c>
    </row>
    <row r="60" spans="1:5">
      <c r="A60">
        <v>3</v>
      </c>
      <c r="B60">
        <v>19</v>
      </c>
      <c r="C60">
        <v>0.62283699999999997</v>
      </c>
      <c r="D60">
        <v>0.56927799999999995</v>
      </c>
      <c r="E60">
        <v>0.53837599999999997</v>
      </c>
    </row>
    <row r="61" spans="1:5">
      <c r="A61">
        <v>3</v>
      </c>
      <c r="B61">
        <v>20</v>
      </c>
      <c r="C61">
        <v>0.46668700000000002</v>
      </c>
      <c r="D61">
        <v>0.55806</v>
      </c>
      <c r="E61">
        <v>0.54082399999999997</v>
      </c>
    </row>
    <row r="62" spans="1:5">
      <c r="A62">
        <v>3</v>
      </c>
      <c r="B62">
        <v>21</v>
      </c>
      <c r="C62">
        <v>0.48948199999999997</v>
      </c>
      <c r="D62">
        <v>0.57188399999999995</v>
      </c>
      <c r="E62">
        <v>0.53983099999999995</v>
      </c>
    </row>
    <row r="63" spans="1:5">
      <c r="A63">
        <v>3</v>
      </c>
      <c r="B63">
        <v>22</v>
      </c>
      <c r="C63">
        <v>0.46765699999999999</v>
      </c>
      <c r="D63">
        <v>0.54406299999999996</v>
      </c>
      <c r="E63">
        <v>0.50470599999999999</v>
      </c>
    </row>
    <row r="64" spans="1:5">
      <c r="A64">
        <v>3</v>
      </c>
      <c r="B64">
        <v>23</v>
      </c>
      <c r="C64">
        <v>0.50979300000000005</v>
      </c>
      <c r="D64">
        <v>0.51639699999999999</v>
      </c>
      <c r="E64">
        <v>0.49867600000000001</v>
      </c>
    </row>
    <row r="65" spans="1:5">
      <c r="A65">
        <v>3</v>
      </c>
      <c r="B65">
        <v>24</v>
      </c>
      <c r="C65">
        <v>0.47778100000000001</v>
      </c>
      <c r="D65">
        <v>0.55110199999999998</v>
      </c>
      <c r="E65">
        <v>0.532528</v>
      </c>
    </row>
    <row r="66" spans="1:5">
      <c r="A66">
        <v>3</v>
      </c>
      <c r="B66">
        <v>25</v>
      </c>
      <c r="C66">
        <v>0.53944400000000003</v>
      </c>
      <c r="D66">
        <v>0.62534199999999995</v>
      </c>
      <c r="E66">
        <v>0.53890499999999997</v>
      </c>
    </row>
    <row r="67" spans="1:5">
      <c r="A67">
        <v>3</v>
      </c>
      <c r="B67">
        <v>26</v>
      </c>
      <c r="C67">
        <v>0.539296</v>
      </c>
      <c r="D67">
        <v>0.54066099999999995</v>
      </c>
      <c r="E67">
        <v>0.50982400000000005</v>
      </c>
    </row>
    <row r="68" spans="1:5">
      <c r="A68">
        <v>3</v>
      </c>
      <c r="B68">
        <v>27</v>
      </c>
      <c r="C68">
        <v>0.426535</v>
      </c>
      <c r="D68">
        <v>0.51405599999999996</v>
      </c>
      <c r="E68">
        <v>0.49052600000000002</v>
      </c>
    </row>
    <row r="69" spans="1:5">
      <c r="A69">
        <v>3</v>
      </c>
      <c r="B69">
        <v>28</v>
      </c>
      <c r="C69">
        <v>0.44010300000000002</v>
      </c>
      <c r="D69">
        <v>0.51444400000000001</v>
      </c>
      <c r="E69">
        <v>0.48427900000000002</v>
      </c>
    </row>
    <row r="70" spans="1:5">
      <c r="A70">
        <v>3</v>
      </c>
      <c r="B70">
        <v>29</v>
      </c>
      <c r="C70">
        <v>0.41781499999999999</v>
      </c>
      <c r="D70">
        <v>0.50660099999999997</v>
      </c>
      <c r="E70">
        <v>0.55333399999999999</v>
      </c>
    </row>
    <row r="71" spans="1:5">
      <c r="A71">
        <v>3</v>
      </c>
      <c r="B71">
        <v>30</v>
      </c>
      <c r="C71">
        <v>0.49929499999999999</v>
      </c>
      <c r="D71">
        <v>0.51691399999999998</v>
      </c>
      <c r="E71">
        <v>0.50642699999999996</v>
      </c>
    </row>
    <row r="72" spans="1:5">
      <c r="A72">
        <v>3</v>
      </c>
      <c r="B72">
        <v>31</v>
      </c>
      <c r="C72">
        <v>0.42834</v>
      </c>
      <c r="D72">
        <v>0.52810500000000005</v>
      </c>
      <c r="E72">
        <v>0.52329599999999998</v>
      </c>
    </row>
    <row r="73" spans="1:5">
      <c r="A73">
        <v>3</v>
      </c>
      <c r="B73">
        <v>32</v>
      </c>
      <c r="C73">
        <v>0.49112600000000001</v>
      </c>
      <c r="D73">
        <v>0.55897699999999995</v>
      </c>
      <c r="E73">
        <v>0.57876700000000003</v>
      </c>
    </row>
    <row r="74" spans="1:5">
      <c r="A74">
        <v>3</v>
      </c>
      <c r="B74">
        <v>33</v>
      </c>
      <c r="C74">
        <v>0.46587099999999998</v>
      </c>
      <c r="D74">
        <v>0.54621900000000001</v>
      </c>
      <c r="E74">
        <v>0.53762399999999999</v>
      </c>
    </row>
    <row r="75" spans="1:5">
      <c r="A75">
        <v>3</v>
      </c>
      <c r="B75">
        <v>34</v>
      </c>
      <c r="C75">
        <v>0.42990499999999998</v>
      </c>
      <c r="D75">
        <v>0.52409700000000004</v>
      </c>
      <c r="E75">
        <v>0.55546700000000004</v>
      </c>
    </row>
    <row r="76" spans="1:5">
      <c r="A76">
        <v>3</v>
      </c>
      <c r="B76">
        <v>35</v>
      </c>
      <c r="C76">
        <v>0.42740499999999998</v>
      </c>
      <c r="D76">
        <v>0.52536099999999997</v>
      </c>
      <c r="E76">
        <v>0.55386299999999999</v>
      </c>
    </row>
    <row r="77" spans="1:5">
      <c r="A77">
        <v>3</v>
      </c>
      <c r="B77">
        <v>36</v>
      </c>
      <c r="C77">
        <v>0.49972899999999998</v>
      </c>
      <c r="D77">
        <v>0.55499799999999999</v>
      </c>
      <c r="E77">
        <v>0.564249</v>
      </c>
    </row>
    <row r="78" spans="1:5">
      <c r="A78">
        <v>3</v>
      </c>
      <c r="B78">
        <v>37</v>
      </c>
      <c r="C78">
        <v>0.43235800000000002</v>
      </c>
      <c r="D78">
        <v>0.54100099999999995</v>
      </c>
      <c r="E78">
        <v>0.56706800000000002</v>
      </c>
    </row>
    <row r="79" spans="1:5">
      <c r="A79">
        <v>3</v>
      </c>
      <c r="B79">
        <v>38</v>
      </c>
      <c r="C79">
        <v>0.437336</v>
      </c>
      <c r="D79">
        <v>0.54994900000000002</v>
      </c>
      <c r="E79">
        <v>0.57244200000000001</v>
      </c>
    </row>
    <row r="80" spans="1:5">
      <c r="A80">
        <v>3</v>
      </c>
      <c r="B80">
        <v>39</v>
      </c>
      <c r="C80">
        <v>0.56461099999999997</v>
      </c>
      <c r="D80">
        <v>0.57070600000000005</v>
      </c>
      <c r="E80">
        <v>0.57526299999999997</v>
      </c>
    </row>
    <row r="81" spans="1:5">
      <c r="A81">
        <v>3</v>
      </c>
      <c r="B81">
        <v>40</v>
      </c>
      <c r="C81">
        <v>0.52058700000000002</v>
      </c>
      <c r="D81">
        <v>0.55449599999999999</v>
      </c>
      <c r="E81">
        <v>0.58295699999999995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F9D9-CC02-8445-9A5D-DF291154C12A}">
  <dimension ref="A1:B184"/>
  <sheetViews>
    <sheetView workbookViewId="0">
      <selection activeCell="B41" sqref="B41"/>
    </sheetView>
  </sheetViews>
  <sheetFormatPr defaultColWidth="11.42578125" defaultRowHeight="12.95"/>
  <cols>
    <col min="1" max="1" width="17" customWidth="1"/>
    <col min="2" max="2" width="67.85546875" customWidth="1"/>
  </cols>
  <sheetData>
    <row r="1" spans="1:2">
      <c r="A1" t="s">
        <v>45</v>
      </c>
      <c r="B1" t="s">
        <v>21</v>
      </c>
    </row>
    <row r="2" spans="1:2">
      <c r="A2">
        <v>1</v>
      </c>
      <c r="B2">
        <f>1/((1-0.88)+(0.88/(A2*8)))</f>
        <v>4.3478260869565224</v>
      </c>
    </row>
    <row r="3" spans="1:2">
      <c r="A3">
        <v>2</v>
      </c>
      <c r="B3">
        <f t="shared" ref="B3:B66" si="0">1/((1-0.88)+(0.88/(A3*8)))</f>
        <v>5.7142857142857144</v>
      </c>
    </row>
    <row r="4" spans="1:2">
      <c r="A4">
        <v>3</v>
      </c>
      <c r="B4">
        <f t="shared" si="0"/>
        <v>6.3829787234042552</v>
      </c>
    </row>
    <row r="5" spans="1:2">
      <c r="A5">
        <v>4</v>
      </c>
      <c r="B5">
        <f t="shared" si="0"/>
        <v>6.7796610169491531</v>
      </c>
    </row>
    <row r="6" spans="1:2">
      <c r="A6">
        <v>5</v>
      </c>
      <c r="B6">
        <f t="shared" si="0"/>
        <v>7.042253521126761</v>
      </c>
    </row>
    <row r="7" spans="1:2">
      <c r="A7">
        <v>6</v>
      </c>
      <c r="B7">
        <f t="shared" si="0"/>
        <v>7.2289156626506026</v>
      </c>
    </row>
    <row r="8" spans="1:2">
      <c r="A8">
        <v>7</v>
      </c>
      <c r="B8">
        <f t="shared" si="0"/>
        <v>7.3684210526315796</v>
      </c>
    </row>
    <row r="9" spans="1:2">
      <c r="A9">
        <v>8</v>
      </c>
      <c r="B9">
        <f t="shared" si="0"/>
        <v>7.4766355140186915</v>
      </c>
    </row>
    <row r="10" spans="1:2">
      <c r="A10">
        <v>9</v>
      </c>
      <c r="B10">
        <f t="shared" si="0"/>
        <v>7.5630252100840343</v>
      </c>
    </row>
    <row r="11" spans="1:2">
      <c r="A11">
        <v>10</v>
      </c>
      <c r="B11">
        <f t="shared" si="0"/>
        <v>7.6335877862595414</v>
      </c>
    </row>
    <row r="12" spans="1:2">
      <c r="A12">
        <v>11</v>
      </c>
      <c r="B12">
        <f t="shared" si="0"/>
        <v>7.6923076923076916</v>
      </c>
    </row>
    <row r="13" spans="1:2">
      <c r="A13">
        <v>12</v>
      </c>
      <c r="B13">
        <f t="shared" si="0"/>
        <v>7.7419354838709689</v>
      </c>
    </row>
    <row r="14" spans="1:2">
      <c r="A14">
        <v>13</v>
      </c>
      <c r="B14">
        <f t="shared" si="0"/>
        <v>7.7844311377245505</v>
      </c>
    </row>
    <row r="15" spans="1:2">
      <c r="A15">
        <v>14</v>
      </c>
      <c r="B15">
        <f t="shared" si="0"/>
        <v>7.8212290502793289</v>
      </c>
    </row>
    <row r="16" spans="1:2">
      <c r="A16">
        <v>15</v>
      </c>
      <c r="B16">
        <f t="shared" si="0"/>
        <v>7.8534031413612571</v>
      </c>
    </row>
    <row r="17" spans="1:2">
      <c r="A17">
        <v>16</v>
      </c>
      <c r="B17">
        <f t="shared" si="0"/>
        <v>7.8817733990147794</v>
      </c>
    </row>
    <row r="18" spans="1:2">
      <c r="A18">
        <v>17</v>
      </c>
      <c r="B18">
        <f t="shared" si="0"/>
        <v>7.9069767441860472</v>
      </c>
    </row>
    <row r="19" spans="1:2">
      <c r="A19">
        <v>18</v>
      </c>
      <c r="B19">
        <f t="shared" si="0"/>
        <v>7.9295154185022021</v>
      </c>
    </row>
    <row r="20" spans="1:2">
      <c r="A20">
        <v>19</v>
      </c>
      <c r="B20">
        <f t="shared" si="0"/>
        <v>7.9497907949790791</v>
      </c>
    </row>
    <row r="21" spans="1:2">
      <c r="A21">
        <v>20</v>
      </c>
      <c r="B21">
        <f t="shared" si="0"/>
        <v>7.9681274900398407</v>
      </c>
    </row>
    <row r="22" spans="1:2">
      <c r="A22">
        <v>21</v>
      </c>
      <c r="B22">
        <f t="shared" si="0"/>
        <v>7.9847908745247151</v>
      </c>
    </row>
    <row r="23" spans="1:2">
      <c r="A23">
        <v>22</v>
      </c>
      <c r="B23">
        <f t="shared" si="0"/>
        <v>8</v>
      </c>
    </row>
    <row r="24" spans="1:2">
      <c r="A24">
        <v>23</v>
      </c>
      <c r="B24">
        <f t="shared" si="0"/>
        <v>8.0139372822299659</v>
      </c>
    </row>
    <row r="25" spans="1:2">
      <c r="A25">
        <v>24</v>
      </c>
      <c r="B25">
        <f t="shared" si="0"/>
        <v>8.0267558528428093</v>
      </c>
    </row>
    <row r="26" spans="1:2">
      <c r="A26">
        <v>25</v>
      </c>
      <c r="B26">
        <f t="shared" si="0"/>
        <v>8.0385852090032159</v>
      </c>
    </row>
    <row r="27" spans="1:2">
      <c r="A27">
        <v>26</v>
      </c>
      <c r="B27">
        <f t="shared" si="0"/>
        <v>8.0495356037151709</v>
      </c>
    </row>
    <row r="28" spans="1:2">
      <c r="A28">
        <v>27</v>
      </c>
      <c r="B28">
        <f t="shared" si="0"/>
        <v>8.0597014925373127</v>
      </c>
    </row>
    <row r="29" spans="1:2">
      <c r="A29">
        <v>28</v>
      </c>
      <c r="B29">
        <f t="shared" si="0"/>
        <v>8.0691642651296824</v>
      </c>
    </row>
    <row r="30" spans="1:2">
      <c r="A30">
        <v>29</v>
      </c>
      <c r="B30">
        <f t="shared" si="0"/>
        <v>8.0779944289693599</v>
      </c>
    </row>
    <row r="31" spans="1:2">
      <c r="A31">
        <v>30</v>
      </c>
      <c r="B31">
        <f t="shared" si="0"/>
        <v>8.0862533692722369</v>
      </c>
    </row>
    <row r="32" spans="1:2">
      <c r="A32">
        <v>31</v>
      </c>
      <c r="B32">
        <f t="shared" si="0"/>
        <v>8.0939947780678843</v>
      </c>
    </row>
    <row r="33" spans="1:2">
      <c r="A33">
        <v>32</v>
      </c>
      <c r="B33">
        <f t="shared" si="0"/>
        <v>8.1012658227848107</v>
      </c>
    </row>
    <row r="34" spans="1:2">
      <c r="A34">
        <v>33</v>
      </c>
      <c r="B34">
        <f t="shared" si="0"/>
        <v>8.1081081081081088</v>
      </c>
    </row>
    <row r="35" spans="1:2">
      <c r="A35">
        <v>34</v>
      </c>
      <c r="B35">
        <f t="shared" si="0"/>
        <v>8.1145584725536999</v>
      </c>
    </row>
    <row r="36" spans="1:2">
      <c r="A36">
        <v>35</v>
      </c>
      <c r="B36">
        <f t="shared" si="0"/>
        <v>8.1206496519721583</v>
      </c>
    </row>
    <row r="37" spans="1:2">
      <c r="A37">
        <v>36</v>
      </c>
      <c r="B37">
        <f t="shared" si="0"/>
        <v>8.1264108352144468</v>
      </c>
    </row>
    <row r="38" spans="1:2">
      <c r="A38">
        <v>37</v>
      </c>
      <c r="B38">
        <f t="shared" si="0"/>
        <v>8.1318681318681332</v>
      </c>
    </row>
    <row r="39" spans="1:2">
      <c r="A39">
        <v>38</v>
      </c>
      <c r="B39">
        <f t="shared" si="0"/>
        <v>8.1370449678800849</v>
      </c>
    </row>
    <row r="40" spans="1:2">
      <c r="A40">
        <v>39</v>
      </c>
      <c r="B40">
        <f t="shared" si="0"/>
        <v>8.1419624217119004</v>
      </c>
    </row>
    <row r="41" spans="1:2">
      <c r="A41">
        <v>40</v>
      </c>
      <c r="B41">
        <f t="shared" si="0"/>
        <v>8.146639511201629</v>
      </c>
    </row>
    <row r="42" spans="1:2">
      <c r="A42">
        <v>41</v>
      </c>
      <c r="B42">
        <f t="shared" si="0"/>
        <v>8.1510934393638177</v>
      </c>
    </row>
    <row r="43" spans="1:2">
      <c r="A43">
        <v>42</v>
      </c>
      <c r="B43">
        <f t="shared" si="0"/>
        <v>8.1553398058252426</v>
      </c>
    </row>
    <row r="44" spans="1:2">
      <c r="A44">
        <v>43</v>
      </c>
      <c r="B44">
        <f t="shared" si="0"/>
        <v>8.1593927893738147</v>
      </c>
    </row>
    <row r="45" spans="1:2">
      <c r="A45">
        <v>44</v>
      </c>
      <c r="B45">
        <f t="shared" si="0"/>
        <v>8.1632653061224492</v>
      </c>
    </row>
    <row r="46" spans="1:2">
      <c r="A46">
        <v>45</v>
      </c>
      <c r="B46">
        <f t="shared" si="0"/>
        <v>8.1669691470054442</v>
      </c>
    </row>
    <row r="47" spans="1:2">
      <c r="A47">
        <v>46</v>
      </c>
      <c r="B47">
        <f t="shared" si="0"/>
        <v>8.1705150976909415</v>
      </c>
    </row>
    <row r="48" spans="1:2">
      <c r="A48">
        <v>47</v>
      </c>
      <c r="B48">
        <f t="shared" si="0"/>
        <v>8.1739130434782616</v>
      </c>
    </row>
    <row r="49" spans="1:2">
      <c r="A49">
        <v>48</v>
      </c>
      <c r="B49">
        <f t="shared" si="0"/>
        <v>8.1771720613287915</v>
      </c>
    </row>
    <row r="50" spans="1:2">
      <c r="A50">
        <v>49</v>
      </c>
      <c r="B50">
        <f t="shared" si="0"/>
        <v>8.1803005008347256</v>
      </c>
    </row>
    <row r="51" spans="1:2">
      <c r="A51">
        <v>50</v>
      </c>
      <c r="B51">
        <f t="shared" si="0"/>
        <v>8.1833060556464812</v>
      </c>
    </row>
    <row r="52" spans="1:2">
      <c r="A52">
        <v>51</v>
      </c>
      <c r="B52">
        <f t="shared" si="0"/>
        <v>8.1861958266452657</v>
      </c>
    </row>
    <row r="53" spans="1:2">
      <c r="A53">
        <v>52</v>
      </c>
      <c r="B53">
        <f t="shared" si="0"/>
        <v>8.1889763779527556</v>
      </c>
    </row>
    <row r="54" spans="1:2">
      <c r="A54">
        <v>53</v>
      </c>
      <c r="B54">
        <f t="shared" si="0"/>
        <v>8.1916537867078834</v>
      </c>
    </row>
    <row r="55" spans="1:2">
      <c r="A55">
        <v>54</v>
      </c>
      <c r="B55">
        <f t="shared" si="0"/>
        <v>8.1942336874051591</v>
      </c>
    </row>
    <row r="56" spans="1:2">
      <c r="A56">
        <v>55</v>
      </c>
      <c r="B56">
        <f t="shared" si="0"/>
        <v>8.1967213114754092</v>
      </c>
    </row>
    <row r="57" spans="1:2">
      <c r="A57">
        <v>56</v>
      </c>
      <c r="B57">
        <f t="shared" si="0"/>
        <v>8.1991215226939982</v>
      </c>
    </row>
    <row r="58" spans="1:2">
      <c r="A58">
        <v>57</v>
      </c>
      <c r="B58">
        <f t="shared" si="0"/>
        <v>8.2014388489208638</v>
      </c>
    </row>
    <row r="59" spans="1:2">
      <c r="A59">
        <v>58</v>
      </c>
      <c r="B59">
        <f t="shared" si="0"/>
        <v>8.2036775106082036</v>
      </c>
    </row>
    <row r="60" spans="1:2">
      <c r="A60">
        <v>59</v>
      </c>
      <c r="B60">
        <f t="shared" si="0"/>
        <v>8.2058414464534071</v>
      </c>
    </row>
    <row r="61" spans="1:2">
      <c r="A61">
        <v>60</v>
      </c>
      <c r="B61">
        <f t="shared" si="0"/>
        <v>8.207934336525307</v>
      </c>
    </row>
    <row r="62" spans="1:2">
      <c r="A62">
        <v>61</v>
      </c>
      <c r="B62">
        <f t="shared" si="0"/>
        <v>8.2099596231493948</v>
      </c>
    </row>
    <row r="63" spans="1:2">
      <c r="A63">
        <v>62</v>
      </c>
      <c r="B63">
        <f t="shared" si="0"/>
        <v>8.2119205298013256</v>
      </c>
    </row>
    <row r="64" spans="1:2">
      <c r="A64">
        <v>63</v>
      </c>
      <c r="B64">
        <f t="shared" si="0"/>
        <v>8.213820078226858</v>
      </c>
    </row>
    <row r="65" spans="1:2">
      <c r="A65">
        <v>64</v>
      </c>
      <c r="B65">
        <f t="shared" si="0"/>
        <v>8.2156611039794605</v>
      </c>
    </row>
    <row r="66" spans="1:2">
      <c r="A66">
        <v>65</v>
      </c>
      <c r="B66">
        <f t="shared" si="0"/>
        <v>8.2174462705436166</v>
      </c>
    </row>
    <row r="67" spans="1:2">
      <c r="A67">
        <v>66</v>
      </c>
      <c r="B67">
        <f t="shared" ref="B67:B130" si="1">1/((1-0.88)+(0.88/(A67*8)))</f>
        <v>8.2191780821917817</v>
      </c>
    </row>
    <row r="68" spans="1:2">
      <c r="A68">
        <v>67</v>
      </c>
      <c r="B68">
        <f t="shared" si="1"/>
        <v>8.220858895705522</v>
      </c>
    </row>
    <row r="69" spans="1:2">
      <c r="A69">
        <v>68</v>
      </c>
      <c r="B69">
        <f t="shared" si="1"/>
        <v>8.2224909310761785</v>
      </c>
    </row>
    <row r="70" spans="1:2">
      <c r="A70">
        <v>69</v>
      </c>
      <c r="B70">
        <f t="shared" si="1"/>
        <v>8.2240762812872479</v>
      </c>
    </row>
    <row r="71" spans="1:2">
      <c r="A71">
        <v>70</v>
      </c>
      <c r="B71">
        <f t="shared" si="1"/>
        <v>8.2256169212690953</v>
      </c>
    </row>
    <row r="72" spans="1:2">
      <c r="A72">
        <v>71</v>
      </c>
      <c r="B72">
        <f t="shared" si="1"/>
        <v>8.2271147161066054</v>
      </c>
    </row>
    <row r="73" spans="1:2">
      <c r="A73">
        <v>72</v>
      </c>
      <c r="B73">
        <f t="shared" si="1"/>
        <v>8.2285714285714295</v>
      </c>
    </row>
    <row r="74" spans="1:2">
      <c r="A74">
        <v>73</v>
      </c>
      <c r="B74">
        <f t="shared" si="1"/>
        <v>8.2299887260428424</v>
      </c>
    </row>
    <row r="75" spans="1:2">
      <c r="A75">
        <v>74</v>
      </c>
      <c r="B75">
        <f t="shared" si="1"/>
        <v>8.231368186874306</v>
      </c>
    </row>
    <row r="76" spans="1:2">
      <c r="A76">
        <v>75</v>
      </c>
      <c r="B76">
        <f t="shared" si="1"/>
        <v>8.23271130625686</v>
      </c>
    </row>
    <row r="77" spans="1:2">
      <c r="A77">
        <v>76</v>
      </c>
      <c r="B77">
        <f t="shared" si="1"/>
        <v>8.2340195016251361</v>
      </c>
    </row>
    <row r="78" spans="1:2">
      <c r="A78">
        <v>77</v>
      </c>
      <c r="B78">
        <f t="shared" si="1"/>
        <v>8.2352941176470598</v>
      </c>
    </row>
    <row r="79" spans="1:2">
      <c r="A79">
        <v>78</v>
      </c>
      <c r="B79">
        <f t="shared" si="1"/>
        <v>8.2365364308342137</v>
      </c>
    </row>
    <row r="80" spans="1:2">
      <c r="A80">
        <v>79</v>
      </c>
      <c r="B80">
        <f t="shared" si="1"/>
        <v>8.2377476538060481</v>
      </c>
    </row>
    <row r="81" spans="1:2">
      <c r="A81">
        <v>80</v>
      </c>
      <c r="B81">
        <f t="shared" si="1"/>
        <v>8.2389289392378995</v>
      </c>
    </row>
    <row r="82" spans="1:2">
      <c r="A82">
        <v>81</v>
      </c>
      <c r="B82">
        <f t="shared" si="1"/>
        <v>8.2400813835198381</v>
      </c>
    </row>
    <row r="83" spans="1:2">
      <c r="A83">
        <v>82</v>
      </c>
      <c r="B83">
        <f t="shared" si="1"/>
        <v>8.2412060301507548</v>
      </c>
    </row>
    <row r="84" spans="1:2">
      <c r="A84">
        <v>83</v>
      </c>
      <c r="B84">
        <f t="shared" si="1"/>
        <v>8.2423038728897726</v>
      </c>
    </row>
    <row r="85" spans="1:2">
      <c r="A85">
        <v>84</v>
      </c>
      <c r="B85">
        <f t="shared" si="1"/>
        <v>8.2433758586849848</v>
      </c>
    </row>
    <row r="86" spans="1:2">
      <c r="A86">
        <v>85</v>
      </c>
      <c r="B86">
        <f t="shared" si="1"/>
        <v>8.2444228903976722</v>
      </c>
    </row>
    <row r="87" spans="1:2">
      <c r="A87">
        <v>86</v>
      </c>
      <c r="B87">
        <f t="shared" si="1"/>
        <v>8.2454458293384469</v>
      </c>
    </row>
    <row r="88" spans="1:2">
      <c r="A88">
        <v>87</v>
      </c>
      <c r="B88">
        <f t="shared" si="1"/>
        <v>8.2464454976303312</v>
      </c>
    </row>
    <row r="89" spans="1:2">
      <c r="A89">
        <v>88</v>
      </c>
      <c r="B89">
        <f t="shared" si="1"/>
        <v>8.247422680412372</v>
      </c>
    </row>
    <row r="90" spans="1:2">
      <c r="A90">
        <v>89</v>
      </c>
      <c r="B90">
        <f t="shared" si="1"/>
        <v>8.248378127896201</v>
      </c>
    </row>
    <row r="91" spans="1:2">
      <c r="A91">
        <v>90</v>
      </c>
      <c r="B91">
        <f t="shared" si="1"/>
        <v>8.2493125572868937</v>
      </c>
    </row>
    <row r="92" spans="1:2">
      <c r="A92">
        <v>91</v>
      </c>
      <c r="B92">
        <f t="shared" si="1"/>
        <v>8.2502266545784231</v>
      </c>
    </row>
    <row r="93" spans="1:2">
      <c r="A93">
        <v>92</v>
      </c>
      <c r="B93">
        <f t="shared" si="1"/>
        <v>8.2511210762331846</v>
      </c>
    </row>
    <row r="94" spans="1:2">
      <c r="A94">
        <v>93</v>
      </c>
      <c r="B94">
        <f t="shared" si="1"/>
        <v>8.2519964507542145</v>
      </c>
    </row>
    <row r="95" spans="1:2">
      <c r="A95">
        <v>94</v>
      </c>
      <c r="B95">
        <f t="shared" si="1"/>
        <v>8.2528533801580348</v>
      </c>
    </row>
    <row r="96" spans="1:2">
      <c r="A96">
        <v>95</v>
      </c>
      <c r="B96">
        <f t="shared" si="1"/>
        <v>8.2536924413553425</v>
      </c>
    </row>
    <row r="97" spans="1:2">
      <c r="A97">
        <v>96</v>
      </c>
      <c r="B97">
        <f t="shared" si="1"/>
        <v>8.2545141874462598</v>
      </c>
    </row>
    <row r="98" spans="1:2">
      <c r="A98">
        <v>97</v>
      </c>
      <c r="B98">
        <f t="shared" si="1"/>
        <v>8.2553191489361701</v>
      </c>
    </row>
    <row r="99" spans="1:2">
      <c r="A99">
        <v>98</v>
      </c>
      <c r="B99">
        <f t="shared" si="1"/>
        <v>8.2561078348778434</v>
      </c>
    </row>
    <row r="100" spans="1:2">
      <c r="A100">
        <v>99</v>
      </c>
      <c r="B100">
        <f t="shared" si="1"/>
        <v>8.2568807339449553</v>
      </c>
    </row>
    <row r="101" spans="1:2">
      <c r="A101">
        <v>100</v>
      </c>
      <c r="B101">
        <f t="shared" si="1"/>
        <v>8.257638315441783</v>
      </c>
    </row>
    <row r="102" spans="1:2">
      <c r="A102">
        <v>101</v>
      </c>
      <c r="B102">
        <f t="shared" si="1"/>
        <v>8.2583810302534761</v>
      </c>
    </row>
    <row r="103" spans="1:2">
      <c r="A103">
        <v>102</v>
      </c>
      <c r="B103">
        <f t="shared" si="1"/>
        <v>8.2591093117408914</v>
      </c>
    </row>
    <row r="104" spans="1:2">
      <c r="A104">
        <v>103</v>
      </c>
      <c r="B104">
        <f t="shared" si="1"/>
        <v>8.2598235765838002</v>
      </c>
    </row>
    <row r="105" spans="1:2">
      <c r="A105">
        <v>104</v>
      </c>
      <c r="B105">
        <f t="shared" si="1"/>
        <v>8.2605242255758551</v>
      </c>
    </row>
    <row r="106" spans="1:2">
      <c r="A106">
        <v>105</v>
      </c>
      <c r="B106">
        <f t="shared" si="1"/>
        <v>8.2612116443745087</v>
      </c>
    </row>
    <row r="107" spans="1:2">
      <c r="A107">
        <v>106</v>
      </c>
      <c r="B107">
        <f t="shared" si="1"/>
        <v>8.2618862042088868</v>
      </c>
    </row>
    <row r="108" spans="1:2">
      <c r="A108">
        <v>107</v>
      </c>
      <c r="B108">
        <f t="shared" si="1"/>
        <v>8.2625482625482629</v>
      </c>
    </row>
    <row r="109" spans="1:2">
      <c r="A109">
        <v>108</v>
      </c>
      <c r="B109">
        <f t="shared" si="1"/>
        <v>8.2631981637337422</v>
      </c>
    </row>
    <row r="110" spans="1:2">
      <c r="A110">
        <v>109</v>
      </c>
      <c r="B110">
        <f t="shared" si="1"/>
        <v>8.2638362395754363</v>
      </c>
    </row>
    <row r="111" spans="1:2">
      <c r="A111">
        <v>110</v>
      </c>
      <c r="B111">
        <f t="shared" si="1"/>
        <v>8.2644628099173563</v>
      </c>
    </row>
    <row r="112" spans="1:2">
      <c r="A112">
        <v>111</v>
      </c>
      <c r="B112">
        <f t="shared" si="1"/>
        <v>8.2650781831720028</v>
      </c>
    </row>
    <row r="113" spans="1:2">
      <c r="A113">
        <v>112</v>
      </c>
      <c r="B113">
        <f t="shared" si="1"/>
        <v>8.2656826568265682</v>
      </c>
    </row>
    <row r="114" spans="1:2">
      <c r="A114">
        <v>113</v>
      </c>
      <c r="B114">
        <f t="shared" si="1"/>
        <v>8.2662765179224582</v>
      </c>
    </row>
    <row r="115" spans="1:2">
      <c r="A115">
        <v>114</v>
      </c>
      <c r="B115">
        <f t="shared" si="1"/>
        <v>8.2668600435097908</v>
      </c>
    </row>
    <row r="116" spans="1:2">
      <c r="A116">
        <v>115</v>
      </c>
      <c r="B116">
        <f t="shared" si="1"/>
        <v>8.2674335010783615</v>
      </c>
    </row>
    <row r="117" spans="1:2">
      <c r="A117">
        <v>116</v>
      </c>
      <c r="B117">
        <f t="shared" si="1"/>
        <v>8.2679971489665007</v>
      </c>
    </row>
    <row r="118" spans="1:2">
      <c r="A118">
        <v>117</v>
      </c>
      <c r="B118">
        <f t="shared" si="1"/>
        <v>8.2685512367491167</v>
      </c>
    </row>
    <row r="119" spans="1:2">
      <c r="A119">
        <v>118</v>
      </c>
      <c r="B119">
        <f t="shared" si="1"/>
        <v>8.2690960056061673</v>
      </c>
    </row>
    <row r="120" spans="1:2">
      <c r="A120">
        <v>119</v>
      </c>
      <c r="B120">
        <f t="shared" si="1"/>
        <v>8.2696316886726908</v>
      </c>
    </row>
    <row r="121" spans="1:2">
      <c r="A121">
        <v>120</v>
      </c>
      <c r="B121">
        <f t="shared" si="1"/>
        <v>8.2701585113714682</v>
      </c>
    </row>
    <row r="122" spans="1:2">
      <c r="A122">
        <v>121</v>
      </c>
      <c r="B122">
        <f t="shared" si="1"/>
        <v>8.2706766917293226</v>
      </c>
    </row>
    <row r="123" spans="1:2">
      <c r="A123">
        <v>122</v>
      </c>
      <c r="B123">
        <f t="shared" si="1"/>
        <v>8.2711864406779672</v>
      </c>
    </row>
    <row r="124" spans="1:2">
      <c r="A124">
        <v>123</v>
      </c>
      <c r="B124">
        <f t="shared" si="1"/>
        <v>8.2716879623402821</v>
      </c>
    </row>
    <row r="125" spans="1:2">
      <c r="A125">
        <v>124</v>
      </c>
      <c r="B125">
        <f t="shared" si="1"/>
        <v>8.2721814543028689</v>
      </c>
    </row>
    <row r="126" spans="1:2">
      <c r="A126">
        <v>125</v>
      </c>
      <c r="B126">
        <f t="shared" si="1"/>
        <v>8.2726671078755789</v>
      </c>
    </row>
    <row r="127" spans="1:2">
      <c r="A127">
        <v>126</v>
      </c>
      <c r="B127">
        <f t="shared" si="1"/>
        <v>8.2731451083388059</v>
      </c>
    </row>
    <row r="128" spans="1:2">
      <c r="A128">
        <v>127</v>
      </c>
      <c r="B128">
        <f t="shared" si="1"/>
        <v>8.2736156351791532</v>
      </c>
    </row>
    <row r="129" spans="1:2">
      <c r="A129">
        <v>128</v>
      </c>
      <c r="B129">
        <f t="shared" si="1"/>
        <v>8.2740788623141572</v>
      </c>
    </row>
    <row r="130" spans="1:2">
      <c r="A130">
        <v>129</v>
      </c>
      <c r="B130">
        <f t="shared" si="1"/>
        <v>8.2745349583066066</v>
      </c>
    </row>
    <row r="131" spans="1:2">
      <c r="A131">
        <v>130</v>
      </c>
      <c r="B131">
        <f t="shared" ref="B131:B184" si="2">1/((1-0.88)+(0.88/(A131*8)))</f>
        <v>8.2749840865690647</v>
      </c>
    </row>
    <row r="132" spans="1:2">
      <c r="A132">
        <v>131</v>
      </c>
      <c r="B132">
        <f t="shared" si="2"/>
        <v>8.2754264055590649</v>
      </c>
    </row>
    <row r="133" spans="1:2">
      <c r="A133">
        <v>132</v>
      </c>
      <c r="B133">
        <f t="shared" si="2"/>
        <v>8.2758620689655178</v>
      </c>
    </row>
    <row r="134" spans="1:2">
      <c r="A134">
        <v>133</v>
      </c>
      <c r="B134">
        <f t="shared" si="2"/>
        <v>8.2762912258867463</v>
      </c>
    </row>
    <row r="135" spans="1:2">
      <c r="A135">
        <v>134</v>
      </c>
      <c r="B135">
        <f t="shared" si="2"/>
        <v>8.2767140210006183</v>
      </c>
    </row>
    <row r="136" spans="1:2">
      <c r="A136">
        <v>135</v>
      </c>
      <c r="B136">
        <f t="shared" si="2"/>
        <v>8.2771305947271614</v>
      </c>
    </row>
    <row r="137" spans="1:2">
      <c r="A137">
        <v>136</v>
      </c>
      <c r="B137">
        <f t="shared" si="2"/>
        <v>8.2775410833840546</v>
      </c>
    </row>
    <row r="138" spans="1:2">
      <c r="A138">
        <v>137</v>
      </c>
      <c r="B138">
        <f t="shared" si="2"/>
        <v>8.2779456193353464</v>
      </c>
    </row>
    <row r="139" spans="1:2">
      <c r="A139">
        <v>138</v>
      </c>
      <c r="B139">
        <f t="shared" si="2"/>
        <v>8.2783443311337734</v>
      </c>
    </row>
    <row r="140" spans="1:2">
      <c r="A140">
        <v>139</v>
      </c>
      <c r="B140">
        <f t="shared" si="2"/>
        <v>8.2787373436569389</v>
      </c>
    </row>
    <row r="141" spans="1:2">
      <c r="A141">
        <v>140</v>
      </c>
      <c r="B141">
        <f t="shared" si="2"/>
        <v>8.2791247782377297</v>
      </c>
    </row>
    <row r="142" spans="1:2">
      <c r="A142">
        <v>141</v>
      </c>
      <c r="B142">
        <f t="shared" si="2"/>
        <v>8.2795067527891959</v>
      </c>
    </row>
    <row r="143" spans="1:2">
      <c r="A143">
        <v>142</v>
      </c>
      <c r="B143">
        <f t="shared" si="2"/>
        <v>8.2798833819241988</v>
      </c>
    </row>
    <row r="144" spans="1:2">
      <c r="A144">
        <v>143</v>
      </c>
      <c r="B144">
        <f t="shared" si="2"/>
        <v>8.2802547770700645</v>
      </c>
    </row>
    <row r="145" spans="1:2">
      <c r="A145">
        <v>144</v>
      </c>
      <c r="B145">
        <f t="shared" si="2"/>
        <v>8.280621046578494</v>
      </c>
    </row>
    <row r="146" spans="1:2">
      <c r="A146">
        <v>145</v>
      </c>
      <c r="B146">
        <f t="shared" si="2"/>
        <v>8.2809822958309542</v>
      </c>
    </row>
    <row r="147" spans="1:2">
      <c r="A147">
        <v>146</v>
      </c>
      <c r="B147">
        <f t="shared" si="2"/>
        <v>8.2813386273397622</v>
      </c>
    </row>
    <row r="148" spans="1:2">
      <c r="A148">
        <v>147</v>
      </c>
      <c r="B148">
        <f t="shared" si="2"/>
        <v>8.28169014084507</v>
      </c>
    </row>
    <row r="149" spans="1:2">
      <c r="A149">
        <v>148</v>
      </c>
      <c r="B149">
        <f t="shared" si="2"/>
        <v>8.2820369334079462</v>
      </c>
    </row>
    <row r="150" spans="1:2">
      <c r="A150">
        <v>149</v>
      </c>
      <c r="B150">
        <f t="shared" si="2"/>
        <v>8.2823790994997211</v>
      </c>
    </row>
    <row r="151" spans="1:2">
      <c r="A151">
        <v>150</v>
      </c>
      <c r="B151">
        <f t="shared" si="2"/>
        <v>8.2827167310877972</v>
      </c>
    </row>
    <row r="152" spans="1:2">
      <c r="A152">
        <v>151</v>
      </c>
      <c r="B152">
        <f t="shared" si="2"/>
        <v>8.2830499177180474</v>
      </c>
    </row>
    <row r="153" spans="1:2">
      <c r="A153">
        <v>152</v>
      </c>
      <c r="B153">
        <f t="shared" si="2"/>
        <v>8.2833787465940052</v>
      </c>
    </row>
    <row r="154" spans="1:2">
      <c r="A154">
        <v>153</v>
      </c>
      <c r="B154">
        <f t="shared" si="2"/>
        <v>8.2837033026529507</v>
      </c>
    </row>
    <row r="155" spans="1:2">
      <c r="A155">
        <v>154</v>
      </c>
      <c r="B155">
        <f t="shared" si="2"/>
        <v>8.2840236686390547</v>
      </c>
    </row>
    <row r="156" spans="1:2">
      <c r="A156">
        <v>155</v>
      </c>
      <c r="B156">
        <f t="shared" si="2"/>
        <v>8.284339925173704</v>
      </c>
    </row>
    <row r="157" spans="1:2">
      <c r="A157">
        <v>156</v>
      </c>
      <c r="B157">
        <f t="shared" si="2"/>
        <v>8.2846521508231543</v>
      </c>
    </row>
    <row r="158" spans="1:2">
      <c r="A158">
        <v>157</v>
      </c>
      <c r="B158">
        <f t="shared" si="2"/>
        <v>8.2849604221635875</v>
      </c>
    </row>
    <row r="159" spans="1:2">
      <c r="A159">
        <v>158</v>
      </c>
      <c r="B159">
        <f t="shared" si="2"/>
        <v>8.2852648138437335</v>
      </c>
    </row>
    <row r="160" spans="1:2">
      <c r="A160">
        <v>159</v>
      </c>
      <c r="B160">
        <f t="shared" si="2"/>
        <v>8.2855653986451276</v>
      </c>
    </row>
    <row r="161" spans="1:2">
      <c r="A161">
        <v>160</v>
      </c>
      <c r="B161">
        <f t="shared" si="2"/>
        <v>8.2858622475401358</v>
      </c>
    </row>
    <row r="162" spans="1:2">
      <c r="A162">
        <v>161</v>
      </c>
      <c r="B162">
        <f t="shared" si="2"/>
        <v>8.2861554297478133</v>
      </c>
    </row>
    <row r="163" spans="1:2">
      <c r="A163">
        <v>162</v>
      </c>
      <c r="B163">
        <f t="shared" si="2"/>
        <v>8.2864450127877252</v>
      </c>
    </row>
    <row r="164" spans="1:2">
      <c r="A164">
        <v>163</v>
      </c>
      <c r="B164">
        <f t="shared" si="2"/>
        <v>8.2867310625317749</v>
      </c>
    </row>
    <row r="165" spans="1:2">
      <c r="A165">
        <v>164</v>
      </c>
      <c r="B165">
        <f t="shared" si="2"/>
        <v>8.2870136432541699</v>
      </c>
    </row>
    <row r="166" spans="1:2">
      <c r="A166">
        <v>165</v>
      </c>
      <c r="B166">
        <f t="shared" si="2"/>
        <v>8.2872928176795586</v>
      </c>
    </row>
    <row r="167" spans="1:2">
      <c r="A167">
        <v>166</v>
      </c>
      <c r="B167">
        <f t="shared" si="2"/>
        <v>8.2875686470294561</v>
      </c>
    </row>
    <row r="168" spans="1:2">
      <c r="A168">
        <v>167</v>
      </c>
      <c r="B168">
        <f t="shared" si="2"/>
        <v>8.2878411910669971</v>
      </c>
    </row>
    <row r="169" spans="1:2">
      <c r="A169">
        <v>168</v>
      </c>
      <c r="B169">
        <f t="shared" si="2"/>
        <v>8.2881105081401092</v>
      </c>
    </row>
    <row r="170" spans="1:2">
      <c r="A170">
        <v>169</v>
      </c>
      <c r="B170">
        <f t="shared" si="2"/>
        <v>8.2883766552231481</v>
      </c>
    </row>
    <row r="171" spans="1:2">
      <c r="A171">
        <v>170</v>
      </c>
      <c r="B171">
        <f t="shared" si="2"/>
        <v>8.2886396879570938</v>
      </c>
    </row>
    <row r="172" spans="1:2">
      <c r="A172">
        <v>171</v>
      </c>
      <c r="B172">
        <f t="shared" si="2"/>
        <v>8.288899660688319</v>
      </c>
    </row>
    <row r="173" spans="1:2">
      <c r="A173">
        <v>172</v>
      </c>
      <c r="B173">
        <f t="shared" si="2"/>
        <v>8.2891566265060241</v>
      </c>
    </row>
    <row r="174" spans="1:2">
      <c r="A174">
        <v>173</v>
      </c>
      <c r="B174">
        <f t="shared" si="2"/>
        <v>8.2894106372783902</v>
      </c>
    </row>
    <row r="175" spans="1:2">
      <c r="A175">
        <v>174</v>
      </c>
      <c r="B175">
        <f t="shared" si="2"/>
        <v>8.2896617436874696</v>
      </c>
    </row>
    <row r="176" spans="1:2">
      <c r="A176">
        <v>175</v>
      </c>
      <c r="B176">
        <f t="shared" si="2"/>
        <v>8.2899099952629101</v>
      </c>
    </row>
    <row r="177" spans="1:2">
      <c r="A177">
        <v>176</v>
      </c>
      <c r="B177">
        <f t="shared" si="2"/>
        <v>8.2901554404145088</v>
      </c>
    </row>
    <row r="178" spans="1:2">
      <c r="A178">
        <v>177</v>
      </c>
      <c r="B178">
        <f t="shared" si="2"/>
        <v>8.2903981264637014</v>
      </c>
    </row>
    <row r="179" spans="1:2">
      <c r="A179">
        <v>178</v>
      </c>
      <c r="B179">
        <f t="shared" si="2"/>
        <v>8.2906380996739646</v>
      </c>
    </row>
    <row r="180" spans="1:2">
      <c r="A180">
        <v>179</v>
      </c>
      <c r="B180">
        <f t="shared" si="2"/>
        <v>8.2908754052802234</v>
      </c>
    </row>
    <row r="181" spans="1:2">
      <c r="A181">
        <v>180</v>
      </c>
      <c r="B181">
        <f t="shared" si="2"/>
        <v>8.2911100875172732</v>
      </c>
    </row>
    <row r="182" spans="1:2">
      <c r="A182">
        <v>181</v>
      </c>
      <c r="B182">
        <f t="shared" si="2"/>
        <v>8.2913421896472741</v>
      </c>
    </row>
    <row r="183" spans="1:2">
      <c r="A183">
        <v>182</v>
      </c>
      <c r="B183">
        <f t="shared" si="2"/>
        <v>8.2915717539863323</v>
      </c>
    </row>
    <row r="184" spans="1:2">
      <c r="A184">
        <v>183</v>
      </c>
      <c r="B184">
        <f t="shared" si="2"/>
        <v>8.2917988219302217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4"/>
  <sheetViews>
    <sheetView topLeftCell="A163" workbookViewId="0">
      <selection activeCell="B200" sqref="B200"/>
    </sheetView>
  </sheetViews>
  <sheetFormatPr defaultColWidth="11.42578125" defaultRowHeight="12.95"/>
  <cols>
    <col min="1" max="1" width="17" customWidth="1"/>
    <col min="2" max="2" width="67.85546875" customWidth="1"/>
  </cols>
  <sheetData>
    <row r="1" spans="1:2">
      <c r="A1" t="s">
        <v>45</v>
      </c>
      <c r="B1" t="s">
        <v>46</v>
      </c>
    </row>
    <row r="2" spans="1:2">
      <c r="A2">
        <v>1</v>
      </c>
      <c r="B2">
        <f t="shared" ref="B2:B65" si="0">1/((1-0.88)+(0.88/A2))</f>
        <v>1</v>
      </c>
    </row>
    <row r="3" spans="1:2">
      <c r="A3">
        <v>2</v>
      </c>
      <c r="B3">
        <f t="shared" si="0"/>
        <v>1.7857142857142856</v>
      </c>
    </row>
    <row r="4" spans="1:2">
      <c r="A4">
        <v>3</v>
      </c>
      <c r="B4">
        <f t="shared" si="0"/>
        <v>2.4193548387096775</v>
      </c>
    </row>
    <row r="5" spans="1:2">
      <c r="A5">
        <v>4</v>
      </c>
      <c r="B5">
        <f t="shared" si="0"/>
        <v>2.9411764705882355</v>
      </c>
    </row>
    <row r="6" spans="1:2">
      <c r="A6">
        <v>5</v>
      </c>
      <c r="B6">
        <f t="shared" si="0"/>
        <v>3.3783783783783785</v>
      </c>
    </row>
    <row r="7" spans="1:2">
      <c r="A7">
        <v>6</v>
      </c>
      <c r="B7">
        <f t="shared" si="0"/>
        <v>3.75</v>
      </c>
    </row>
    <row r="8" spans="1:2">
      <c r="A8">
        <v>7</v>
      </c>
      <c r="B8">
        <f t="shared" si="0"/>
        <v>4.0697674418604652</v>
      </c>
    </row>
    <row r="9" spans="1:2">
      <c r="A9">
        <v>8</v>
      </c>
      <c r="B9">
        <f t="shared" si="0"/>
        <v>4.3478260869565224</v>
      </c>
    </row>
    <row r="10" spans="1:2">
      <c r="A10">
        <v>9</v>
      </c>
      <c r="B10">
        <f t="shared" si="0"/>
        <v>4.5918367346938771</v>
      </c>
    </row>
    <row r="11" spans="1:2">
      <c r="A11">
        <v>10</v>
      </c>
      <c r="B11">
        <f t="shared" si="0"/>
        <v>4.8076923076923075</v>
      </c>
    </row>
    <row r="12" spans="1:2">
      <c r="A12">
        <v>11</v>
      </c>
      <c r="B12">
        <f t="shared" si="0"/>
        <v>5</v>
      </c>
    </row>
    <row r="13" spans="1:2">
      <c r="A13">
        <v>12</v>
      </c>
      <c r="B13">
        <f t="shared" si="0"/>
        <v>5.1724137931034484</v>
      </c>
    </row>
    <row r="14" spans="1:2">
      <c r="A14">
        <v>13</v>
      </c>
      <c r="B14">
        <f t="shared" si="0"/>
        <v>5.3278688524590168</v>
      </c>
    </row>
    <row r="15" spans="1:2">
      <c r="A15">
        <v>14</v>
      </c>
      <c r="B15">
        <f t="shared" si="0"/>
        <v>5.46875</v>
      </c>
    </row>
    <row r="16" spans="1:2">
      <c r="A16">
        <v>15</v>
      </c>
      <c r="B16">
        <f t="shared" si="0"/>
        <v>5.5970149253731343</v>
      </c>
    </row>
    <row r="17" spans="1:2">
      <c r="A17">
        <v>16</v>
      </c>
      <c r="B17">
        <f t="shared" si="0"/>
        <v>5.7142857142857144</v>
      </c>
    </row>
    <row r="18" spans="1:2">
      <c r="A18">
        <v>17</v>
      </c>
      <c r="B18">
        <f t="shared" si="0"/>
        <v>5.8219178082191787</v>
      </c>
    </row>
    <row r="19" spans="1:2">
      <c r="A19">
        <v>18</v>
      </c>
      <c r="B19">
        <f t="shared" si="0"/>
        <v>5.9210526315789469</v>
      </c>
    </row>
    <row r="20" spans="1:2">
      <c r="A20">
        <v>19</v>
      </c>
      <c r="B20">
        <f t="shared" si="0"/>
        <v>6.0126582278481022</v>
      </c>
    </row>
    <row r="21" spans="1:2">
      <c r="A21">
        <v>20</v>
      </c>
      <c r="B21">
        <f t="shared" si="0"/>
        <v>6.0975609756097571</v>
      </c>
    </row>
    <row r="22" spans="1:2">
      <c r="A22">
        <v>21</v>
      </c>
      <c r="B22">
        <f t="shared" si="0"/>
        <v>6.1764705882352953</v>
      </c>
    </row>
    <row r="23" spans="1:2">
      <c r="A23">
        <v>22</v>
      </c>
      <c r="B23">
        <f t="shared" si="0"/>
        <v>6.25</v>
      </c>
    </row>
    <row r="24" spans="1:2">
      <c r="A24">
        <v>23</v>
      </c>
      <c r="B24">
        <f t="shared" si="0"/>
        <v>6.3186813186813184</v>
      </c>
    </row>
    <row r="25" spans="1:2">
      <c r="A25">
        <v>24</v>
      </c>
      <c r="B25">
        <f t="shared" si="0"/>
        <v>6.3829787234042552</v>
      </c>
    </row>
    <row r="26" spans="1:2">
      <c r="A26">
        <v>25</v>
      </c>
      <c r="B26">
        <f t="shared" si="0"/>
        <v>6.4432989690721651</v>
      </c>
    </row>
    <row r="27" spans="1:2">
      <c r="A27">
        <v>26</v>
      </c>
      <c r="B27">
        <f t="shared" si="0"/>
        <v>6.5</v>
      </c>
    </row>
    <row r="28" spans="1:2">
      <c r="A28">
        <v>27</v>
      </c>
      <c r="B28">
        <f t="shared" si="0"/>
        <v>6.5533980582524274</v>
      </c>
    </row>
    <row r="29" spans="1:2">
      <c r="A29">
        <v>28</v>
      </c>
      <c r="B29">
        <f t="shared" si="0"/>
        <v>6.6037735849056611</v>
      </c>
    </row>
    <row r="30" spans="1:2">
      <c r="A30">
        <v>29</v>
      </c>
      <c r="B30">
        <f t="shared" si="0"/>
        <v>6.6513761467889907</v>
      </c>
    </row>
    <row r="31" spans="1:2">
      <c r="A31">
        <v>30</v>
      </c>
      <c r="B31">
        <f t="shared" si="0"/>
        <v>6.6964285714285721</v>
      </c>
    </row>
    <row r="32" spans="1:2">
      <c r="A32">
        <v>31</v>
      </c>
      <c r="B32">
        <f t="shared" si="0"/>
        <v>6.7391304347826093</v>
      </c>
    </row>
    <row r="33" spans="1:2">
      <c r="A33">
        <v>32</v>
      </c>
      <c r="B33">
        <f t="shared" si="0"/>
        <v>6.7796610169491531</v>
      </c>
    </row>
    <row r="34" spans="1:2">
      <c r="A34">
        <v>33</v>
      </c>
      <c r="B34">
        <f t="shared" si="0"/>
        <v>6.8181818181818183</v>
      </c>
    </row>
    <row r="35" spans="1:2">
      <c r="A35">
        <v>34</v>
      </c>
      <c r="B35">
        <f t="shared" si="0"/>
        <v>6.8548387096774199</v>
      </c>
    </row>
    <row r="36" spans="1:2">
      <c r="A36">
        <v>35</v>
      </c>
      <c r="B36">
        <f t="shared" si="0"/>
        <v>6.8897637795275601</v>
      </c>
    </row>
    <row r="37" spans="1:2">
      <c r="A37">
        <v>36</v>
      </c>
      <c r="B37">
        <f t="shared" si="0"/>
        <v>6.9230769230769234</v>
      </c>
    </row>
    <row r="38" spans="1:2">
      <c r="A38">
        <v>37</v>
      </c>
      <c r="B38">
        <f t="shared" si="0"/>
        <v>6.9548872180451129</v>
      </c>
    </row>
    <row r="39" spans="1:2">
      <c r="A39">
        <v>38</v>
      </c>
      <c r="B39">
        <f t="shared" si="0"/>
        <v>6.9852941176470589</v>
      </c>
    </row>
    <row r="40" spans="1:2">
      <c r="A40">
        <v>39</v>
      </c>
      <c r="B40">
        <f t="shared" si="0"/>
        <v>7.014388489208633</v>
      </c>
    </row>
    <row r="41" spans="1:2">
      <c r="A41">
        <v>40</v>
      </c>
      <c r="B41">
        <f t="shared" si="0"/>
        <v>7.042253521126761</v>
      </c>
    </row>
    <row r="42" spans="1:2">
      <c r="A42">
        <v>41</v>
      </c>
      <c r="B42">
        <f t="shared" si="0"/>
        <v>7.0689655172413799</v>
      </c>
    </row>
    <row r="43" spans="1:2">
      <c r="A43">
        <v>42</v>
      </c>
      <c r="B43">
        <f t="shared" si="0"/>
        <v>7.0945945945945956</v>
      </c>
    </row>
    <row r="44" spans="1:2">
      <c r="A44">
        <v>43</v>
      </c>
      <c r="B44">
        <f t="shared" si="0"/>
        <v>7.1192052980132452</v>
      </c>
    </row>
    <row r="45" spans="1:2">
      <c r="A45">
        <v>44</v>
      </c>
      <c r="B45">
        <f t="shared" si="0"/>
        <v>7.1428571428571432</v>
      </c>
    </row>
    <row r="46" spans="1:2">
      <c r="A46">
        <v>45</v>
      </c>
      <c r="B46">
        <f t="shared" si="0"/>
        <v>7.1656050955414017</v>
      </c>
    </row>
    <row r="47" spans="1:2">
      <c r="A47">
        <v>46</v>
      </c>
      <c r="B47">
        <f t="shared" si="0"/>
        <v>7.1875</v>
      </c>
    </row>
    <row r="48" spans="1:2">
      <c r="A48">
        <v>47</v>
      </c>
      <c r="B48">
        <f t="shared" si="0"/>
        <v>7.2085889570552144</v>
      </c>
    </row>
    <row r="49" spans="1:2">
      <c r="A49">
        <v>48</v>
      </c>
      <c r="B49">
        <f t="shared" si="0"/>
        <v>7.2289156626506026</v>
      </c>
    </row>
    <row r="50" spans="1:2">
      <c r="A50">
        <v>49</v>
      </c>
      <c r="B50">
        <f t="shared" si="0"/>
        <v>7.2485207100591724</v>
      </c>
    </row>
    <row r="51" spans="1:2">
      <c r="A51">
        <v>50</v>
      </c>
      <c r="B51">
        <f t="shared" si="0"/>
        <v>7.2674418604651159</v>
      </c>
    </row>
    <row r="52" spans="1:2">
      <c r="A52">
        <v>51</v>
      </c>
      <c r="B52">
        <f t="shared" si="0"/>
        <v>7.2857142857142865</v>
      </c>
    </row>
    <row r="53" spans="1:2">
      <c r="A53">
        <v>52</v>
      </c>
      <c r="B53">
        <f t="shared" si="0"/>
        <v>7.3033707865168536</v>
      </c>
    </row>
    <row r="54" spans="1:2">
      <c r="A54">
        <v>53</v>
      </c>
      <c r="B54">
        <f t="shared" si="0"/>
        <v>7.3204419889502761</v>
      </c>
    </row>
    <row r="55" spans="1:2">
      <c r="A55">
        <v>54</v>
      </c>
      <c r="B55">
        <f t="shared" si="0"/>
        <v>7.3369565217391299</v>
      </c>
    </row>
    <row r="56" spans="1:2">
      <c r="A56">
        <v>55</v>
      </c>
      <c r="B56">
        <f t="shared" si="0"/>
        <v>7.3529411764705879</v>
      </c>
    </row>
    <row r="57" spans="1:2">
      <c r="A57">
        <v>56</v>
      </c>
      <c r="B57">
        <f t="shared" si="0"/>
        <v>7.3684210526315796</v>
      </c>
    </row>
    <row r="58" spans="1:2">
      <c r="A58">
        <v>57</v>
      </c>
      <c r="B58">
        <f t="shared" si="0"/>
        <v>7.3834196891191706</v>
      </c>
    </row>
    <row r="59" spans="1:2">
      <c r="A59">
        <v>58</v>
      </c>
      <c r="B59">
        <f t="shared" si="0"/>
        <v>7.3979591836734704</v>
      </c>
    </row>
    <row r="60" spans="1:2">
      <c r="A60">
        <v>59</v>
      </c>
      <c r="B60">
        <f t="shared" si="0"/>
        <v>7.4120603015075384</v>
      </c>
    </row>
    <row r="61" spans="1:2">
      <c r="A61">
        <v>60</v>
      </c>
      <c r="B61">
        <f t="shared" si="0"/>
        <v>7.4257425742574261</v>
      </c>
    </row>
    <row r="62" spans="1:2">
      <c r="A62">
        <v>61</v>
      </c>
      <c r="B62">
        <f t="shared" si="0"/>
        <v>7.4390243902439028</v>
      </c>
    </row>
    <row r="63" spans="1:2">
      <c r="A63">
        <v>62</v>
      </c>
      <c r="B63">
        <f t="shared" si="0"/>
        <v>7.4519230769230775</v>
      </c>
    </row>
    <row r="64" spans="1:2">
      <c r="A64">
        <v>63</v>
      </c>
      <c r="B64">
        <f t="shared" si="0"/>
        <v>7.4644549763033181</v>
      </c>
    </row>
    <row r="65" spans="1:2">
      <c r="A65">
        <v>64</v>
      </c>
      <c r="B65">
        <f t="shared" si="0"/>
        <v>7.4766355140186915</v>
      </c>
    </row>
    <row r="66" spans="1:2">
      <c r="A66">
        <v>65</v>
      </c>
      <c r="B66">
        <f t="shared" ref="B66:B129" si="1">1/((1-0.88)+(0.88/A66))</f>
        <v>7.4884792626728123</v>
      </c>
    </row>
    <row r="67" spans="1:2">
      <c r="A67">
        <v>66</v>
      </c>
      <c r="B67">
        <f t="shared" si="1"/>
        <v>7.5</v>
      </c>
    </row>
    <row r="68" spans="1:2">
      <c r="A68">
        <v>67</v>
      </c>
      <c r="B68">
        <f t="shared" si="1"/>
        <v>7.5112107623318387</v>
      </c>
    </row>
    <row r="69" spans="1:2">
      <c r="A69">
        <v>68</v>
      </c>
      <c r="B69">
        <f t="shared" si="1"/>
        <v>7.5221238938053103</v>
      </c>
    </row>
    <row r="70" spans="1:2">
      <c r="A70">
        <v>69</v>
      </c>
      <c r="B70">
        <f t="shared" si="1"/>
        <v>7.5327510917030578</v>
      </c>
    </row>
    <row r="71" spans="1:2">
      <c r="A71">
        <v>70</v>
      </c>
      <c r="B71">
        <f t="shared" si="1"/>
        <v>7.543103448275863</v>
      </c>
    </row>
    <row r="72" spans="1:2">
      <c r="A72">
        <v>71</v>
      </c>
      <c r="B72">
        <f t="shared" si="1"/>
        <v>7.5531914893617023</v>
      </c>
    </row>
    <row r="73" spans="1:2">
      <c r="A73">
        <v>72</v>
      </c>
      <c r="B73">
        <f t="shared" si="1"/>
        <v>7.5630252100840343</v>
      </c>
    </row>
    <row r="74" spans="1:2">
      <c r="A74">
        <v>73</v>
      </c>
      <c r="B74">
        <f t="shared" si="1"/>
        <v>7.5726141078838181</v>
      </c>
    </row>
    <row r="75" spans="1:2">
      <c r="A75">
        <v>74</v>
      </c>
      <c r="B75">
        <f t="shared" si="1"/>
        <v>7.5819672131147549</v>
      </c>
    </row>
    <row r="76" spans="1:2">
      <c r="A76">
        <v>75</v>
      </c>
      <c r="B76">
        <f t="shared" si="1"/>
        <v>7.5910931174089065</v>
      </c>
    </row>
    <row r="77" spans="1:2">
      <c r="A77">
        <v>76</v>
      </c>
      <c r="B77">
        <f t="shared" si="1"/>
        <v>7.6000000000000005</v>
      </c>
    </row>
    <row r="78" spans="1:2">
      <c r="A78">
        <v>77</v>
      </c>
      <c r="B78">
        <f t="shared" si="1"/>
        <v>7.6086956521739131</v>
      </c>
    </row>
    <row r="79" spans="1:2">
      <c r="A79">
        <v>78</v>
      </c>
      <c r="B79">
        <f t="shared" si="1"/>
        <v>7.6171875</v>
      </c>
    </row>
    <row r="80" spans="1:2">
      <c r="A80">
        <v>79</v>
      </c>
      <c r="B80">
        <f t="shared" si="1"/>
        <v>7.6254826254826256</v>
      </c>
    </row>
    <row r="81" spans="1:2">
      <c r="A81">
        <v>80</v>
      </c>
      <c r="B81">
        <f t="shared" si="1"/>
        <v>7.6335877862595414</v>
      </c>
    </row>
    <row r="82" spans="1:2">
      <c r="A82">
        <v>81</v>
      </c>
      <c r="B82">
        <f t="shared" si="1"/>
        <v>7.6415094339622636</v>
      </c>
    </row>
    <row r="83" spans="1:2">
      <c r="A83">
        <v>82</v>
      </c>
      <c r="B83">
        <f t="shared" si="1"/>
        <v>7.6492537313432836</v>
      </c>
    </row>
    <row r="84" spans="1:2">
      <c r="A84">
        <v>83</v>
      </c>
      <c r="B84">
        <f t="shared" si="1"/>
        <v>7.6568265682656831</v>
      </c>
    </row>
    <row r="85" spans="1:2">
      <c r="A85">
        <v>84</v>
      </c>
      <c r="B85">
        <f t="shared" si="1"/>
        <v>7.664233576642336</v>
      </c>
    </row>
    <row r="86" spans="1:2">
      <c r="A86">
        <v>85</v>
      </c>
      <c r="B86">
        <f t="shared" si="1"/>
        <v>7.6714801444043319</v>
      </c>
    </row>
    <row r="87" spans="1:2">
      <c r="A87">
        <v>86</v>
      </c>
      <c r="B87">
        <f t="shared" si="1"/>
        <v>7.6785714285714288</v>
      </c>
    </row>
    <row r="88" spans="1:2">
      <c r="A88">
        <v>87</v>
      </c>
      <c r="B88">
        <f t="shared" si="1"/>
        <v>7.6855123674911665</v>
      </c>
    </row>
    <row r="89" spans="1:2">
      <c r="A89">
        <v>88</v>
      </c>
      <c r="B89">
        <f t="shared" si="1"/>
        <v>7.6923076923076916</v>
      </c>
    </row>
    <row r="90" spans="1:2">
      <c r="A90">
        <v>89</v>
      </c>
      <c r="B90">
        <f t="shared" si="1"/>
        <v>7.6989619377162626</v>
      </c>
    </row>
    <row r="91" spans="1:2">
      <c r="A91">
        <v>90</v>
      </c>
      <c r="B91">
        <f t="shared" si="1"/>
        <v>7.7054794520547949</v>
      </c>
    </row>
    <row r="92" spans="1:2">
      <c r="A92">
        <v>91</v>
      </c>
      <c r="B92">
        <f t="shared" si="1"/>
        <v>7.7118644067796618</v>
      </c>
    </row>
    <row r="93" spans="1:2">
      <c r="A93">
        <v>92</v>
      </c>
      <c r="B93">
        <f t="shared" si="1"/>
        <v>7.7181208053691286</v>
      </c>
    </row>
    <row r="94" spans="1:2">
      <c r="A94">
        <v>93</v>
      </c>
      <c r="B94">
        <f t="shared" si="1"/>
        <v>7.7242524916943527</v>
      </c>
    </row>
    <row r="95" spans="1:2">
      <c r="A95">
        <v>94</v>
      </c>
      <c r="B95">
        <f t="shared" si="1"/>
        <v>7.7302631578947372</v>
      </c>
    </row>
    <row r="96" spans="1:2">
      <c r="A96">
        <v>95</v>
      </c>
      <c r="B96">
        <f t="shared" si="1"/>
        <v>7.7361563517915313</v>
      </c>
    </row>
    <row r="97" spans="1:2">
      <c r="A97">
        <v>96</v>
      </c>
      <c r="B97">
        <f t="shared" si="1"/>
        <v>7.7419354838709689</v>
      </c>
    </row>
    <row r="98" spans="1:2">
      <c r="A98">
        <v>97</v>
      </c>
      <c r="B98">
        <f t="shared" si="1"/>
        <v>7.7476038338658144</v>
      </c>
    </row>
    <row r="99" spans="1:2">
      <c r="A99">
        <v>98</v>
      </c>
      <c r="B99">
        <f t="shared" si="1"/>
        <v>7.7531645569620258</v>
      </c>
    </row>
    <row r="100" spans="1:2">
      <c r="A100">
        <v>99</v>
      </c>
      <c r="B100">
        <f t="shared" si="1"/>
        <v>7.7586206896551726</v>
      </c>
    </row>
    <row r="101" spans="1:2">
      <c r="A101">
        <v>100</v>
      </c>
      <c r="B101">
        <f t="shared" si="1"/>
        <v>7.7639751552795033</v>
      </c>
    </row>
    <row r="102" spans="1:2">
      <c r="A102">
        <v>101</v>
      </c>
      <c r="B102">
        <f t="shared" si="1"/>
        <v>7.7692307692307692</v>
      </c>
    </row>
    <row r="103" spans="1:2">
      <c r="A103">
        <v>102</v>
      </c>
      <c r="B103">
        <f t="shared" si="1"/>
        <v>7.774390243902439</v>
      </c>
    </row>
    <row r="104" spans="1:2">
      <c r="A104">
        <v>103</v>
      </c>
      <c r="B104">
        <f t="shared" si="1"/>
        <v>7.7794561933534743</v>
      </c>
    </row>
    <row r="105" spans="1:2">
      <c r="A105">
        <v>104</v>
      </c>
      <c r="B105">
        <f t="shared" si="1"/>
        <v>7.7844311377245505</v>
      </c>
    </row>
    <row r="106" spans="1:2">
      <c r="A106">
        <v>105</v>
      </c>
      <c r="B106">
        <f t="shared" si="1"/>
        <v>7.7893175074183985</v>
      </c>
    </row>
    <row r="107" spans="1:2">
      <c r="A107">
        <v>106</v>
      </c>
      <c r="B107">
        <f t="shared" si="1"/>
        <v>7.7941176470588234</v>
      </c>
    </row>
    <row r="108" spans="1:2">
      <c r="A108">
        <v>107</v>
      </c>
      <c r="B108">
        <f t="shared" si="1"/>
        <v>7.7988338192419837</v>
      </c>
    </row>
    <row r="109" spans="1:2">
      <c r="A109">
        <v>108</v>
      </c>
      <c r="B109">
        <f t="shared" si="1"/>
        <v>7.8034682080924851</v>
      </c>
    </row>
    <row r="110" spans="1:2">
      <c r="A110">
        <v>109</v>
      </c>
      <c r="B110">
        <f t="shared" si="1"/>
        <v>7.8080229226361038</v>
      </c>
    </row>
    <row r="111" spans="1:2">
      <c r="A111">
        <v>110</v>
      </c>
      <c r="B111">
        <f t="shared" si="1"/>
        <v>7.8125</v>
      </c>
    </row>
    <row r="112" spans="1:2">
      <c r="A112">
        <v>111</v>
      </c>
      <c r="B112">
        <f t="shared" si="1"/>
        <v>7.816901408450704</v>
      </c>
    </row>
    <row r="113" spans="1:2">
      <c r="A113">
        <v>112</v>
      </c>
      <c r="B113">
        <f t="shared" si="1"/>
        <v>7.8212290502793289</v>
      </c>
    </row>
    <row r="114" spans="1:2">
      <c r="A114">
        <v>113</v>
      </c>
      <c r="B114">
        <f t="shared" si="1"/>
        <v>7.825484764542936</v>
      </c>
    </row>
    <row r="115" spans="1:2">
      <c r="A115">
        <v>114</v>
      </c>
      <c r="B115">
        <f t="shared" si="1"/>
        <v>7.8296703296703294</v>
      </c>
    </row>
    <row r="116" spans="1:2">
      <c r="A116">
        <v>115</v>
      </c>
      <c r="B116">
        <f t="shared" si="1"/>
        <v>7.8337874659400546</v>
      </c>
    </row>
    <row r="117" spans="1:2">
      <c r="A117">
        <v>116</v>
      </c>
      <c r="B117">
        <f t="shared" si="1"/>
        <v>7.8378378378378377</v>
      </c>
    </row>
    <row r="118" spans="1:2">
      <c r="A118">
        <v>117</v>
      </c>
      <c r="B118">
        <f t="shared" si="1"/>
        <v>7.8418230563002673</v>
      </c>
    </row>
    <row r="119" spans="1:2">
      <c r="A119">
        <v>118</v>
      </c>
      <c r="B119">
        <f t="shared" si="1"/>
        <v>7.8457446808510642</v>
      </c>
    </row>
    <row r="120" spans="1:2">
      <c r="A120">
        <v>119</v>
      </c>
      <c r="B120">
        <f t="shared" si="1"/>
        <v>7.8496042216358841</v>
      </c>
    </row>
    <row r="121" spans="1:2">
      <c r="A121">
        <v>120</v>
      </c>
      <c r="B121">
        <f t="shared" si="1"/>
        <v>7.8534031413612571</v>
      </c>
    </row>
    <row r="122" spans="1:2">
      <c r="A122">
        <v>121</v>
      </c>
      <c r="B122">
        <f t="shared" si="1"/>
        <v>7.8571428571428577</v>
      </c>
    </row>
    <row r="123" spans="1:2">
      <c r="A123">
        <v>122</v>
      </c>
      <c r="B123">
        <f t="shared" si="1"/>
        <v>7.8608247422680417</v>
      </c>
    </row>
    <row r="124" spans="1:2">
      <c r="A124">
        <v>123</v>
      </c>
      <c r="B124">
        <f t="shared" si="1"/>
        <v>7.8644501278772392</v>
      </c>
    </row>
    <row r="125" spans="1:2">
      <c r="A125">
        <v>124</v>
      </c>
      <c r="B125">
        <f t="shared" si="1"/>
        <v>7.8680203045685273</v>
      </c>
    </row>
    <row r="126" spans="1:2">
      <c r="A126">
        <v>125</v>
      </c>
      <c r="B126">
        <f t="shared" si="1"/>
        <v>7.8715365239294721</v>
      </c>
    </row>
    <row r="127" spans="1:2">
      <c r="A127">
        <v>126</v>
      </c>
      <c r="B127">
        <f t="shared" si="1"/>
        <v>7.875</v>
      </c>
    </row>
    <row r="128" spans="1:2">
      <c r="A128">
        <v>127</v>
      </c>
      <c r="B128">
        <f t="shared" si="1"/>
        <v>7.8784119106699757</v>
      </c>
    </row>
    <row r="129" spans="1:2">
      <c r="A129">
        <v>128</v>
      </c>
      <c r="B129">
        <f t="shared" si="1"/>
        <v>7.8817733990147794</v>
      </c>
    </row>
    <row r="130" spans="1:2">
      <c r="A130">
        <v>129</v>
      </c>
      <c r="B130">
        <f t="shared" ref="B130:B184" si="2">1/((1-0.88)+(0.88/A130))</f>
        <v>7.8850855745721269</v>
      </c>
    </row>
    <row r="131" spans="1:2">
      <c r="A131">
        <v>130</v>
      </c>
      <c r="B131">
        <f t="shared" si="2"/>
        <v>7.8883495145631066</v>
      </c>
    </row>
    <row r="132" spans="1:2">
      <c r="A132">
        <v>131</v>
      </c>
      <c r="B132">
        <f t="shared" si="2"/>
        <v>7.8915662650602414</v>
      </c>
    </row>
    <row r="133" spans="1:2">
      <c r="A133">
        <v>132</v>
      </c>
      <c r="B133">
        <f t="shared" si="2"/>
        <v>7.8947368421052646</v>
      </c>
    </row>
    <row r="134" spans="1:2">
      <c r="A134">
        <v>133</v>
      </c>
      <c r="B134">
        <f t="shared" si="2"/>
        <v>7.8978622327790973</v>
      </c>
    </row>
    <row r="135" spans="1:2">
      <c r="A135">
        <v>134</v>
      </c>
      <c r="B135">
        <f t="shared" si="2"/>
        <v>7.9009433962264159</v>
      </c>
    </row>
    <row r="136" spans="1:2">
      <c r="A136">
        <v>135</v>
      </c>
      <c r="B136">
        <f t="shared" si="2"/>
        <v>7.9039812646370038</v>
      </c>
    </row>
    <row r="137" spans="1:2">
      <c r="A137">
        <v>136</v>
      </c>
      <c r="B137">
        <f t="shared" si="2"/>
        <v>7.9069767441860472</v>
      </c>
    </row>
    <row r="138" spans="1:2">
      <c r="A138">
        <v>137</v>
      </c>
      <c r="B138">
        <f t="shared" si="2"/>
        <v>7.9099307159353351</v>
      </c>
    </row>
    <row r="139" spans="1:2">
      <c r="A139">
        <v>138</v>
      </c>
      <c r="B139">
        <f t="shared" si="2"/>
        <v>7.9128440366972486</v>
      </c>
    </row>
    <row r="140" spans="1:2">
      <c r="A140">
        <v>139</v>
      </c>
      <c r="B140">
        <f t="shared" si="2"/>
        <v>7.9157175398633255</v>
      </c>
    </row>
    <row r="141" spans="1:2">
      <c r="A141">
        <v>140</v>
      </c>
      <c r="B141">
        <f t="shared" si="2"/>
        <v>7.9185520361990953</v>
      </c>
    </row>
    <row r="142" spans="1:2">
      <c r="A142">
        <v>141</v>
      </c>
      <c r="B142">
        <f t="shared" si="2"/>
        <v>7.9213483146067425</v>
      </c>
    </row>
    <row r="143" spans="1:2">
      <c r="A143">
        <v>142</v>
      </c>
      <c r="B143">
        <f t="shared" si="2"/>
        <v>7.9241071428571432</v>
      </c>
    </row>
    <row r="144" spans="1:2">
      <c r="A144">
        <v>143</v>
      </c>
      <c r="B144">
        <f t="shared" si="2"/>
        <v>7.9268292682926838</v>
      </c>
    </row>
    <row r="145" spans="1:2">
      <c r="A145">
        <v>144</v>
      </c>
      <c r="B145">
        <f t="shared" si="2"/>
        <v>7.9295154185022021</v>
      </c>
    </row>
    <row r="146" spans="1:2">
      <c r="A146">
        <v>145</v>
      </c>
      <c r="B146">
        <f t="shared" si="2"/>
        <v>7.9321663019693665</v>
      </c>
    </row>
    <row r="147" spans="1:2">
      <c r="A147">
        <v>146</v>
      </c>
      <c r="B147">
        <f t="shared" si="2"/>
        <v>7.9347826086956532</v>
      </c>
    </row>
    <row r="148" spans="1:2">
      <c r="A148">
        <v>147</v>
      </c>
      <c r="B148">
        <f t="shared" si="2"/>
        <v>7.9373650107991365</v>
      </c>
    </row>
    <row r="149" spans="1:2">
      <c r="A149">
        <v>148</v>
      </c>
      <c r="B149">
        <f t="shared" si="2"/>
        <v>7.9399141630901298</v>
      </c>
    </row>
    <row r="150" spans="1:2">
      <c r="A150">
        <v>149</v>
      </c>
      <c r="B150">
        <f t="shared" si="2"/>
        <v>7.9424307036247344</v>
      </c>
    </row>
    <row r="151" spans="1:2">
      <c r="A151">
        <v>150</v>
      </c>
      <c r="B151">
        <f t="shared" si="2"/>
        <v>7.9449152542372889</v>
      </c>
    </row>
    <row r="152" spans="1:2">
      <c r="A152">
        <v>151</v>
      </c>
      <c r="B152">
        <f t="shared" si="2"/>
        <v>7.947368421052631</v>
      </c>
    </row>
    <row r="153" spans="1:2">
      <c r="A153">
        <v>152</v>
      </c>
      <c r="B153">
        <f t="shared" si="2"/>
        <v>7.9497907949790791</v>
      </c>
    </row>
    <row r="154" spans="1:2">
      <c r="A154">
        <v>153</v>
      </c>
      <c r="B154">
        <f t="shared" si="2"/>
        <v>7.9521829521829526</v>
      </c>
    </row>
    <row r="155" spans="1:2">
      <c r="A155">
        <v>154</v>
      </c>
      <c r="B155">
        <f t="shared" si="2"/>
        <v>7.9545454545454541</v>
      </c>
    </row>
    <row r="156" spans="1:2">
      <c r="A156">
        <v>155</v>
      </c>
      <c r="B156">
        <f t="shared" si="2"/>
        <v>7.9568788501026697</v>
      </c>
    </row>
    <row r="157" spans="1:2">
      <c r="A157">
        <v>156</v>
      </c>
      <c r="B157">
        <f t="shared" si="2"/>
        <v>7.9591836734693882</v>
      </c>
    </row>
    <row r="158" spans="1:2">
      <c r="A158">
        <v>157</v>
      </c>
      <c r="B158">
        <f t="shared" si="2"/>
        <v>7.9614604462474654</v>
      </c>
    </row>
    <row r="159" spans="1:2">
      <c r="A159">
        <v>158</v>
      </c>
      <c r="B159">
        <f t="shared" si="2"/>
        <v>7.9637096774193541</v>
      </c>
    </row>
    <row r="160" spans="1:2">
      <c r="A160">
        <v>159</v>
      </c>
      <c r="B160">
        <f t="shared" si="2"/>
        <v>7.9659318637274552</v>
      </c>
    </row>
    <row r="161" spans="1:2">
      <c r="A161">
        <v>160</v>
      </c>
      <c r="B161">
        <f t="shared" si="2"/>
        <v>7.9681274900398407</v>
      </c>
    </row>
    <row r="162" spans="1:2">
      <c r="A162">
        <v>161</v>
      </c>
      <c r="B162">
        <f t="shared" si="2"/>
        <v>7.9702970297029712</v>
      </c>
    </row>
    <row r="163" spans="1:2">
      <c r="A163">
        <v>162</v>
      </c>
      <c r="B163">
        <f t="shared" si="2"/>
        <v>7.9724409448818898</v>
      </c>
    </row>
    <row r="164" spans="1:2">
      <c r="A164">
        <v>163</v>
      </c>
      <c r="B164">
        <f t="shared" si="2"/>
        <v>7.9745596868884538</v>
      </c>
    </row>
    <row r="165" spans="1:2">
      <c r="A165">
        <v>164</v>
      </c>
      <c r="B165">
        <f t="shared" si="2"/>
        <v>7.9766536964980546</v>
      </c>
    </row>
    <row r="166" spans="1:2">
      <c r="A166">
        <v>165</v>
      </c>
      <c r="B166">
        <f t="shared" si="2"/>
        <v>7.9787234042553195</v>
      </c>
    </row>
    <row r="167" spans="1:2">
      <c r="A167">
        <v>166</v>
      </c>
      <c r="B167">
        <f t="shared" si="2"/>
        <v>7.9807692307692317</v>
      </c>
    </row>
    <row r="168" spans="1:2">
      <c r="A168">
        <v>167</v>
      </c>
      <c r="B168">
        <f t="shared" si="2"/>
        <v>7.9827915869980881</v>
      </c>
    </row>
    <row r="169" spans="1:2">
      <c r="A169">
        <v>168</v>
      </c>
      <c r="B169">
        <f t="shared" si="2"/>
        <v>7.9847908745247151</v>
      </c>
    </row>
    <row r="170" spans="1:2">
      <c r="A170">
        <v>169</v>
      </c>
      <c r="B170">
        <f t="shared" si="2"/>
        <v>7.9867674858223063</v>
      </c>
    </row>
    <row r="171" spans="1:2">
      <c r="A171">
        <v>170</v>
      </c>
      <c r="B171">
        <f t="shared" si="2"/>
        <v>7.9887218045112789</v>
      </c>
    </row>
    <row r="172" spans="1:2">
      <c r="A172">
        <v>171</v>
      </c>
      <c r="B172">
        <f t="shared" si="2"/>
        <v>7.9906542056074779</v>
      </c>
    </row>
    <row r="173" spans="1:2">
      <c r="A173">
        <v>172</v>
      </c>
      <c r="B173">
        <f t="shared" si="2"/>
        <v>7.992565055762082</v>
      </c>
    </row>
    <row r="174" spans="1:2">
      <c r="A174">
        <v>173</v>
      </c>
      <c r="B174">
        <f t="shared" si="2"/>
        <v>7.9944547134935311</v>
      </c>
    </row>
    <row r="175" spans="1:2">
      <c r="A175">
        <v>174</v>
      </c>
      <c r="B175">
        <f t="shared" si="2"/>
        <v>7.9963235294117654</v>
      </c>
    </row>
    <row r="176" spans="1:2">
      <c r="A176">
        <v>175</v>
      </c>
      <c r="B176">
        <f t="shared" si="2"/>
        <v>7.9981718464350999</v>
      </c>
    </row>
    <row r="177" spans="1:2">
      <c r="A177">
        <v>176</v>
      </c>
      <c r="B177">
        <f t="shared" si="2"/>
        <v>8</v>
      </c>
    </row>
    <row r="178" spans="1:2">
      <c r="A178">
        <v>177</v>
      </c>
      <c r="B178">
        <f t="shared" si="2"/>
        <v>8.0018083182640147</v>
      </c>
    </row>
    <row r="179" spans="1:2">
      <c r="A179">
        <v>178</v>
      </c>
      <c r="B179">
        <f t="shared" si="2"/>
        <v>8.0035971223021587</v>
      </c>
    </row>
    <row r="180" spans="1:2">
      <c r="A180">
        <v>179</v>
      </c>
      <c r="B180">
        <f t="shared" si="2"/>
        <v>8.005366726296959</v>
      </c>
    </row>
    <row r="181" spans="1:2">
      <c r="A181">
        <v>180</v>
      </c>
      <c r="B181">
        <f t="shared" si="2"/>
        <v>8.007117437722421</v>
      </c>
    </row>
    <row r="182" spans="1:2">
      <c r="A182">
        <v>181</v>
      </c>
      <c r="B182">
        <f t="shared" si="2"/>
        <v>8.0088495575221241</v>
      </c>
    </row>
    <row r="183" spans="1:2">
      <c r="A183">
        <v>182</v>
      </c>
      <c r="B183">
        <f t="shared" si="2"/>
        <v>8.01056338028169</v>
      </c>
    </row>
    <row r="184" spans="1:2">
      <c r="A184">
        <v>183</v>
      </c>
      <c r="B184">
        <f t="shared" si="2"/>
        <v>8.0122591943957975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topLeftCell="H1" zoomScale="66" workbookViewId="0">
      <selection activeCell="L1" activeCellId="1" sqref="D1:K41 L1:O41"/>
    </sheetView>
  </sheetViews>
  <sheetFormatPr defaultColWidth="11.42578125" defaultRowHeight="12.95"/>
  <cols>
    <col min="1" max="2" width="31.85546875" customWidth="1"/>
    <col min="3" max="3" width="31.85546875" style="16" customWidth="1"/>
    <col min="4" max="5" width="38.7109375" style="16" customWidth="1"/>
    <col min="6" max="6" width="33.7109375" style="16" customWidth="1"/>
    <col min="7" max="7" width="38.7109375" style="16" customWidth="1"/>
    <col min="8" max="8" width="38.85546875" style="16" customWidth="1"/>
    <col min="9" max="9" width="38.7109375" style="16" customWidth="1"/>
    <col min="10" max="10" width="37.7109375" style="16" customWidth="1"/>
    <col min="11" max="11" width="38.7109375" style="16" customWidth="1"/>
    <col min="12" max="12" width="38" style="16" customWidth="1"/>
    <col min="13" max="13" width="38.7109375" style="16" customWidth="1"/>
    <col min="14" max="14" width="36.85546875" style="15" customWidth="1"/>
    <col min="15" max="15" width="38.7109375" style="16" customWidth="1"/>
  </cols>
  <sheetData>
    <row r="1" spans="1:15">
      <c r="A1" s="1" t="s">
        <v>0</v>
      </c>
      <c r="B1" s="2" t="s">
        <v>1</v>
      </c>
      <c r="C1" s="2" t="s">
        <v>2</v>
      </c>
      <c r="D1" s="3" t="s">
        <v>6</v>
      </c>
      <c r="E1" s="3" t="s">
        <v>7</v>
      </c>
      <c r="F1" s="4" t="s">
        <v>9</v>
      </c>
      <c r="G1" s="3" t="s">
        <v>10</v>
      </c>
      <c r="H1" s="5" t="s">
        <v>12</v>
      </c>
      <c r="I1" s="3" t="s">
        <v>13</v>
      </c>
      <c r="J1" s="6" t="s">
        <v>15</v>
      </c>
      <c r="K1" s="3" t="s">
        <v>16</v>
      </c>
      <c r="L1" s="7" t="s">
        <v>18</v>
      </c>
      <c r="M1" s="3" t="s">
        <v>39</v>
      </c>
      <c r="N1" s="1" t="s">
        <v>20</v>
      </c>
      <c r="O1" s="3" t="s">
        <v>39</v>
      </c>
    </row>
    <row r="2" spans="1:15">
      <c r="A2" s="9">
        <v>1</v>
      </c>
      <c r="B2" s="10">
        <v>1</v>
      </c>
      <c r="C2" s="10">
        <v>1</v>
      </c>
      <c r="D2" s="10">
        <v>0.98106249175076499</v>
      </c>
      <c r="E2" s="10">
        <v>0.98106249175076499</v>
      </c>
      <c r="F2" s="10">
        <v>0.99825374780038201</v>
      </c>
      <c r="G2" s="10">
        <v>0.99825374780038201</v>
      </c>
      <c r="H2" s="10">
        <v>0.98061206697269598</v>
      </c>
      <c r="I2" s="10">
        <v>0.98061206697269598</v>
      </c>
      <c r="J2" s="10">
        <v>0.99798919997826097</v>
      </c>
      <c r="K2" s="10">
        <v>0.99798919997826097</v>
      </c>
      <c r="L2" s="10">
        <v>0.994591163247737</v>
      </c>
      <c r="M2" s="10">
        <v>0.994591163247737</v>
      </c>
      <c r="N2" s="10">
        <v>0.99854272082129703</v>
      </c>
      <c r="O2" s="10">
        <v>0.99854272082129703</v>
      </c>
    </row>
    <row r="3" spans="1:15">
      <c r="A3" s="13">
        <v>2</v>
      </c>
      <c r="B3" s="10">
        <v>2</v>
      </c>
      <c r="C3" s="10">
        <v>1.78571428571429</v>
      </c>
      <c r="D3" s="1">
        <v>1.45044035527704</v>
      </c>
      <c r="E3" s="10">
        <v>0.72522017763852098</v>
      </c>
      <c r="F3" s="1">
        <v>1.31943045543343</v>
      </c>
      <c r="G3" s="10">
        <v>0.65971522771671398</v>
      </c>
      <c r="H3" s="1">
        <v>1.3231933818928401</v>
      </c>
      <c r="I3" s="10">
        <v>0.66159669094642204</v>
      </c>
      <c r="J3" s="1">
        <v>1.29789489158851</v>
      </c>
      <c r="K3" s="10">
        <v>0.64894744579425501</v>
      </c>
      <c r="L3" s="1">
        <v>1.5358213975672601</v>
      </c>
      <c r="M3" s="10">
        <v>0.76791069878362905</v>
      </c>
      <c r="N3" s="1">
        <v>1.49178425668378</v>
      </c>
      <c r="O3" s="10">
        <v>0.745892128341892</v>
      </c>
    </row>
    <row r="4" spans="1:15">
      <c r="A4" s="13">
        <v>3</v>
      </c>
      <c r="B4" s="10">
        <v>3</v>
      </c>
      <c r="C4" s="10">
        <v>2.4193548387096802</v>
      </c>
      <c r="D4" s="1">
        <v>1.7377442029138299</v>
      </c>
      <c r="E4" s="10">
        <v>0.57924806763794201</v>
      </c>
      <c r="F4" s="1">
        <v>2.0365309288557101</v>
      </c>
      <c r="G4" s="10">
        <v>0.67884364295190303</v>
      </c>
      <c r="H4" s="1">
        <v>2.0789619277316498</v>
      </c>
      <c r="I4" s="10">
        <v>0.69298730924388297</v>
      </c>
      <c r="J4" s="1">
        <v>1.94792220345874</v>
      </c>
      <c r="K4" s="10">
        <v>0.64930740115291297</v>
      </c>
      <c r="L4" s="1">
        <v>1.8901041788241</v>
      </c>
      <c r="M4" s="10">
        <v>0.63003472627470003</v>
      </c>
      <c r="N4" s="1">
        <v>2.0970680911780302</v>
      </c>
      <c r="O4" s="10">
        <v>0.69902269705934295</v>
      </c>
    </row>
    <row r="5" spans="1:15">
      <c r="A5" s="13">
        <v>4</v>
      </c>
      <c r="B5" s="10">
        <v>4</v>
      </c>
      <c r="C5" s="10">
        <v>2.9411764705882399</v>
      </c>
      <c r="D5" s="1">
        <v>2.6468663705647599</v>
      </c>
      <c r="E5" s="10">
        <v>0.66171659264119098</v>
      </c>
      <c r="F5" s="1">
        <v>2.96062312616007</v>
      </c>
      <c r="G5" s="10">
        <v>0.74015578154001604</v>
      </c>
      <c r="H5" s="1">
        <v>1.98132358911896</v>
      </c>
      <c r="I5" s="10">
        <v>0.49533089727974</v>
      </c>
      <c r="J5" s="1">
        <v>2.0355352046821298</v>
      </c>
      <c r="K5" s="10">
        <v>0.508883801170534</v>
      </c>
      <c r="L5" s="1">
        <v>2.45302326404369</v>
      </c>
      <c r="M5" s="10">
        <v>0.61325581601092305</v>
      </c>
      <c r="N5" s="1">
        <v>2.5830475357470801</v>
      </c>
      <c r="O5" s="10">
        <v>0.64576188393676903</v>
      </c>
    </row>
    <row r="6" spans="1:15">
      <c r="A6" s="13">
        <v>5</v>
      </c>
      <c r="B6" s="10">
        <v>5</v>
      </c>
      <c r="C6" s="10">
        <v>3.3783783783783798</v>
      </c>
      <c r="D6" s="1">
        <v>2.5693297840078202</v>
      </c>
      <c r="E6" s="10">
        <v>0.51386595680156399</v>
      </c>
      <c r="F6" s="1">
        <v>2.75335350278361</v>
      </c>
      <c r="G6" s="10">
        <v>0.55067070055672296</v>
      </c>
      <c r="H6" s="1">
        <v>1.9828731767318599</v>
      </c>
      <c r="I6" s="10">
        <v>0.396574635346372</v>
      </c>
      <c r="J6" s="1">
        <v>2.2203257855446701</v>
      </c>
      <c r="K6" s="10">
        <v>0.44406515710893402</v>
      </c>
      <c r="L6" s="1">
        <v>2.6825206077682902</v>
      </c>
      <c r="M6" s="10">
        <v>0.53650412155365701</v>
      </c>
      <c r="N6" s="1">
        <v>2.6852917795508402</v>
      </c>
      <c r="O6" s="10">
        <v>0.53705835591016804</v>
      </c>
    </row>
    <row r="7" spans="1:15">
      <c r="A7" s="13">
        <v>6</v>
      </c>
      <c r="B7" s="10">
        <v>6</v>
      </c>
      <c r="C7" s="10">
        <v>3.75</v>
      </c>
      <c r="D7" s="1">
        <v>3.2505907016053701</v>
      </c>
      <c r="E7" s="10">
        <v>0.54176511693422802</v>
      </c>
      <c r="F7" s="1">
        <v>3.86693753096421</v>
      </c>
      <c r="G7" s="10">
        <v>0.64448958849403604</v>
      </c>
      <c r="H7" s="1">
        <v>2.22295105863489</v>
      </c>
      <c r="I7" s="10">
        <v>0.37049184310581501</v>
      </c>
      <c r="J7" s="1">
        <v>2.4150546376222501</v>
      </c>
      <c r="K7" s="10">
        <v>0.40250910627037501</v>
      </c>
      <c r="L7" s="1">
        <v>3.2324491260199402</v>
      </c>
      <c r="M7" s="10">
        <v>0.53874152100332395</v>
      </c>
      <c r="N7" s="1">
        <v>3.77326065759341</v>
      </c>
      <c r="O7" s="10">
        <v>0.62887677626556804</v>
      </c>
    </row>
    <row r="8" spans="1:15">
      <c r="A8" s="13">
        <v>7</v>
      </c>
      <c r="B8" s="10">
        <v>7</v>
      </c>
      <c r="C8" s="10">
        <v>4.0697674418604697</v>
      </c>
      <c r="D8" s="1">
        <v>3.04385850815006</v>
      </c>
      <c r="E8" s="10">
        <v>0.43483692973572202</v>
      </c>
      <c r="F8" s="1">
        <v>3.61022702251352</v>
      </c>
      <c r="G8" s="10">
        <v>0.51574671750193102</v>
      </c>
      <c r="H8" s="1">
        <v>2.3393774494752</v>
      </c>
      <c r="I8" s="10">
        <v>0.33419677849645701</v>
      </c>
      <c r="J8" s="1">
        <v>2.7274814004671799</v>
      </c>
      <c r="K8" s="10">
        <v>0.38964020006673999</v>
      </c>
      <c r="L8" s="1">
        <v>3.21119897747002</v>
      </c>
      <c r="M8" s="10">
        <v>0.45874271106714498</v>
      </c>
      <c r="N8" s="1">
        <v>4.4868508615197902</v>
      </c>
      <c r="O8" s="10">
        <v>0.64097869450282696</v>
      </c>
    </row>
    <row r="9" spans="1:15">
      <c r="A9" s="13">
        <v>8</v>
      </c>
      <c r="B9" s="10">
        <v>8</v>
      </c>
      <c r="C9" s="10">
        <v>4.3478260869565197</v>
      </c>
      <c r="D9" s="1">
        <v>3.7550446870837102</v>
      </c>
      <c r="E9" s="10">
        <v>0.469380585885464</v>
      </c>
      <c r="F9" s="1">
        <v>4.1153470663687299</v>
      </c>
      <c r="G9" s="10">
        <v>0.51441838329609102</v>
      </c>
      <c r="H9" s="1">
        <v>2.6285300943714098</v>
      </c>
      <c r="I9" s="10">
        <v>0.32856626179642601</v>
      </c>
      <c r="J9" s="1">
        <v>2.9431494263189801</v>
      </c>
      <c r="K9" s="10">
        <v>0.36789367828987302</v>
      </c>
      <c r="L9" s="1">
        <v>3.8156845066945499</v>
      </c>
      <c r="M9" s="10">
        <v>0.47696056333681802</v>
      </c>
      <c r="N9" s="1">
        <v>4.8364744878365098</v>
      </c>
      <c r="O9" s="10">
        <v>0.60455931097956295</v>
      </c>
    </row>
    <row r="10" spans="1:15">
      <c r="A10" s="13">
        <v>9</v>
      </c>
      <c r="B10" s="10">
        <v>9</v>
      </c>
      <c r="C10" s="10">
        <v>4.5918367346938798</v>
      </c>
      <c r="D10" s="1">
        <v>3.47335707363403</v>
      </c>
      <c r="E10" s="10">
        <v>0.38592856373711398</v>
      </c>
      <c r="F10" s="1">
        <v>4.2081615000720802</v>
      </c>
      <c r="G10" s="10">
        <v>0.46757350000800901</v>
      </c>
      <c r="H10" s="1">
        <v>2.5957078622998302</v>
      </c>
      <c r="I10" s="10">
        <v>0.28841198469998103</v>
      </c>
      <c r="J10" s="1">
        <v>2.86519295514299</v>
      </c>
      <c r="K10" s="10">
        <v>0.31835477279366597</v>
      </c>
      <c r="L10" s="1">
        <v>3.484210434125</v>
      </c>
      <c r="M10" s="10">
        <v>0.387134492680556</v>
      </c>
      <c r="N10" s="1">
        <v>4.4318149905922697</v>
      </c>
      <c r="O10" s="10">
        <v>0.49242388784358498</v>
      </c>
    </row>
    <row r="11" spans="1:15">
      <c r="A11" s="13">
        <v>10</v>
      </c>
      <c r="B11" s="10">
        <v>10</v>
      </c>
      <c r="C11" s="10">
        <v>4.8076923076923102</v>
      </c>
      <c r="D11" s="1">
        <v>3.8818640583934201</v>
      </c>
      <c r="E11" s="10">
        <v>0.388186405839342</v>
      </c>
      <c r="F11" s="1">
        <v>4.9815927681083396</v>
      </c>
      <c r="G11" s="10">
        <v>0.498159276810834</v>
      </c>
      <c r="H11" s="1">
        <v>2.5932147332007198</v>
      </c>
      <c r="I11" s="10">
        <v>0.25932147332007199</v>
      </c>
      <c r="J11" s="1">
        <v>3.0700431873006</v>
      </c>
      <c r="K11" s="10">
        <v>0.30700431873006001</v>
      </c>
      <c r="L11" s="1">
        <v>3.8967128352610398</v>
      </c>
      <c r="M11" s="10">
        <v>0.38967128352610297</v>
      </c>
      <c r="N11" s="1">
        <v>4.8304557845903702</v>
      </c>
      <c r="O11" s="10">
        <v>0.48304557845903701</v>
      </c>
    </row>
    <row r="12" spans="1:15">
      <c r="A12" s="13">
        <v>11</v>
      </c>
      <c r="B12" s="10">
        <v>11</v>
      </c>
      <c r="C12" s="10">
        <v>5</v>
      </c>
      <c r="D12" s="1">
        <v>3.69717434864071</v>
      </c>
      <c r="E12" s="10">
        <v>0.33610675896733699</v>
      </c>
      <c r="F12" s="1">
        <v>4.2368473157684603</v>
      </c>
      <c r="G12" s="10">
        <v>0.38516793779713199</v>
      </c>
      <c r="H12" s="1">
        <v>2.6553279808885999</v>
      </c>
      <c r="I12" s="10">
        <v>0.24139345280805499</v>
      </c>
      <c r="J12" s="1">
        <v>2.8922557418435502</v>
      </c>
      <c r="K12" s="10">
        <v>0.26293234016759598</v>
      </c>
      <c r="L12" s="1">
        <v>3.9950051520284999</v>
      </c>
      <c r="M12" s="10">
        <v>0.36318228654804602</v>
      </c>
      <c r="N12" s="1">
        <v>4.9930097862991802</v>
      </c>
      <c r="O12" s="10">
        <v>0.45390998057265303</v>
      </c>
    </row>
    <row r="13" spans="1:15">
      <c r="A13" s="13">
        <v>12</v>
      </c>
      <c r="B13" s="10">
        <v>12</v>
      </c>
      <c r="C13" s="10">
        <v>5.1724137931034502</v>
      </c>
      <c r="D13" s="1">
        <v>3.8005157071368298</v>
      </c>
      <c r="E13" s="10">
        <v>0.31670964226140202</v>
      </c>
      <c r="F13" s="1">
        <v>4.8736188598434103</v>
      </c>
      <c r="G13" s="10">
        <v>0.40613490498695098</v>
      </c>
      <c r="H13" s="1">
        <v>3.0347151513543502</v>
      </c>
      <c r="I13" s="10">
        <v>0.252892929279529</v>
      </c>
      <c r="J13" s="14">
        <v>3.6545264023250001</v>
      </c>
      <c r="K13" s="10">
        <v>0.30454386686041701</v>
      </c>
      <c r="L13" s="1">
        <v>3.90513467593144</v>
      </c>
      <c r="M13" s="10">
        <v>0.32542788966095298</v>
      </c>
      <c r="N13" s="1">
        <v>5.2211384769990801</v>
      </c>
      <c r="O13" s="10">
        <v>0.43509487308325601</v>
      </c>
    </row>
    <row r="14" spans="1:15">
      <c r="A14" s="13">
        <v>13</v>
      </c>
      <c r="B14" s="10">
        <v>13</v>
      </c>
      <c r="C14" s="10">
        <v>5.3278688524590203</v>
      </c>
      <c r="D14" s="1">
        <v>3.8510781756243202</v>
      </c>
      <c r="E14" s="10">
        <v>0.29623678274033199</v>
      </c>
      <c r="F14" s="1">
        <v>4.5642455979884797</v>
      </c>
      <c r="G14" s="10">
        <v>0.35109581522988298</v>
      </c>
      <c r="H14" s="1">
        <v>2.8246982975250101</v>
      </c>
      <c r="I14" s="10">
        <v>0.21728448442500101</v>
      </c>
      <c r="J14" s="1">
        <v>3.3888387087249501</v>
      </c>
      <c r="K14" s="10">
        <v>0.26067990067114999</v>
      </c>
      <c r="L14" s="1">
        <v>4.0121267077847502</v>
      </c>
      <c r="M14" s="10">
        <v>0.30862513136805803</v>
      </c>
      <c r="N14" s="14">
        <v>5.3126801577182201</v>
      </c>
      <c r="O14" s="10">
        <v>0.408667704439863</v>
      </c>
    </row>
    <row r="15" spans="1:15">
      <c r="A15" s="13">
        <v>14</v>
      </c>
      <c r="B15" s="10">
        <v>14</v>
      </c>
      <c r="C15" s="10">
        <v>5.46875</v>
      </c>
      <c r="D15" s="14">
        <v>4.20630863548267</v>
      </c>
      <c r="E15" s="10">
        <v>0.30045061682019097</v>
      </c>
      <c r="F15" s="14">
        <v>5.9144847488276397</v>
      </c>
      <c r="G15" s="10">
        <v>0.42246319634483198</v>
      </c>
      <c r="H15" s="14">
        <v>3.0908601407743199</v>
      </c>
      <c r="I15" s="10">
        <v>0.22077572434102299</v>
      </c>
      <c r="J15" s="1">
        <v>3.5305229438549</v>
      </c>
      <c r="K15" s="10">
        <v>0.25218021027534998</v>
      </c>
      <c r="L15" s="14">
        <v>4.2393887867008297</v>
      </c>
      <c r="M15" s="10">
        <v>0.302813484764345</v>
      </c>
      <c r="N15" s="1">
        <v>5.4262624656291898</v>
      </c>
      <c r="O15" s="10">
        <v>0.38759017611637098</v>
      </c>
    </row>
    <row r="16" spans="1:15">
      <c r="A16" s="13">
        <v>15</v>
      </c>
      <c r="B16" s="10">
        <v>15</v>
      </c>
      <c r="C16" s="10">
        <v>5.5970149253731298</v>
      </c>
      <c r="D16" s="1">
        <v>3.81996325320595</v>
      </c>
      <c r="E16" s="10">
        <v>0.25466421688039698</v>
      </c>
      <c r="F16" s="1">
        <v>4.4279795699160402</v>
      </c>
      <c r="G16" s="10">
        <v>0.29519863799440299</v>
      </c>
      <c r="H16" s="1">
        <v>3.0853738107401401</v>
      </c>
      <c r="I16" s="10">
        <v>0.20569158738267601</v>
      </c>
      <c r="J16" s="1">
        <v>3.3708262662792601</v>
      </c>
      <c r="K16" s="10">
        <v>0.224721751085284</v>
      </c>
      <c r="L16" s="1">
        <v>3.8222978234206999</v>
      </c>
      <c r="M16" s="10">
        <v>0.25481985489471298</v>
      </c>
      <c r="N16" s="1">
        <v>4.8545369252420496</v>
      </c>
      <c r="O16" s="10">
        <v>0.32363579501613698</v>
      </c>
    </row>
    <row r="17" spans="1:15">
      <c r="A17" s="13">
        <v>16</v>
      </c>
      <c r="B17" s="10">
        <v>16</v>
      </c>
      <c r="C17" s="10">
        <v>5.71428571428571</v>
      </c>
      <c r="D17" s="1">
        <v>4.1223978208509502</v>
      </c>
      <c r="E17" s="10">
        <v>0.257649863803185</v>
      </c>
      <c r="F17" s="1">
        <v>5.6284843661880801</v>
      </c>
      <c r="G17" s="10">
        <v>0.35178027288675501</v>
      </c>
      <c r="H17" s="1">
        <v>3.2065872764719501</v>
      </c>
      <c r="I17" s="10">
        <v>0.20041170477949699</v>
      </c>
      <c r="J17" s="1">
        <v>3.8937957569192001</v>
      </c>
      <c r="K17" s="10">
        <v>0.24336223480745001</v>
      </c>
      <c r="L17" s="1">
        <v>4.1114578016147503</v>
      </c>
      <c r="M17" s="10">
        <v>0.256966112600922</v>
      </c>
      <c r="N17" s="1">
        <v>5.3883909517712301</v>
      </c>
      <c r="O17" s="10">
        <v>0.33677443448570199</v>
      </c>
    </row>
    <row r="18" spans="1:15">
      <c r="A18" s="13">
        <v>17</v>
      </c>
      <c r="B18" s="10">
        <v>17</v>
      </c>
      <c r="C18" s="10">
        <v>5.8219178082191796</v>
      </c>
      <c r="D18" s="1">
        <v>3.4664658263296801</v>
      </c>
      <c r="E18" s="10">
        <v>0.203909754489981</v>
      </c>
      <c r="F18" s="1">
        <v>4.9287863571193604</v>
      </c>
      <c r="G18" s="10">
        <v>0.28992860924231501</v>
      </c>
      <c r="H18" s="1">
        <v>3.2113443635115502</v>
      </c>
      <c r="I18" s="10">
        <v>0.188902609618326</v>
      </c>
      <c r="J18" s="1">
        <v>4.2273175117255697</v>
      </c>
      <c r="K18" s="10">
        <v>0.24866573598385699</v>
      </c>
      <c r="L18" s="1">
        <v>3.8781604888771</v>
      </c>
      <c r="M18" s="10">
        <v>0.228127087581006</v>
      </c>
      <c r="N18" s="1">
        <v>5.1922948400927398</v>
      </c>
      <c r="O18" s="10">
        <v>0.30542910824074898</v>
      </c>
    </row>
    <row r="19" spans="1:15">
      <c r="A19" s="13">
        <v>18</v>
      </c>
      <c r="B19" s="10">
        <v>18</v>
      </c>
      <c r="C19" s="10">
        <v>5.9210526315789496</v>
      </c>
      <c r="D19" s="1">
        <v>4.4344672968941303</v>
      </c>
      <c r="E19" s="10">
        <v>0.24635929427189601</v>
      </c>
      <c r="F19" s="1">
        <v>6.47170391634201</v>
      </c>
      <c r="G19" s="10">
        <v>0.359539106463445</v>
      </c>
      <c r="H19" s="1">
        <v>3.40712711414099</v>
      </c>
      <c r="I19" s="10">
        <v>0.18928483967449999</v>
      </c>
      <c r="J19" s="1">
        <v>4.1155550050038601</v>
      </c>
      <c r="K19" s="10">
        <v>0.22864194472243701</v>
      </c>
      <c r="L19" s="1">
        <v>4.7350543056392196</v>
      </c>
      <c r="M19" s="10">
        <v>0.26305857253551201</v>
      </c>
      <c r="N19" s="1">
        <v>6.8574904843832503</v>
      </c>
      <c r="O19" s="10">
        <v>0.38097169357684701</v>
      </c>
    </row>
    <row r="20" spans="1:15">
      <c r="A20" s="13">
        <v>19</v>
      </c>
      <c r="B20" s="10">
        <v>19</v>
      </c>
      <c r="C20" s="10">
        <v>6.0126582278480996</v>
      </c>
      <c r="D20" s="1">
        <v>3.4188481284141798</v>
      </c>
      <c r="E20" s="10">
        <v>0.17993937517969399</v>
      </c>
      <c r="F20" s="1">
        <v>4.8300353596846</v>
      </c>
      <c r="G20" s="10">
        <v>0.254212387351821</v>
      </c>
      <c r="H20" s="1">
        <v>3.2836738963715599</v>
      </c>
      <c r="I20" s="10">
        <v>0.17282494191429301</v>
      </c>
      <c r="J20" s="1">
        <v>3.5690660213606802</v>
      </c>
      <c r="K20" s="10">
        <v>0.187845580071615</v>
      </c>
      <c r="L20" s="1">
        <v>3.8782887040496998</v>
      </c>
      <c r="M20" s="10">
        <v>0.20412045810787899</v>
      </c>
      <c r="N20" s="1">
        <v>4.9894529879907301</v>
      </c>
      <c r="O20" s="10">
        <v>0.26260278884161697</v>
      </c>
    </row>
    <row r="21" spans="1:15">
      <c r="A21" s="13">
        <v>20</v>
      </c>
      <c r="B21" s="10">
        <v>20</v>
      </c>
      <c r="C21" s="10">
        <v>6.0975609756097597</v>
      </c>
      <c r="D21" s="1">
        <v>4.7081269990244099</v>
      </c>
      <c r="E21" s="10">
        <v>0.23540634995122101</v>
      </c>
      <c r="F21" s="1">
        <v>7.1614343289381504</v>
      </c>
      <c r="G21" s="10">
        <v>0.35807171644690799</v>
      </c>
      <c r="H21" s="1">
        <v>3.4295635121429</v>
      </c>
      <c r="I21" s="10">
        <v>0.17147817560714501</v>
      </c>
      <c r="J21" s="1">
        <v>4.18403801923498</v>
      </c>
      <c r="K21" s="10">
        <v>0.20920190096174901</v>
      </c>
      <c r="L21" s="1">
        <v>4.7846289481032498</v>
      </c>
      <c r="M21" s="10">
        <v>0.239231447405162</v>
      </c>
      <c r="N21" s="1">
        <v>6.5926204426063402</v>
      </c>
      <c r="O21" s="10">
        <v>0.32963102213031698</v>
      </c>
    </row>
    <row r="22" spans="1:15">
      <c r="A22" s="13">
        <v>21</v>
      </c>
      <c r="B22" s="10">
        <v>21</v>
      </c>
      <c r="C22" s="10">
        <v>6.1764705882352997</v>
      </c>
      <c r="D22" s="1">
        <v>3.7857160588833998</v>
      </c>
      <c r="E22" s="10">
        <v>0.180272193280162</v>
      </c>
      <c r="F22" s="1">
        <v>5.0323716022772196</v>
      </c>
      <c r="G22" s="10">
        <v>0.23963674296558199</v>
      </c>
      <c r="H22" s="1">
        <v>3.4135460700012001</v>
      </c>
      <c r="I22" s="10">
        <v>0.16254981285719999</v>
      </c>
      <c r="J22" s="1">
        <v>4.16736810486253</v>
      </c>
      <c r="K22" s="10">
        <v>0.19844610023154899</v>
      </c>
      <c r="L22" s="1">
        <v>4.1082826570306903</v>
      </c>
      <c r="M22" s="10">
        <v>0.19563250747765201</v>
      </c>
      <c r="N22" s="1">
        <v>5.4221259243114197</v>
      </c>
      <c r="O22" s="10">
        <v>0.258196472586258</v>
      </c>
    </row>
    <row r="23" spans="1:15">
      <c r="A23" s="13">
        <v>22</v>
      </c>
      <c r="B23" s="10">
        <v>22</v>
      </c>
      <c r="C23" s="10">
        <v>6.25</v>
      </c>
      <c r="D23" s="1">
        <v>4.8991917672161103</v>
      </c>
      <c r="E23" s="10">
        <v>0.222690534873459</v>
      </c>
      <c r="F23" s="1">
        <v>6.6401586274726396</v>
      </c>
      <c r="G23" s="10">
        <v>0.30182539215784698</v>
      </c>
      <c r="H23" s="1">
        <v>3.6011528411915199</v>
      </c>
      <c r="I23" s="10">
        <v>0.16368876550870601</v>
      </c>
      <c r="J23" s="1">
        <v>4.5868851416711696</v>
      </c>
      <c r="K23" s="10">
        <v>0.20849477916687101</v>
      </c>
      <c r="L23" s="1">
        <v>4.9306236996490398</v>
      </c>
      <c r="M23" s="10">
        <v>0.224119259074956</v>
      </c>
      <c r="N23" s="1">
        <v>7.2340449914623903</v>
      </c>
      <c r="O23" s="10">
        <v>0.32882022688465401</v>
      </c>
    </row>
    <row r="24" spans="1:15">
      <c r="A24" s="13">
        <v>23</v>
      </c>
      <c r="B24" s="10">
        <v>23</v>
      </c>
      <c r="C24" s="10">
        <v>6.3186813186813202</v>
      </c>
      <c r="D24" s="1">
        <v>3.6858362376917202</v>
      </c>
      <c r="E24" s="10">
        <v>0.16025374946485799</v>
      </c>
      <c r="F24" s="1">
        <v>5.7419118633584203</v>
      </c>
      <c r="G24" s="10">
        <v>0.24964834188514801</v>
      </c>
      <c r="H24" s="1">
        <v>3.4989877791637798</v>
      </c>
      <c r="I24" s="10">
        <v>0.152129903441903</v>
      </c>
      <c r="J24" s="1">
        <v>4.5078820987984898</v>
      </c>
      <c r="K24" s="10">
        <v>0.195994873860804</v>
      </c>
      <c r="L24" s="1">
        <v>3.9302064067089302</v>
      </c>
      <c r="M24" s="10">
        <v>0.170878539422127</v>
      </c>
      <c r="N24" s="1">
        <v>5.79389564333467</v>
      </c>
      <c r="O24" s="10">
        <v>0.251908506231942</v>
      </c>
    </row>
    <row r="25" spans="1:15">
      <c r="A25" s="13">
        <v>24</v>
      </c>
      <c r="B25" s="10">
        <v>24</v>
      </c>
      <c r="C25" s="10">
        <v>6.3829787234042596</v>
      </c>
      <c r="D25" s="1">
        <v>4.3601762940788804</v>
      </c>
      <c r="E25" s="10">
        <v>0.181674012253287</v>
      </c>
      <c r="F25" s="1">
        <v>6.1655818905261297</v>
      </c>
      <c r="G25" s="10">
        <v>0.256899245438589</v>
      </c>
      <c r="H25" s="1">
        <v>3.6481828062539798</v>
      </c>
      <c r="I25" s="10">
        <v>0.15200761692724901</v>
      </c>
      <c r="J25" s="1">
        <v>4.42633784965878</v>
      </c>
      <c r="K25" s="10">
        <v>0.184430743735782</v>
      </c>
      <c r="L25" s="1">
        <v>4.3112364013473696</v>
      </c>
      <c r="M25" s="10">
        <v>0.17963485005613999</v>
      </c>
      <c r="N25" s="1">
        <v>5.8091181298550696</v>
      </c>
      <c r="O25" s="10">
        <v>0.24204658874396101</v>
      </c>
    </row>
    <row r="26" spans="1:15">
      <c r="A26" s="13">
        <v>25</v>
      </c>
      <c r="B26" s="10">
        <v>25</v>
      </c>
      <c r="C26" s="10">
        <v>6.4432989690721696</v>
      </c>
      <c r="D26" s="1">
        <v>4.4019822871930199</v>
      </c>
      <c r="E26" s="10">
        <v>0.176079291487721</v>
      </c>
      <c r="F26" s="1">
        <v>6.9823036624602297</v>
      </c>
      <c r="G26" s="10">
        <v>0.279292146498409</v>
      </c>
      <c r="H26" s="1">
        <v>3.6429074781127002</v>
      </c>
      <c r="I26" s="10">
        <v>0.14571629912450801</v>
      </c>
      <c r="J26" s="1">
        <v>4.4040915318476896</v>
      </c>
      <c r="K26" s="10">
        <v>0.17616366127390701</v>
      </c>
      <c r="L26" s="1">
        <v>4.3651726962502897</v>
      </c>
      <c r="M26" s="10">
        <v>0.17460690785001201</v>
      </c>
      <c r="N26" s="1">
        <v>6.6829350921583401</v>
      </c>
      <c r="O26" s="10">
        <v>0.267317403686333</v>
      </c>
    </row>
    <row r="27" spans="1:15">
      <c r="A27" s="13">
        <v>26</v>
      </c>
      <c r="B27" s="10">
        <v>26</v>
      </c>
      <c r="C27" s="10">
        <v>6.5</v>
      </c>
      <c r="D27" s="1">
        <v>4.6307261585925001</v>
      </c>
      <c r="E27" s="10">
        <v>0.17810485225355799</v>
      </c>
      <c r="F27" s="1">
        <v>5.41218910724601</v>
      </c>
      <c r="G27" s="10">
        <v>0.20816111950946201</v>
      </c>
      <c r="H27" s="1">
        <v>3.8950872095126998</v>
      </c>
      <c r="I27" s="10">
        <v>0.14981104651971899</v>
      </c>
      <c r="J27" s="1">
        <v>4.9006478559423003</v>
      </c>
      <c r="K27" s="10">
        <v>0.18848645599778099</v>
      </c>
      <c r="L27" s="1">
        <v>4.2795325160283699</v>
      </c>
      <c r="M27" s="10">
        <v>0.16459740446262999</v>
      </c>
      <c r="N27" s="1">
        <v>6.0078780531619902</v>
      </c>
      <c r="O27" s="10">
        <v>0.231072232813923</v>
      </c>
    </row>
    <row r="28" spans="1:15">
      <c r="A28" s="13">
        <v>27</v>
      </c>
      <c r="B28" s="10">
        <v>27</v>
      </c>
      <c r="C28" s="10">
        <v>6.55339805825243</v>
      </c>
      <c r="D28" s="1">
        <v>4.6828219759973404</v>
      </c>
      <c r="E28" s="10">
        <v>0.17343785096286399</v>
      </c>
      <c r="F28" s="1">
        <v>6.36483485459188</v>
      </c>
      <c r="G28" s="10">
        <v>0.23573462424414399</v>
      </c>
      <c r="H28" s="1">
        <v>3.8778745009620499</v>
      </c>
      <c r="I28" s="10">
        <v>0.143624981517113</v>
      </c>
      <c r="J28" s="1">
        <v>4.9525535562276604</v>
      </c>
      <c r="K28" s="10">
        <v>0.183427909489913</v>
      </c>
      <c r="L28" s="1">
        <v>4.4699669515558202</v>
      </c>
      <c r="M28" s="10">
        <v>0.16555433153910401</v>
      </c>
      <c r="N28" s="1">
        <v>6.4808481312698998</v>
      </c>
      <c r="O28" s="10">
        <v>0.24003141226925501</v>
      </c>
    </row>
    <row r="29" spans="1:15">
      <c r="A29" s="13">
        <v>28</v>
      </c>
      <c r="B29" s="10">
        <v>28</v>
      </c>
      <c r="C29" s="10">
        <v>6.6037735849056602</v>
      </c>
      <c r="D29" s="1">
        <v>4.6942359399938098</v>
      </c>
      <c r="E29" s="10">
        <v>0.16765128357120801</v>
      </c>
      <c r="F29" s="1">
        <v>6.1986767973094103</v>
      </c>
      <c r="G29" s="10">
        <v>0.22138131418962201</v>
      </c>
      <c r="H29" s="1">
        <v>3.81875002086749</v>
      </c>
      <c r="I29" s="10">
        <v>0.13638392931669599</v>
      </c>
      <c r="J29" s="1">
        <v>4.9811996701558101</v>
      </c>
      <c r="K29" s="10">
        <v>0.17789998821985001</v>
      </c>
      <c r="L29" s="1">
        <v>4.63482633837575</v>
      </c>
      <c r="M29" s="10">
        <v>0.16552951208484801</v>
      </c>
      <c r="N29" s="1">
        <v>7.2919659862275701</v>
      </c>
      <c r="O29" s="10">
        <v>0.26042735665098499</v>
      </c>
    </row>
    <row r="30" spans="1:15">
      <c r="A30" s="13">
        <v>29</v>
      </c>
      <c r="B30" s="10">
        <v>29</v>
      </c>
      <c r="C30" s="10">
        <v>6.6513761467889898</v>
      </c>
      <c r="D30" s="1">
        <v>3.8688481614514698</v>
      </c>
      <c r="E30" s="10">
        <v>0.13340855729143</v>
      </c>
      <c r="F30" s="1">
        <v>5.5199521677016099</v>
      </c>
      <c r="G30" s="10">
        <v>0.19034317819660701</v>
      </c>
      <c r="H30" s="1">
        <v>3.8923996111854402</v>
      </c>
      <c r="I30" s="10">
        <v>0.13422067624777401</v>
      </c>
      <c r="J30" s="1">
        <v>5.09580620194932</v>
      </c>
      <c r="K30" s="10">
        <v>0.175717455239632</v>
      </c>
      <c r="L30" s="1">
        <v>4.5670875208700901</v>
      </c>
      <c r="M30" s="10">
        <v>0.15748577658172699</v>
      </c>
      <c r="N30" s="1">
        <v>6.4225177286925001</v>
      </c>
      <c r="O30" s="10">
        <v>0.22146612857560399</v>
      </c>
    </row>
    <row r="31" spans="1:15">
      <c r="A31" s="13">
        <v>30</v>
      </c>
      <c r="B31" s="10">
        <v>30</v>
      </c>
      <c r="C31" s="10">
        <v>6.6964285714285703</v>
      </c>
      <c r="D31" s="1">
        <v>4.7761773668699297</v>
      </c>
      <c r="E31" s="10">
        <v>0.15920591222899799</v>
      </c>
      <c r="F31" s="1">
        <v>7.0017136867558101</v>
      </c>
      <c r="G31" s="10">
        <v>0.233390456225194</v>
      </c>
      <c r="H31" s="1">
        <v>4.0218737184398297</v>
      </c>
      <c r="I31" s="10">
        <v>0.13406245728132801</v>
      </c>
      <c r="J31" s="1">
        <v>5.2323418822546897</v>
      </c>
      <c r="K31" s="10">
        <v>0.17441139607515599</v>
      </c>
      <c r="L31" s="1">
        <v>4.5641669497447799</v>
      </c>
      <c r="M31" s="10">
        <v>0.15213889832482599</v>
      </c>
      <c r="N31" s="1">
        <v>6.6485947767059601</v>
      </c>
      <c r="O31" s="10">
        <v>0.22161982589019899</v>
      </c>
    </row>
    <row r="32" spans="1:15">
      <c r="A32" s="13">
        <v>31</v>
      </c>
      <c r="B32" s="10">
        <v>31</v>
      </c>
      <c r="C32" s="10">
        <v>6.7391304347826102</v>
      </c>
      <c r="D32" s="1">
        <v>4.6127926098525203</v>
      </c>
      <c r="E32" s="10">
        <v>0.14879976160814601</v>
      </c>
      <c r="F32" s="1">
        <v>6.4118516411800899</v>
      </c>
      <c r="G32" s="10">
        <v>0.20683392390903499</v>
      </c>
      <c r="H32" s="1">
        <v>4.0227472066087397</v>
      </c>
      <c r="I32" s="10">
        <v>0.12976603892286201</v>
      </c>
      <c r="J32" s="1">
        <v>5.1988161111825999</v>
      </c>
      <c r="K32" s="10">
        <v>0.167703745522019</v>
      </c>
      <c r="L32" s="1">
        <v>4.7608789987481197</v>
      </c>
      <c r="M32" s="10">
        <v>0.15357674189510101</v>
      </c>
      <c r="N32" s="1">
        <v>6.7104729886852104</v>
      </c>
      <c r="O32" s="10">
        <v>0.216466870602749</v>
      </c>
    </row>
    <row r="33" spans="1:15">
      <c r="A33" s="13">
        <v>32</v>
      </c>
      <c r="B33" s="10">
        <v>32</v>
      </c>
      <c r="C33" s="10">
        <v>6.7796610169491496</v>
      </c>
      <c r="D33" s="1">
        <v>4.8415157595306404</v>
      </c>
      <c r="E33" s="10">
        <v>0.15129736748533301</v>
      </c>
      <c r="F33" s="1">
        <v>6.3960402811217998</v>
      </c>
      <c r="G33" s="10">
        <v>0.19987625878505599</v>
      </c>
      <c r="H33" s="1">
        <v>4.0193914773086696</v>
      </c>
      <c r="I33" s="10">
        <v>0.12560598366589601</v>
      </c>
      <c r="J33" s="1">
        <v>5.2735455978947599</v>
      </c>
      <c r="K33" s="10">
        <v>0.164798299934211</v>
      </c>
      <c r="L33" s="1">
        <v>4.7862282167769097</v>
      </c>
      <c r="M33" s="10">
        <v>0.14956963177427801</v>
      </c>
      <c r="N33" s="1">
        <v>6.9109918984015799</v>
      </c>
      <c r="O33" s="10">
        <v>0.21596849682504901</v>
      </c>
    </row>
    <row r="34" spans="1:15">
      <c r="A34" s="13">
        <v>33</v>
      </c>
      <c r="B34" s="10">
        <v>33</v>
      </c>
      <c r="C34" s="10">
        <v>6.8181818181818201</v>
      </c>
      <c r="D34" s="1">
        <v>5.3286154218865702</v>
      </c>
      <c r="E34" s="10">
        <v>0.16147319460262299</v>
      </c>
      <c r="F34" s="1">
        <v>6.9494328987529501</v>
      </c>
      <c r="G34" s="10">
        <v>0.21058887571978599</v>
      </c>
      <c r="H34" s="1">
        <v>4.0187047648662402</v>
      </c>
      <c r="I34" s="10">
        <v>0.12177893226867401</v>
      </c>
      <c r="J34" s="1">
        <v>5.2064593086853002</v>
      </c>
      <c r="K34" s="10">
        <v>0.15777149420258499</v>
      </c>
      <c r="L34" s="1">
        <v>5.0547906156569198</v>
      </c>
      <c r="M34" s="10">
        <v>0.153175473201725</v>
      </c>
      <c r="N34" s="1">
        <v>7.3849519539413002</v>
      </c>
      <c r="O34" s="10">
        <v>0.223786422846706</v>
      </c>
    </row>
    <row r="35" spans="1:15">
      <c r="A35" s="13">
        <v>34</v>
      </c>
      <c r="B35" s="10">
        <v>34</v>
      </c>
      <c r="C35" s="10">
        <v>6.8548387096774199</v>
      </c>
      <c r="D35" s="1">
        <v>4.7180221226252597</v>
      </c>
      <c r="E35" s="10">
        <v>0.138765356547802</v>
      </c>
      <c r="F35" s="1">
        <v>6.1587619059233898</v>
      </c>
      <c r="G35" s="10">
        <v>0.18114005605656999</v>
      </c>
      <c r="H35" s="1">
        <v>4.2320475617393303</v>
      </c>
      <c r="I35" s="10">
        <v>0.12447198710998</v>
      </c>
      <c r="J35" s="1">
        <v>5.5580074378246103</v>
      </c>
      <c r="K35" s="10">
        <v>0.16347080699484101</v>
      </c>
      <c r="L35" s="1">
        <v>4.6790647393351801</v>
      </c>
      <c r="M35" s="10">
        <v>0.13761955115691701</v>
      </c>
      <c r="N35" s="1">
        <v>6.5542706589313298</v>
      </c>
      <c r="O35" s="10">
        <v>0.192772666439157</v>
      </c>
    </row>
    <row r="36" spans="1:15">
      <c r="A36" s="13">
        <v>35</v>
      </c>
      <c r="B36" s="10">
        <v>35</v>
      </c>
      <c r="C36" s="10">
        <v>6.8897637795275601</v>
      </c>
      <c r="D36" s="1">
        <v>4.8724924636120699</v>
      </c>
      <c r="E36" s="10">
        <v>0.13921407038891601</v>
      </c>
      <c r="F36" s="1">
        <v>6.0026007307720697</v>
      </c>
      <c r="G36" s="10">
        <v>0.17150287802205899</v>
      </c>
      <c r="H36" s="1">
        <v>4.1216866031671699</v>
      </c>
      <c r="I36" s="10">
        <v>0.117762474376205</v>
      </c>
      <c r="J36" s="1">
        <v>4.78944463307164</v>
      </c>
      <c r="K36" s="10">
        <v>0.13684127523061801</v>
      </c>
      <c r="L36" s="1">
        <v>4.7106696409954898</v>
      </c>
      <c r="M36" s="10">
        <v>0.1345905611713</v>
      </c>
      <c r="N36" s="1">
        <v>6.5252222451932997</v>
      </c>
      <c r="O36" s="10">
        <v>0.18643492129123701</v>
      </c>
    </row>
    <row r="37" spans="1:15">
      <c r="A37" s="13">
        <v>36</v>
      </c>
      <c r="B37" s="10">
        <v>36</v>
      </c>
      <c r="C37" s="10">
        <v>6.9230769230769198</v>
      </c>
      <c r="D37" s="1">
        <v>4.9801420238535199</v>
      </c>
      <c r="E37" s="10">
        <v>0.13833727844037599</v>
      </c>
      <c r="F37" s="1">
        <v>6.4696063020370902</v>
      </c>
      <c r="G37" s="10">
        <v>0.17971128616769699</v>
      </c>
      <c r="H37" s="1">
        <v>4.2166015205571998</v>
      </c>
      <c r="I37" s="10">
        <v>0.117127820015478</v>
      </c>
      <c r="J37" s="1">
        <v>5.4824323326718201</v>
      </c>
      <c r="K37" s="10">
        <v>0.152289787018662</v>
      </c>
      <c r="L37" s="1">
        <v>4.6684650036046698</v>
      </c>
      <c r="M37" s="10">
        <v>0.129679583433463</v>
      </c>
      <c r="N37" s="1">
        <v>6.3947606016899901</v>
      </c>
      <c r="O37" s="10">
        <v>0.17763223893583299</v>
      </c>
    </row>
    <row r="38" spans="1:15">
      <c r="A38" s="13">
        <v>37</v>
      </c>
      <c r="B38" s="10">
        <v>37</v>
      </c>
      <c r="C38" s="10">
        <v>6.9548872180451102</v>
      </c>
      <c r="D38" s="1">
        <v>4.9361643359699103</v>
      </c>
      <c r="E38" s="10">
        <v>0.13340984691810601</v>
      </c>
      <c r="F38" s="1">
        <v>7.0892217157601101</v>
      </c>
      <c r="G38" s="10">
        <v>0.19160058691243501</v>
      </c>
      <c r="H38" s="1">
        <v>4.12605806333206</v>
      </c>
      <c r="I38" s="10">
        <v>0.111515082792758</v>
      </c>
      <c r="J38" s="1">
        <v>5.3841224893197097</v>
      </c>
      <c r="K38" s="10">
        <v>0.14551682403566801</v>
      </c>
      <c r="L38" s="1">
        <v>4.45576376173595</v>
      </c>
      <c r="M38" s="10">
        <v>0.120426047614485</v>
      </c>
      <c r="N38" s="1">
        <v>5.9321108094805703</v>
      </c>
      <c r="O38" s="10">
        <v>0.160327319175151</v>
      </c>
    </row>
    <row r="39" spans="1:15">
      <c r="A39" s="13">
        <v>38</v>
      </c>
      <c r="B39" s="10">
        <v>38</v>
      </c>
      <c r="C39" s="10">
        <v>6.9852941176470598</v>
      </c>
      <c r="D39" s="1">
        <v>4.9030640131177101</v>
      </c>
      <c r="E39" s="10">
        <v>0.12902800034520301</v>
      </c>
      <c r="F39" s="1">
        <v>6.8921373678040299</v>
      </c>
      <c r="G39" s="10">
        <v>0.181372035994843</v>
      </c>
      <c r="H39" s="1">
        <v>4.1137573036051798</v>
      </c>
      <c r="I39" s="10">
        <v>0.108256771147505</v>
      </c>
      <c r="J39" s="1">
        <v>5.3800155327973203</v>
      </c>
      <c r="K39" s="10">
        <v>0.141579356126245</v>
      </c>
      <c r="L39" s="1">
        <v>4.5835161730495297</v>
      </c>
      <c r="M39" s="10">
        <v>0.120618846659198</v>
      </c>
      <c r="N39" s="1">
        <v>6.4235960944535702</v>
      </c>
      <c r="O39" s="10">
        <v>0.16904200248562001</v>
      </c>
    </row>
    <row r="40" spans="1:15">
      <c r="A40" s="13">
        <v>39</v>
      </c>
      <c r="B40" s="10">
        <v>39</v>
      </c>
      <c r="C40" s="10">
        <v>7.0143884892086303</v>
      </c>
      <c r="D40" s="1">
        <v>4.9691856183622001</v>
      </c>
      <c r="E40" s="10">
        <v>0.12741501585544099</v>
      </c>
      <c r="F40" s="1">
        <v>6.7517340592227404</v>
      </c>
      <c r="G40" s="10">
        <v>0.17312138613391601</v>
      </c>
      <c r="H40" s="1">
        <v>3.93670636645014</v>
      </c>
      <c r="I40" s="10">
        <v>0.100941188883337</v>
      </c>
      <c r="J40" s="1">
        <v>5.0159367733720304</v>
      </c>
      <c r="K40" s="10">
        <v>0.128613763419796</v>
      </c>
      <c r="L40" s="1">
        <v>4.6363129202133599</v>
      </c>
      <c r="M40" s="10">
        <v>0.118879818467009</v>
      </c>
      <c r="N40" s="1">
        <v>6.1063274853659699</v>
      </c>
      <c r="O40" s="10">
        <v>0.15657249962476899</v>
      </c>
    </row>
    <row r="41" spans="1:15">
      <c r="A41" s="13">
        <v>40</v>
      </c>
      <c r="B41" s="10">
        <v>40</v>
      </c>
      <c r="C41" s="10">
        <v>7.0422535211267601</v>
      </c>
      <c r="D41" s="1">
        <v>5.2758490657422703</v>
      </c>
      <c r="E41" s="10">
        <v>0.13189622664355699</v>
      </c>
      <c r="F41" s="1">
        <v>7.9022561332461203</v>
      </c>
      <c r="G41" s="10">
        <v>0.19755640333115301</v>
      </c>
      <c r="H41" s="1">
        <v>4.0936465263731501</v>
      </c>
      <c r="I41" s="10">
        <v>0.10234116315932899</v>
      </c>
      <c r="J41" s="1">
        <v>5.3011081940436497</v>
      </c>
      <c r="K41" s="10">
        <v>0.132527704851091</v>
      </c>
      <c r="L41" s="1">
        <v>4.9682223808916204</v>
      </c>
      <c r="M41" s="10">
        <v>0.12420555952229</v>
      </c>
      <c r="N41" s="1">
        <v>6.7375465457732897</v>
      </c>
      <c r="O41" s="10">
        <v>0.16843866364433199</v>
      </c>
    </row>
    <row r="42" spans="1:15">
      <c r="F42" s="15"/>
    </row>
  </sheetData>
  <conditionalFormatting sqref="D2:O41">
    <cfRule type="cellIs" dxfId="3" priority="2" stopIfTrue="1" operator="equal">
      <formula>MAX(D:D)</formula>
    </cfRule>
  </conditionalFormatting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2"/>
  <sheetViews>
    <sheetView workbookViewId="0"/>
  </sheetViews>
  <sheetFormatPr defaultColWidth="11.42578125" defaultRowHeight="12" customHeight="1"/>
  <cols>
    <col min="1" max="1" width="26.28515625" style="15" customWidth="1"/>
    <col min="2" max="2" width="20.7109375" style="16" customWidth="1"/>
    <col min="3" max="3" width="30" style="16" customWidth="1"/>
    <col min="4" max="5" width="15.7109375" style="15" customWidth="1"/>
    <col min="6" max="6" width="29.28515625" style="15" customWidth="1"/>
    <col min="7" max="7" width="34.85546875" style="16" customWidth="1"/>
    <col min="8" max="8" width="38.7109375" style="16" customWidth="1"/>
    <col min="9" max="9" width="38.7109375" style="15" customWidth="1"/>
    <col min="10" max="10" width="33.7109375" style="16" customWidth="1"/>
    <col min="11" max="11" width="38.7109375" style="16" customWidth="1"/>
    <col min="12" max="12" width="40.140625" style="15" customWidth="1"/>
    <col min="13" max="13" width="38.85546875" style="16" customWidth="1"/>
    <col min="14" max="14" width="38.7109375" style="16" customWidth="1"/>
    <col min="15" max="15" width="25.28515625" style="15" customWidth="1"/>
    <col min="16" max="16" width="37.7109375" style="16" customWidth="1"/>
    <col min="17" max="17" width="38.7109375" style="16" customWidth="1"/>
    <col min="18" max="1017" width="16" customWidth="1"/>
  </cols>
  <sheetData>
    <row r="1" spans="1:17" ht="12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47</v>
      </c>
      <c r="G1" s="3" t="s">
        <v>48</v>
      </c>
      <c r="H1" s="3" t="s">
        <v>49</v>
      </c>
      <c r="I1" s="1" t="s">
        <v>50</v>
      </c>
      <c r="J1" s="4" t="s">
        <v>51</v>
      </c>
      <c r="K1" s="3" t="s">
        <v>52</v>
      </c>
      <c r="L1" s="1" t="s">
        <v>53</v>
      </c>
      <c r="M1" s="5" t="s">
        <v>54</v>
      </c>
      <c r="N1" s="3" t="s">
        <v>55</v>
      </c>
      <c r="O1" s="1" t="s">
        <v>56</v>
      </c>
      <c r="P1" s="6" t="s">
        <v>57</v>
      </c>
      <c r="Q1" s="3" t="s">
        <v>58</v>
      </c>
    </row>
    <row r="2" spans="1:17" ht="12" customHeight="1">
      <c r="A2" s="9">
        <v>1</v>
      </c>
      <c r="B2" s="10">
        <f>1/((1-0.88)+(0.88/A2))</f>
        <v>1</v>
      </c>
      <c r="C2" s="10">
        <f t="shared" ref="C2:C41" si="0">1/((1-0.88)+(0.88/A2))</f>
        <v>1</v>
      </c>
      <c r="D2" s="11">
        <v>9.15</v>
      </c>
      <c r="E2" s="12">
        <v>5.05</v>
      </c>
      <c r="F2">
        <v>9.2951669999999993</v>
      </c>
      <c r="G2" s="10">
        <f t="shared" ref="G2:G41" si="1">D2/F2</f>
        <v>0.98438252911432367</v>
      </c>
      <c r="H2" s="10">
        <f t="shared" ref="H2:H41" si="2">G2/A2</f>
        <v>0.98438252911432367</v>
      </c>
      <c r="I2">
        <v>5.2088039999999998</v>
      </c>
      <c r="J2" s="10">
        <f t="shared" ref="J2:J41" si="3">E2/I2</f>
        <v>0.96951238710460219</v>
      </c>
      <c r="K2" s="10">
        <f t="shared" ref="K2:K41" si="4">J2/A2</f>
        <v>0.96951238710460219</v>
      </c>
      <c r="L2">
        <v>9.1856500000000008</v>
      </c>
      <c r="M2" s="10">
        <f t="shared" ref="M2:M41" si="5">D2/L2</f>
        <v>0.99611894640009135</v>
      </c>
      <c r="N2" s="10">
        <f t="shared" ref="N2:N41" si="6">M2/A2</f>
        <v>0.99611894640009135</v>
      </c>
      <c r="O2">
        <v>5.1887790000000003</v>
      </c>
      <c r="P2" s="10">
        <f t="shared" ref="P2:P41" si="7">E2/O2</f>
        <v>0.973254016021881</v>
      </c>
      <c r="Q2" s="10">
        <f t="shared" ref="Q2:Q41" si="8">P2/A2</f>
        <v>0.973254016021881</v>
      </c>
    </row>
    <row r="3" spans="1:17" ht="12" customHeight="1">
      <c r="A3" s="13">
        <v>2</v>
      </c>
      <c r="B3" s="10">
        <f t="shared" ref="B3:B41" si="9">A3</f>
        <v>2</v>
      </c>
      <c r="C3" s="10">
        <f t="shared" si="0"/>
        <v>1.7857142857142856</v>
      </c>
      <c r="D3" s="11">
        <v>9.15</v>
      </c>
      <c r="E3" s="12">
        <v>5.05</v>
      </c>
      <c r="F3">
        <v>5.5224789999999997</v>
      </c>
      <c r="G3" s="1">
        <f t="shared" si="1"/>
        <v>1.6568646073620199</v>
      </c>
      <c r="H3" s="10">
        <f t="shared" si="2"/>
        <v>0.82843230368100995</v>
      </c>
      <c r="I3">
        <v>3.0394950000000001</v>
      </c>
      <c r="J3" s="1">
        <f t="shared" si="3"/>
        <v>1.6614602096729882</v>
      </c>
      <c r="K3" s="10">
        <f t="shared" si="4"/>
        <v>0.83073010483649412</v>
      </c>
      <c r="L3">
        <v>6.6835389999999997</v>
      </c>
      <c r="M3" s="1">
        <f t="shared" si="5"/>
        <v>1.3690351773214762</v>
      </c>
      <c r="N3" s="10">
        <f t="shared" si="6"/>
        <v>0.68451758866073809</v>
      </c>
      <c r="O3">
        <v>3.706216</v>
      </c>
      <c r="P3" s="1">
        <f t="shared" si="7"/>
        <v>1.3625757376256538</v>
      </c>
      <c r="Q3" s="10">
        <f t="shared" si="8"/>
        <v>0.68128786881282688</v>
      </c>
    </row>
    <row r="4" spans="1:17" ht="12" customHeight="1">
      <c r="A4" s="13">
        <v>3</v>
      </c>
      <c r="B4" s="10">
        <f t="shared" si="9"/>
        <v>3</v>
      </c>
      <c r="C4" s="10">
        <f t="shared" si="0"/>
        <v>2.4193548387096775</v>
      </c>
      <c r="D4" s="11">
        <v>9.15</v>
      </c>
      <c r="E4" s="12">
        <v>5.05</v>
      </c>
      <c r="F4">
        <v>4.1850149999999999</v>
      </c>
      <c r="G4" s="1">
        <f t="shared" si="1"/>
        <v>2.1863720918563017</v>
      </c>
      <c r="H4" s="10">
        <f t="shared" si="2"/>
        <v>0.72879069728543389</v>
      </c>
      <c r="I4">
        <v>2.206061</v>
      </c>
      <c r="J4" s="1">
        <f t="shared" si="3"/>
        <v>2.2891479428719332</v>
      </c>
      <c r="K4" s="10">
        <f t="shared" si="4"/>
        <v>0.76304931429064438</v>
      </c>
      <c r="L4">
        <v>4.3058579999999997</v>
      </c>
      <c r="M4" s="1">
        <f t="shared" si="5"/>
        <v>2.1250120185105965</v>
      </c>
      <c r="N4" s="10">
        <f t="shared" si="6"/>
        <v>0.70833733950353217</v>
      </c>
      <c r="O4">
        <v>2.2599819999999999</v>
      </c>
      <c r="P4" s="1">
        <f t="shared" si="7"/>
        <v>2.2345310714864102</v>
      </c>
      <c r="Q4" s="10">
        <f t="shared" si="8"/>
        <v>0.74484369049547006</v>
      </c>
    </row>
    <row r="5" spans="1:17" ht="12" customHeight="1">
      <c r="A5" s="13">
        <v>4</v>
      </c>
      <c r="B5" s="10">
        <f t="shared" si="9"/>
        <v>4</v>
      </c>
      <c r="C5" s="10">
        <f t="shared" si="0"/>
        <v>2.9411764705882355</v>
      </c>
      <c r="D5" s="11">
        <v>9.15</v>
      </c>
      <c r="E5" s="12">
        <v>5.05</v>
      </c>
      <c r="F5">
        <v>3.5551849999999998</v>
      </c>
      <c r="G5" s="1">
        <f t="shared" si="1"/>
        <v>2.5737057283938811</v>
      </c>
      <c r="H5" s="10">
        <f t="shared" si="2"/>
        <v>0.64342643209847028</v>
      </c>
      <c r="I5">
        <v>1.8291120000000001</v>
      </c>
      <c r="J5" s="1">
        <f t="shared" si="3"/>
        <v>2.7609025581812374</v>
      </c>
      <c r="K5" s="10">
        <f t="shared" si="4"/>
        <v>0.69022563954530936</v>
      </c>
      <c r="L5">
        <v>4.2541310000000001</v>
      </c>
      <c r="M5" s="1">
        <f t="shared" si="5"/>
        <v>2.1508505497362447</v>
      </c>
      <c r="N5" s="10">
        <f t="shared" si="6"/>
        <v>0.53771263743406117</v>
      </c>
      <c r="O5">
        <v>2.206912</v>
      </c>
      <c r="P5" s="1">
        <f t="shared" si="7"/>
        <v>2.2882652321433747</v>
      </c>
      <c r="Q5" s="10">
        <f t="shared" si="8"/>
        <v>0.57206630803584368</v>
      </c>
    </row>
    <row r="6" spans="1:17" ht="12" customHeight="1">
      <c r="A6" s="13">
        <v>5</v>
      </c>
      <c r="B6" s="10">
        <f t="shared" si="9"/>
        <v>5</v>
      </c>
      <c r="C6" s="10">
        <f t="shared" si="0"/>
        <v>3.3783783783783785</v>
      </c>
      <c r="D6" s="11">
        <v>9.15</v>
      </c>
      <c r="E6" s="12">
        <v>5.05</v>
      </c>
      <c r="F6">
        <v>3.1511659999999999</v>
      </c>
      <c r="G6" s="1">
        <f t="shared" si="1"/>
        <v>2.9036870796397274</v>
      </c>
      <c r="H6" s="10">
        <f t="shared" si="2"/>
        <v>0.58073741592794548</v>
      </c>
      <c r="I6">
        <v>1.597529</v>
      </c>
      <c r="J6" s="1">
        <f t="shared" si="3"/>
        <v>3.1611319731910967</v>
      </c>
      <c r="K6" s="10">
        <f t="shared" si="4"/>
        <v>0.63222639463821939</v>
      </c>
      <c r="L6">
        <v>4.0511840000000001</v>
      </c>
      <c r="M6" s="1">
        <f t="shared" si="5"/>
        <v>2.2585989676104568</v>
      </c>
      <c r="N6" s="10">
        <f t="shared" si="6"/>
        <v>0.45171979352209135</v>
      </c>
      <c r="O6">
        <v>2.1127600000000002</v>
      </c>
      <c r="P6" s="1">
        <f t="shared" si="7"/>
        <v>2.3902383611957814</v>
      </c>
      <c r="Q6" s="10">
        <f t="shared" si="8"/>
        <v>0.47804767223915628</v>
      </c>
    </row>
    <row r="7" spans="1:17" ht="12" customHeight="1">
      <c r="A7" s="13">
        <v>6</v>
      </c>
      <c r="B7" s="10">
        <f t="shared" si="9"/>
        <v>6</v>
      </c>
      <c r="C7" s="10">
        <f t="shared" si="0"/>
        <v>3.75</v>
      </c>
      <c r="D7" s="11">
        <v>9.15</v>
      </c>
      <c r="E7" s="12">
        <v>5.05</v>
      </c>
      <c r="F7">
        <v>2.886511</v>
      </c>
      <c r="G7" s="1">
        <f t="shared" si="1"/>
        <v>3.1699168996757678</v>
      </c>
      <c r="H7" s="10">
        <f t="shared" si="2"/>
        <v>0.52831948327929468</v>
      </c>
      <c r="I7">
        <v>1.447419</v>
      </c>
      <c r="J7" s="1">
        <f t="shared" si="3"/>
        <v>3.4889689854838162</v>
      </c>
      <c r="K7" s="10">
        <f t="shared" si="4"/>
        <v>0.58149483091396936</v>
      </c>
      <c r="L7">
        <v>3.8467180000000001</v>
      </c>
      <c r="M7" s="1">
        <f t="shared" si="5"/>
        <v>2.3786510994567318</v>
      </c>
      <c r="N7" s="10">
        <f t="shared" si="6"/>
        <v>0.3964418499094553</v>
      </c>
      <c r="O7">
        <v>1.9993529999999999</v>
      </c>
      <c r="P7" s="1">
        <f t="shared" si="7"/>
        <v>2.5258171018324429</v>
      </c>
      <c r="Q7" s="10">
        <f t="shared" si="8"/>
        <v>0.4209695169720738</v>
      </c>
    </row>
    <row r="8" spans="1:17" ht="12" customHeight="1">
      <c r="A8" s="13">
        <v>7</v>
      </c>
      <c r="B8" s="10">
        <f t="shared" si="9"/>
        <v>7</v>
      </c>
      <c r="C8" s="10">
        <f t="shared" si="0"/>
        <v>4.0697674418604652</v>
      </c>
      <c r="D8" s="11">
        <v>9.15</v>
      </c>
      <c r="E8" s="12">
        <v>5.05</v>
      </c>
      <c r="F8">
        <v>2.6960470000000001</v>
      </c>
      <c r="G8" s="1">
        <f t="shared" si="1"/>
        <v>3.3938577480288736</v>
      </c>
      <c r="H8" s="10">
        <f t="shared" si="2"/>
        <v>0.48483682114698196</v>
      </c>
      <c r="I8">
        <v>1.3333550000000001</v>
      </c>
      <c r="J8" s="1">
        <f t="shared" si="3"/>
        <v>3.78743845412512</v>
      </c>
      <c r="K8" s="10">
        <f t="shared" si="4"/>
        <v>0.54106263630358853</v>
      </c>
      <c r="L8">
        <v>3.6307610000000001</v>
      </c>
      <c r="M8" s="1">
        <f t="shared" si="5"/>
        <v>2.520132831657055</v>
      </c>
      <c r="N8" s="10">
        <f t="shared" si="6"/>
        <v>0.36001897595100785</v>
      </c>
      <c r="O8">
        <v>1.8629640000000001</v>
      </c>
      <c r="P8" s="1">
        <f t="shared" si="7"/>
        <v>2.7107340775237736</v>
      </c>
      <c r="Q8" s="10">
        <f t="shared" si="8"/>
        <v>0.38724772536053909</v>
      </c>
    </row>
    <row r="9" spans="1:17" ht="12" customHeight="1">
      <c r="A9" s="13">
        <v>8</v>
      </c>
      <c r="B9" s="10">
        <f t="shared" si="9"/>
        <v>8</v>
      </c>
      <c r="C9" s="10">
        <f t="shared" si="0"/>
        <v>4.3478260869565224</v>
      </c>
      <c r="D9" s="11">
        <v>9.15</v>
      </c>
      <c r="E9" s="12">
        <v>5.05</v>
      </c>
      <c r="F9">
        <v>2.5659990000000001</v>
      </c>
      <c r="G9" s="1">
        <f t="shared" si="1"/>
        <v>3.5658626523237147</v>
      </c>
      <c r="H9" s="10">
        <f t="shared" si="2"/>
        <v>0.44573283154046434</v>
      </c>
      <c r="I9">
        <v>1.2534099999999999</v>
      </c>
      <c r="J9" s="1">
        <f t="shared" si="3"/>
        <v>4.0290088638195005</v>
      </c>
      <c r="K9" s="10">
        <f t="shared" si="4"/>
        <v>0.50362610797743756</v>
      </c>
      <c r="L9">
        <v>3.508276</v>
      </c>
      <c r="M9" s="1">
        <f t="shared" si="5"/>
        <v>2.6081186314873746</v>
      </c>
      <c r="N9" s="10">
        <f t="shared" si="6"/>
        <v>0.32601482893592182</v>
      </c>
      <c r="O9">
        <v>1.7894080000000001</v>
      </c>
      <c r="P9" s="1">
        <f t="shared" si="7"/>
        <v>2.822162413490942</v>
      </c>
      <c r="Q9" s="10">
        <f t="shared" si="8"/>
        <v>0.35277030168636775</v>
      </c>
    </row>
    <row r="10" spans="1:17" ht="12" customHeight="1">
      <c r="A10" s="13">
        <v>9</v>
      </c>
      <c r="B10" s="10">
        <f t="shared" si="9"/>
        <v>9</v>
      </c>
      <c r="C10" s="10">
        <f t="shared" si="0"/>
        <v>4.5918367346938771</v>
      </c>
      <c r="D10" s="11">
        <v>9.15</v>
      </c>
      <c r="E10" s="12">
        <v>5.05</v>
      </c>
      <c r="F10">
        <v>2.4796049999999998</v>
      </c>
      <c r="G10" s="1">
        <f t="shared" si="1"/>
        <v>3.6901038673498405</v>
      </c>
      <c r="H10" s="10">
        <f t="shared" si="2"/>
        <v>0.41001154081664892</v>
      </c>
      <c r="I10">
        <v>1.2095229999999999</v>
      </c>
      <c r="J10" s="1">
        <f t="shared" si="3"/>
        <v>4.1751996448186599</v>
      </c>
      <c r="K10" s="10">
        <f t="shared" si="4"/>
        <v>0.46391107164651779</v>
      </c>
      <c r="L10">
        <v>3.3929990000000001</v>
      </c>
      <c r="M10" s="1">
        <f t="shared" si="5"/>
        <v>2.6967293535895531</v>
      </c>
      <c r="N10" s="10">
        <f t="shared" si="6"/>
        <v>0.2996365948432837</v>
      </c>
      <c r="O10">
        <v>1.721622</v>
      </c>
      <c r="P10" s="1">
        <f t="shared" si="7"/>
        <v>2.9332803600325739</v>
      </c>
      <c r="Q10" s="10">
        <f t="shared" si="8"/>
        <v>0.32592004000361929</v>
      </c>
    </row>
    <row r="11" spans="1:17" ht="12" customHeight="1">
      <c r="A11" s="13">
        <v>10</v>
      </c>
      <c r="B11" s="10">
        <f t="shared" si="9"/>
        <v>10</v>
      </c>
      <c r="C11" s="10">
        <f t="shared" si="0"/>
        <v>4.8076923076923075</v>
      </c>
      <c r="D11" s="11">
        <v>9.15</v>
      </c>
      <c r="E11" s="12">
        <v>5.05</v>
      </c>
      <c r="F11">
        <v>2.386552</v>
      </c>
      <c r="G11" s="1">
        <f t="shared" si="1"/>
        <v>3.8339830852208543</v>
      </c>
      <c r="H11" s="10">
        <f t="shared" si="2"/>
        <v>0.38339830852208545</v>
      </c>
      <c r="I11">
        <v>1.1638599999999999</v>
      </c>
      <c r="J11" s="1">
        <f t="shared" si="3"/>
        <v>4.3390098465451175</v>
      </c>
      <c r="K11" s="10">
        <f t="shared" si="4"/>
        <v>0.43390098465451177</v>
      </c>
      <c r="L11">
        <v>3.3165149999999999</v>
      </c>
      <c r="M11" s="1">
        <f t="shared" si="5"/>
        <v>2.7589201315236025</v>
      </c>
      <c r="N11" s="10">
        <f t="shared" si="6"/>
        <v>0.27589201315236023</v>
      </c>
      <c r="O11">
        <v>1.6819109999999999</v>
      </c>
      <c r="P11" s="1">
        <f t="shared" si="7"/>
        <v>3.0025369951204315</v>
      </c>
      <c r="Q11" s="10">
        <f t="shared" si="8"/>
        <v>0.30025369951204317</v>
      </c>
    </row>
    <row r="12" spans="1:17" ht="12" customHeight="1">
      <c r="A12" s="13">
        <v>11</v>
      </c>
      <c r="B12" s="10">
        <f t="shared" si="9"/>
        <v>11</v>
      </c>
      <c r="C12" s="10">
        <f t="shared" si="0"/>
        <v>5</v>
      </c>
      <c r="D12" s="11">
        <v>9.15</v>
      </c>
      <c r="E12" s="12">
        <v>5.05</v>
      </c>
      <c r="F12">
        <v>2.3396530000000002</v>
      </c>
      <c r="G12" s="1">
        <f t="shared" si="1"/>
        <v>3.910836350518645</v>
      </c>
      <c r="H12" s="10">
        <f t="shared" si="2"/>
        <v>0.35553057731987681</v>
      </c>
      <c r="I12">
        <v>1.1456379999999999</v>
      </c>
      <c r="J12" s="1">
        <f t="shared" si="3"/>
        <v>4.4080241751757541</v>
      </c>
      <c r="K12" s="10">
        <f t="shared" si="4"/>
        <v>0.4007294704705231</v>
      </c>
      <c r="L12">
        <v>3.2067139999999998</v>
      </c>
      <c r="M12" s="1">
        <f t="shared" si="5"/>
        <v>2.8533882348098398</v>
      </c>
      <c r="N12" s="10">
        <f t="shared" si="6"/>
        <v>0.25939893043725815</v>
      </c>
      <c r="O12">
        <v>1.6169119999999999</v>
      </c>
      <c r="P12" s="1">
        <f t="shared" si="7"/>
        <v>3.1232373808840554</v>
      </c>
      <c r="Q12" s="10">
        <f t="shared" si="8"/>
        <v>0.28393067098945957</v>
      </c>
    </row>
    <row r="13" spans="1:17" ht="12" customHeight="1">
      <c r="A13" s="13">
        <v>12</v>
      </c>
      <c r="B13" s="10">
        <f t="shared" si="9"/>
        <v>12</v>
      </c>
      <c r="C13" s="10">
        <f t="shared" si="0"/>
        <v>5.1724137931034484</v>
      </c>
      <c r="D13" s="11">
        <v>9.15</v>
      </c>
      <c r="E13" s="12">
        <v>5.05</v>
      </c>
      <c r="F13">
        <v>2.253012</v>
      </c>
      <c r="G13" s="1">
        <f t="shared" si="1"/>
        <v>4.0612300333952946</v>
      </c>
      <c r="H13" s="10">
        <f t="shared" si="2"/>
        <v>0.33843583611627454</v>
      </c>
      <c r="I13">
        <v>1.115019</v>
      </c>
      <c r="J13" s="1">
        <f t="shared" si="3"/>
        <v>4.5290708050714832</v>
      </c>
      <c r="K13" s="10">
        <f t="shared" si="4"/>
        <v>0.37742256708929028</v>
      </c>
      <c r="L13">
        <v>3.0441099999999999</v>
      </c>
      <c r="M13" s="1">
        <f t="shared" si="5"/>
        <v>3.0058046522628947</v>
      </c>
      <c r="N13" s="10">
        <f t="shared" si="6"/>
        <v>0.25048372102190791</v>
      </c>
      <c r="O13">
        <v>1.5664960000000001</v>
      </c>
      <c r="P13" s="14">
        <f t="shared" si="7"/>
        <v>3.2237554388903638</v>
      </c>
      <c r="Q13" s="10">
        <f t="shared" si="8"/>
        <v>0.26864628657419698</v>
      </c>
    </row>
    <row r="14" spans="1:17" ht="12" customHeight="1">
      <c r="A14" s="13">
        <v>13</v>
      </c>
      <c r="B14" s="10">
        <f t="shared" si="9"/>
        <v>13</v>
      </c>
      <c r="C14" s="10">
        <f t="shared" si="0"/>
        <v>5.3278688524590168</v>
      </c>
      <c r="D14" s="11">
        <v>9.15</v>
      </c>
      <c r="E14" s="12">
        <v>5.05</v>
      </c>
      <c r="F14">
        <v>2.2484299999999999</v>
      </c>
      <c r="G14" s="1">
        <f t="shared" si="1"/>
        <v>4.0695062777137831</v>
      </c>
      <c r="H14" s="10">
        <f t="shared" si="2"/>
        <v>0.31303894443952179</v>
      </c>
      <c r="I14">
        <v>1.1423970000000001</v>
      </c>
      <c r="J14" s="1">
        <f t="shared" si="3"/>
        <v>4.4205298158170931</v>
      </c>
      <c r="K14" s="10">
        <f t="shared" si="4"/>
        <v>0.34004075506285331</v>
      </c>
      <c r="L14">
        <v>3.0121910000000001</v>
      </c>
      <c r="M14" s="1">
        <f t="shared" si="5"/>
        <v>3.0376559786547399</v>
      </c>
      <c r="N14" s="10">
        <f t="shared" si="6"/>
        <v>0.23366584451190306</v>
      </c>
      <c r="O14">
        <v>1.5795999999999999</v>
      </c>
      <c r="P14" s="1">
        <f t="shared" si="7"/>
        <v>3.197011901747278</v>
      </c>
      <c r="Q14" s="10">
        <f t="shared" si="8"/>
        <v>0.24592399244209831</v>
      </c>
    </row>
    <row r="15" spans="1:17" ht="12" customHeight="1">
      <c r="A15" s="13">
        <v>14</v>
      </c>
      <c r="B15" s="10">
        <f t="shared" si="9"/>
        <v>14</v>
      </c>
      <c r="C15" s="10">
        <f t="shared" si="0"/>
        <v>5.46875</v>
      </c>
      <c r="D15" s="11">
        <v>9.15</v>
      </c>
      <c r="E15" s="12">
        <v>5.05</v>
      </c>
      <c r="F15">
        <v>2.2275200000000002</v>
      </c>
      <c r="G15" s="1">
        <f t="shared" si="1"/>
        <v>4.1077072259732796</v>
      </c>
      <c r="H15" s="10">
        <f t="shared" si="2"/>
        <v>0.2934076589980914</v>
      </c>
      <c r="I15">
        <v>1.163327</v>
      </c>
      <c r="J15" s="1">
        <f t="shared" si="3"/>
        <v>4.3409978449739413</v>
      </c>
      <c r="K15" s="10">
        <f t="shared" si="4"/>
        <v>0.31007127464099582</v>
      </c>
      <c r="L15">
        <v>2.9368530000000002</v>
      </c>
      <c r="M15" s="1">
        <f t="shared" si="5"/>
        <v>3.1155798400532815</v>
      </c>
      <c r="N15" s="10">
        <f t="shared" si="6"/>
        <v>0.22254141714666295</v>
      </c>
      <c r="O15">
        <v>1.5726230000000001</v>
      </c>
      <c r="P15" s="1">
        <f t="shared" si="7"/>
        <v>3.2111955630815521</v>
      </c>
      <c r="Q15" s="10">
        <f t="shared" si="8"/>
        <v>0.22937111164868229</v>
      </c>
    </row>
    <row r="16" spans="1:17" ht="12" customHeight="1">
      <c r="A16" s="13">
        <v>15</v>
      </c>
      <c r="B16" s="10">
        <f t="shared" si="9"/>
        <v>15</v>
      </c>
      <c r="C16" s="10">
        <f t="shared" si="0"/>
        <v>5.5970149253731343</v>
      </c>
      <c r="D16" s="11">
        <v>9.15</v>
      </c>
      <c r="E16" s="12">
        <v>5.05</v>
      </c>
      <c r="F16">
        <v>2.1977609999999999</v>
      </c>
      <c r="G16" s="1">
        <f t="shared" si="1"/>
        <v>4.1633280415841396</v>
      </c>
      <c r="H16" s="10">
        <f t="shared" si="2"/>
        <v>0.27755520277227597</v>
      </c>
      <c r="I16">
        <v>1.179414</v>
      </c>
      <c r="J16" s="1">
        <f t="shared" si="3"/>
        <v>4.2817873961136632</v>
      </c>
      <c r="K16" s="10">
        <f t="shared" si="4"/>
        <v>0.2854524930742442</v>
      </c>
      <c r="L16">
        <v>2.9061849999999998</v>
      </c>
      <c r="M16" s="1">
        <f t="shared" si="5"/>
        <v>3.1484575138884829</v>
      </c>
      <c r="N16" s="10">
        <f t="shared" si="6"/>
        <v>0.20989716759256552</v>
      </c>
      <c r="O16">
        <v>1.5838620000000001</v>
      </c>
      <c r="P16" s="1">
        <f t="shared" si="7"/>
        <v>3.1884090911960761</v>
      </c>
      <c r="Q16" s="10">
        <f t="shared" si="8"/>
        <v>0.2125606060797384</v>
      </c>
    </row>
    <row r="17" spans="1:17" ht="12" customHeight="1">
      <c r="A17" s="13">
        <v>16</v>
      </c>
      <c r="B17" s="10">
        <f t="shared" si="9"/>
        <v>16</v>
      </c>
      <c r="C17" s="10">
        <f t="shared" si="0"/>
        <v>5.7142857142857144</v>
      </c>
      <c r="D17" s="11">
        <v>9.15</v>
      </c>
      <c r="E17" s="12">
        <v>5.05</v>
      </c>
      <c r="F17">
        <v>2.1620720000000002</v>
      </c>
      <c r="G17" s="1">
        <f t="shared" si="1"/>
        <v>4.2320514765465713</v>
      </c>
      <c r="H17" s="10">
        <f t="shared" si="2"/>
        <v>0.26450321728416071</v>
      </c>
      <c r="I17">
        <v>1.2044969999999999</v>
      </c>
      <c r="J17" s="1">
        <f t="shared" si="3"/>
        <v>4.1926214843208411</v>
      </c>
      <c r="K17" s="10">
        <f t="shared" si="4"/>
        <v>0.26203884277005257</v>
      </c>
      <c r="L17">
        <v>2.8496410000000001</v>
      </c>
      <c r="M17" s="1">
        <f t="shared" si="5"/>
        <v>3.2109307804035665</v>
      </c>
      <c r="N17" s="10">
        <f t="shared" si="6"/>
        <v>0.20068317377522291</v>
      </c>
      <c r="O17">
        <v>1.579653</v>
      </c>
      <c r="P17" s="1">
        <f t="shared" si="7"/>
        <v>3.1969046366512139</v>
      </c>
      <c r="Q17" s="10">
        <f t="shared" si="8"/>
        <v>0.19980653979070087</v>
      </c>
    </row>
    <row r="18" spans="1:17" ht="12" customHeight="1">
      <c r="A18" s="13">
        <v>17</v>
      </c>
      <c r="B18" s="10">
        <f t="shared" si="9"/>
        <v>17</v>
      </c>
      <c r="C18" s="10">
        <f t="shared" si="0"/>
        <v>5.8219178082191787</v>
      </c>
      <c r="D18" s="11">
        <v>9.15</v>
      </c>
      <c r="E18" s="12">
        <v>5.05</v>
      </c>
      <c r="F18">
        <v>2.1278969999999999</v>
      </c>
      <c r="G18" s="1">
        <f t="shared" si="1"/>
        <v>4.3000201607502619</v>
      </c>
      <c r="H18" s="10">
        <f t="shared" si="2"/>
        <v>0.25294236239707424</v>
      </c>
      <c r="I18">
        <v>1.2342919999999999</v>
      </c>
      <c r="J18" s="1">
        <f t="shared" si="3"/>
        <v>4.0914143492787769</v>
      </c>
      <c r="K18" s="10">
        <f t="shared" si="4"/>
        <v>0.2406714323105163</v>
      </c>
      <c r="L18">
        <v>2.7634750000000001</v>
      </c>
      <c r="M18" s="1">
        <f t="shared" si="5"/>
        <v>3.3110485891857171</v>
      </c>
      <c r="N18" s="10">
        <f t="shared" si="6"/>
        <v>0.19476756406974807</v>
      </c>
      <c r="O18">
        <v>1.578991</v>
      </c>
      <c r="P18" s="1">
        <f t="shared" si="7"/>
        <v>3.1982449551644057</v>
      </c>
      <c r="Q18" s="10">
        <f t="shared" si="8"/>
        <v>0.18813205618614151</v>
      </c>
    </row>
    <row r="19" spans="1:17" ht="12" customHeight="1">
      <c r="A19" s="13">
        <v>18</v>
      </c>
      <c r="B19" s="10">
        <f t="shared" si="9"/>
        <v>18</v>
      </c>
      <c r="C19" s="10">
        <f t="shared" si="0"/>
        <v>5.9210526315789469</v>
      </c>
      <c r="D19" s="11">
        <v>9.15</v>
      </c>
      <c r="E19" s="12">
        <v>5.05</v>
      </c>
      <c r="F19">
        <v>2.1606200000000002</v>
      </c>
      <c r="G19" s="1">
        <f t="shared" si="1"/>
        <v>4.2348955392433654</v>
      </c>
      <c r="H19" s="10">
        <f t="shared" si="2"/>
        <v>0.23527197440240918</v>
      </c>
      <c r="I19">
        <v>1.27597</v>
      </c>
      <c r="J19" s="1">
        <f t="shared" si="3"/>
        <v>3.9577733018801378</v>
      </c>
      <c r="K19" s="10">
        <f t="shared" si="4"/>
        <v>0.21987629454889654</v>
      </c>
      <c r="L19">
        <v>2.7767740000000001</v>
      </c>
      <c r="M19" s="1">
        <f t="shared" si="5"/>
        <v>3.2951907501294668</v>
      </c>
      <c r="N19" s="10">
        <f t="shared" si="6"/>
        <v>0.18306615278497038</v>
      </c>
      <c r="O19">
        <v>1.6146940000000001</v>
      </c>
      <c r="P19" s="1">
        <f t="shared" si="7"/>
        <v>3.1275275686910335</v>
      </c>
      <c r="Q19" s="10">
        <f t="shared" si="8"/>
        <v>0.1737515315939463</v>
      </c>
    </row>
    <row r="20" spans="1:17" ht="12" customHeight="1">
      <c r="A20" s="13">
        <v>19</v>
      </c>
      <c r="B20" s="10">
        <f t="shared" si="9"/>
        <v>19</v>
      </c>
      <c r="C20" s="10">
        <f t="shared" si="0"/>
        <v>6.0126582278481022</v>
      </c>
      <c r="D20" s="11">
        <v>9.15</v>
      </c>
      <c r="E20" s="12">
        <v>5.05</v>
      </c>
      <c r="F20">
        <v>2.125699</v>
      </c>
      <c r="G20" s="1">
        <f t="shared" si="1"/>
        <v>4.3044664366874148</v>
      </c>
      <c r="H20" s="10">
        <f t="shared" si="2"/>
        <v>0.22655086508881131</v>
      </c>
      <c r="I20">
        <v>1.299353</v>
      </c>
      <c r="J20" s="1">
        <f t="shared" si="3"/>
        <v>3.8865496904998103</v>
      </c>
      <c r="K20" s="10">
        <f t="shared" si="4"/>
        <v>0.20455524686841106</v>
      </c>
      <c r="L20">
        <v>2.6974800000000001</v>
      </c>
      <c r="M20" s="1">
        <f t="shared" si="5"/>
        <v>3.3920548067084835</v>
      </c>
      <c r="N20" s="10">
        <f t="shared" si="6"/>
        <v>0.17852920035307807</v>
      </c>
      <c r="O20">
        <v>1.603105</v>
      </c>
      <c r="P20" s="1">
        <f t="shared" si="7"/>
        <v>3.150136765838794</v>
      </c>
      <c r="Q20" s="10">
        <f t="shared" si="8"/>
        <v>0.16579667188625233</v>
      </c>
    </row>
    <row r="21" spans="1:17" ht="12" customHeight="1">
      <c r="A21" s="13">
        <v>20</v>
      </c>
      <c r="B21" s="10">
        <f t="shared" si="9"/>
        <v>20</v>
      </c>
      <c r="C21" s="10">
        <f t="shared" si="0"/>
        <v>6.0975609756097571</v>
      </c>
      <c r="D21" s="11">
        <v>9.15</v>
      </c>
      <c r="E21" s="12">
        <v>5.05</v>
      </c>
      <c r="F21">
        <v>2.1923210000000002</v>
      </c>
      <c r="G21" s="1">
        <f t="shared" si="1"/>
        <v>4.173658875684719</v>
      </c>
      <c r="H21" s="10">
        <f t="shared" si="2"/>
        <v>0.20868294378423596</v>
      </c>
      <c r="I21">
        <v>1.329671</v>
      </c>
      <c r="J21" s="1">
        <f t="shared" si="3"/>
        <v>3.7979319696376019</v>
      </c>
      <c r="K21" s="10">
        <f t="shared" si="4"/>
        <v>0.18989659848188009</v>
      </c>
      <c r="L21">
        <v>2.7078920000000002</v>
      </c>
      <c r="M21" s="1">
        <f t="shared" si="5"/>
        <v>3.3790121614894537</v>
      </c>
      <c r="N21" s="10">
        <f t="shared" si="6"/>
        <v>0.16895060807447268</v>
      </c>
      <c r="O21">
        <v>1.6519379999999999</v>
      </c>
      <c r="P21" s="1">
        <f t="shared" si="7"/>
        <v>3.0570154569965702</v>
      </c>
      <c r="Q21" s="10">
        <f t="shared" si="8"/>
        <v>0.15285077284982851</v>
      </c>
    </row>
    <row r="22" spans="1:17" ht="12" customHeight="1">
      <c r="A22" s="13">
        <v>21</v>
      </c>
      <c r="B22" s="10">
        <f t="shared" si="9"/>
        <v>21</v>
      </c>
      <c r="C22" s="10">
        <f t="shared" si="0"/>
        <v>6.1764705882352953</v>
      </c>
      <c r="D22" s="11">
        <v>9.15</v>
      </c>
      <c r="E22" s="12">
        <v>5.05</v>
      </c>
      <c r="F22">
        <v>2.9713799999999999</v>
      </c>
      <c r="G22" s="1">
        <f t="shared" si="1"/>
        <v>3.0793772590513502</v>
      </c>
      <c r="H22" s="10">
        <f t="shared" si="2"/>
        <v>0.14663701233577858</v>
      </c>
      <c r="I22">
        <v>2.0334189999999999</v>
      </c>
      <c r="J22" s="1">
        <f t="shared" si="3"/>
        <v>2.4835019245910459</v>
      </c>
      <c r="K22" s="10">
        <f t="shared" si="4"/>
        <v>0.11826199640909743</v>
      </c>
      <c r="L22">
        <v>2.8215020000000002</v>
      </c>
      <c r="M22" s="1">
        <f t="shared" si="5"/>
        <v>3.2429535757904833</v>
      </c>
      <c r="N22" s="10">
        <f t="shared" si="6"/>
        <v>0.15442636075192778</v>
      </c>
      <c r="O22">
        <v>1.6847529999999999</v>
      </c>
      <c r="P22" s="1">
        <f t="shared" si="7"/>
        <v>2.9974720329923734</v>
      </c>
      <c r="Q22" s="10">
        <f t="shared" si="8"/>
        <v>0.14273676347582731</v>
      </c>
    </row>
    <row r="23" spans="1:17" ht="12" customHeight="1">
      <c r="A23" s="13">
        <v>22</v>
      </c>
      <c r="B23" s="10">
        <f t="shared" si="9"/>
        <v>22</v>
      </c>
      <c r="C23" s="10">
        <f t="shared" si="0"/>
        <v>6.25</v>
      </c>
      <c r="D23" s="11">
        <v>9.15</v>
      </c>
      <c r="E23" s="12">
        <v>5.05</v>
      </c>
      <c r="F23">
        <v>2.9074170000000001</v>
      </c>
      <c r="G23" s="1">
        <f t="shared" si="1"/>
        <v>3.1471233744591847</v>
      </c>
      <c r="H23" s="10">
        <f t="shared" si="2"/>
        <v>0.14305106247541749</v>
      </c>
      <c r="I23">
        <v>2.3569209999999998</v>
      </c>
      <c r="J23" s="1">
        <f t="shared" si="3"/>
        <v>2.1426259089719171</v>
      </c>
      <c r="K23" s="10">
        <f t="shared" si="4"/>
        <v>9.7392086771450781E-2</v>
      </c>
      <c r="L23">
        <v>3.6674709999999999</v>
      </c>
      <c r="M23" s="1">
        <f t="shared" si="5"/>
        <v>2.494907253527022</v>
      </c>
      <c r="N23" s="10">
        <f t="shared" si="6"/>
        <v>0.11340487516031918</v>
      </c>
      <c r="O23">
        <v>2.4146239999999999</v>
      </c>
      <c r="P23" s="1">
        <f t="shared" si="7"/>
        <v>2.0914229296155424</v>
      </c>
      <c r="Q23" s="10">
        <f t="shared" si="8"/>
        <v>9.5064678618888288E-2</v>
      </c>
    </row>
    <row r="24" spans="1:17" ht="12" customHeight="1">
      <c r="A24" s="13">
        <v>23</v>
      </c>
      <c r="B24" s="10">
        <f t="shared" si="9"/>
        <v>23</v>
      </c>
      <c r="C24" s="10">
        <f t="shared" si="0"/>
        <v>6.3186813186813184</v>
      </c>
      <c r="D24" s="11">
        <v>9.15</v>
      </c>
      <c r="E24" s="12">
        <v>5.05</v>
      </c>
      <c r="F24">
        <v>2.7839390000000002</v>
      </c>
      <c r="G24" s="1">
        <f t="shared" si="1"/>
        <v>3.2867099458716589</v>
      </c>
      <c r="H24" s="10">
        <f t="shared" si="2"/>
        <v>0.14290043242920256</v>
      </c>
      <c r="I24">
        <v>2.2534920000000001</v>
      </c>
      <c r="J24" s="1">
        <f t="shared" si="3"/>
        <v>2.2409664644915535</v>
      </c>
      <c r="K24" s="10">
        <f t="shared" si="4"/>
        <v>9.7433324543111016E-2</v>
      </c>
      <c r="L24">
        <v>3.1526990000000001</v>
      </c>
      <c r="M24" s="1">
        <f t="shared" si="5"/>
        <v>2.9022751616947891</v>
      </c>
      <c r="N24" s="10">
        <f t="shared" si="6"/>
        <v>0.1261858765954256</v>
      </c>
      <c r="O24">
        <v>2.3147519999999999</v>
      </c>
      <c r="P24" s="1">
        <f t="shared" si="7"/>
        <v>2.1816592015040919</v>
      </c>
      <c r="Q24" s="10">
        <f t="shared" si="8"/>
        <v>9.4854747891482252E-2</v>
      </c>
    </row>
    <row r="25" spans="1:17" ht="12" customHeight="1">
      <c r="A25" s="13">
        <v>24</v>
      </c>
      <c r="B25" s="10">
        <f t="shared" si="9"/>
        <v>24</v>
      </c>
      <c r="C25" s="10">
        <f t="shared" si="0"/>
        <v>6.3829787234042552</v>
      </c>
      <c r="D25" s="11">
        <v>9.15</v>
      </c>
      <c r="E25" s="12">
        <v>5.05</v>
      </c>
      <c r="F25">
        <v>2.8063579999999999</v>
      </c>
      <c r="G25" s="1">
        <f t="shared" si="1"/>
        <v>3.2604535843253073</v>
      </c>
      <c r="H25" s="10">
        <f t="shared" si="2"/>
        <v>0.13585223268022115</v>
      </c>
      <c r="I25">
        <v>2.188704</v>
      </c>
      <c r="J25" s="1">
        <f t="shared" si="3"/>
        <v>2.3073014898314255</v>
      </c>
      <c r="K25" s="10">
        <f t="shared" si="4"/>
        <v>9.6137562076309399E-2</v>
      </c>
      <c r="L25">
        <v>2.8727230000000001</v>
      </c>
      <c r="M25" s="1">
        <f t="shared" si="5"/>
        <v>3.1851313196573425</v>
      </c>
      <c r="N25" s="10">
        <f t="shared" si="6"/>
        <v>0.13271380498572261</v>
      </c>
      <c r="O25">
        <v>2.2952439999999998</v>
      </c>
      <c r="P25" s="1">
        <f t="shared" si="7"/>
        <v>2.2002018086094552</v>
      </c>
      <c r="Q25" s="10">
        <f t="shared" si="8"/>
        <v>9.1675075358727307E-2</v>
      </c>
    </row>
    <row r="26" spans="1:17" ht="12" customHeight="1">
      <c r="A26" s="13">
        <v>25</v>
      </c>
      <c r="B26" s="10">
        <f t="shared" si="9"/>
        <v>25</v>
      </c>
      <c r="C26" s="10">
        <f t="shared" si="0"/>
        <v>6.4432989690721651</v>
      </c>
      <c r="D26" s="11">
        <v>9.15</v>
      </c>
      <c r="E26" s="12">
        <v>5.05</v>
      </c>
      <c r="F26">
        <v>2.7176689999999999</v>
      </c>
      <c r="G26" s="1">
        <f t="shared" si="1"/>
        <v>3.3668559342583664</v>
      </c>
      <c r="H26" s="10">
        <f t="shared" si="2"/>
        <v>0.13467423737033465</v>
      </c>
      <c r="I26">
        <v>2.5218349999999998</v>
      </c>
      <c r="J26" s="1">
        <f t="shared" si="3"/>
        <v>2.0025100769875905</v>
      </c>
      <c r="K26" s="10">
        <f t="shared" si="4"/>
        <v>8.0100403079503626E-2</v>
      </c>
      <c r="L26">
        <v>3.00996</v>
      </c>
      <c r="M26" s="1">
        <f t="shared" si="5"/>
        <v>3.039907507076506</v>
      </c>
      <c r="N26" s="10">
        <f t="shared" si="6"/>
        <v>0.12159630028306025</v>
      </c>
      <c r="O26">
        <v>2.2776369999999999</v>
      </c>
      <c r="P26" s="1">
        <f t="shared" si="7"/>
        <v>2.2172102051380445</v>
      </c>
      <c r="Q26" s="10">
        <f t="shared" si="8"/>
        <v>8.8688408205521777E-2</v>
      </c>
    </row>
    <row r="27" spans="1:17" ht="12" customHeight="1">
      <c r="A27" s="13">
        <v>26</v>
      </c>
      <c r="B27" s="10">
        <f t="shared" si="9"/>
        <v>26</v>
      </c>
      <c r="C27" s="10">
        <f t="shared" si="0"/>
        <v>6.5</v>
      </c>
      <c r="D27" s="11">
        <v>9.15</v>
      </c>
      <c r="E27" s="12">
        <v>5.05</v>
      </c>
      <c r="F27">
        <v>2.9833229999999999</v>
      </c>
      <c r="G27" s="1">
        <f t="shared" si="1"/>
        <v>3.0670497294459906</v>
      </c>
      <c r="H27" s="10">
        <f t="shared" si="2"/>
        <v>0.1179634511325381</v>
      </c>
      <c r="I27">
        <v>2.5267539999999999</v>
      </c>
      <c r="J27" s="1">
        <f t="shared" si="3"/>
        <v>1.9986116574862451</v>
      </c>
      <c r="K27" s="10">
        <f t="shared" si="4"/>
        <v>7.6869679134086349E-2</v>
      </c>
      <c r="L27">
        <v>2.7024759999999999</v>
      </c>
      <c r="M27" s="1">
        <f t="shared" si="5"/>
        <v>3.3857839995618835</v>
      </c>
      <c r="N27" s="10">
        <f t="shared" si="6"/>
        <v>0.1302224615216109</v>
      </c>
      <c r="O27">
        <v>2.3900060000000001</v>
      </c>
      <c r="P27" s="1">
        <f t="shared" si="7"/>
        <v>2.1129654067814054</v>
      </c>
      <c r="Q27" s="10">
        <f t="shared" si="8"/>
        <v>8.1267900260823284E-2</v>
      </c>
    </row>
    <row r="28" spans="1:17" ht="12" customHeight="1">
      <c r="A28" s="13">
        <v>27</v>
      </c>
      <c r="B28" s="10">
        <f t="shared" si="9"/>
        <v>27</v>
      </c>
      <c r="C28" s="10">
        <f t="shared" si="0"/>
        <v>6.5533980582524274</v>
      </c>
      <c r="D28" s="11">
        <v>9.15</v>
      </c>
      <c r="E28" s="12">
        <v>5.05</v>
      </c>
      <c r="F28">
        <v>2.9263240000000001</v>
      </c>
      <c r="G28" s="1">
        <f t="shared" si="1"/>
        <v>3.1267897881437596</v>
      </c>
      <c r="H28" s="10">
        <f t="shared" si="2"/>
        <v>0.11580702919050961</v>
      </c>
      <c r="I28">
        <v>2.6386790000000002</v>
      </c>
      <c r="J28" s="1">
        <f t="shared" si="3"/>
        <v>1.9138364310323459</v>
      </c>
      <c r="K28" s="10">
        <f t="shared" si="4"/>
        <v>7.0882830778975781E-2</v>
      </c>
      <c r="L28">
        <v>2.7898540000000001</v>
      </c>
      <c r="M28" s="1">
        <f t="shared" si="5"/>
        <v>3.2797415205240132</v>
      </c>
      <c r="N28" s="10">
        <f t="shared" si="6"/>
        <v>0.12147190816755604</v>
      </c>
      <c r="O28">
        <v>2.4020440000000001</v>
      </c>
      <c r="P28" s="1">
        <f t="shared" si="7"/>
        <v>2.1023761429848911</v>
      </c>
      <c r="Q28" s="10">
        <f t="shared" si="8"/>
        <v>7.786578307351448E-2</v>
      </c>
    </row>
    <row r="29" spans="1:17" ht="12" customHeight="1">
      <c r="A29" s="13">
        <v>28</v>
      </c>
      <c r="B29" s="10">
        <f t="shared" si="9"/>
        <v>28</v>
      </c>
      <c r="C29" s="10">
        <f t="shared" si="0"/>
        <v>6.6037735849056611</v>
      </c>
      <c r="D29" s="11">
        <v>9.15</v>
      </c>
      <c r="E29" s="12">
        <v>5.05</v>
      </c>
      <c r="F29">
        <v>3.1077919999999999</v>
      </c>
      <c r="G29" s="1">
        <f t="shared" si="1"/>
        <v>2.9442124826886742</v>
      </c>
      <c r="H29" s="10">
        <f t="shared" si="2"/>
        <v>0.10515044581030979</v>
      </c>
      <c r="I29">
        <v>2.5732210000000002</v>
      </c>
      <c r="J29" s="1">
        <f t="shared" si="3"/>
        <v>1.9625209027907045</v>
      </c>
      <c r="K29" s="10">
        <f t="shared" si="4"/>
        <v>7.0090032242525163E-2</v>
      </c>
      <c r="L29">
        <v>3.1198860000000002</v>
      </c>
      <c r="M29" s="1">
        <f t="shared" si="5"/>
        <v>2.932799467672857</v>
      </c>
      <c r="N29" s="10">
        <f t="shared" si="6"/>
        <v>0.10474283813117347</v>
      </c>
      <c r="O29">
        <v>2.523984</v>
      </c>
      <c r="P29" s="1">
        <f t="shared" si="7"/>
        <v>2.0008050764188678</v>
      </c>
      <c r="Q29" s="10">
        <f t="shared" si="8"/>
        <v>7.1457324157816707E-2</v>
      </c>
    </row>
    <row r="30" spans="1:17" ht="12" customHeight="1">
      <c r="A30" s="13">
        <v>29</v>
      </c>
      <c r="B30" s="10">
        <f t="shared" si="9"/>
        <v>29</v>
      </c>
      <c r="C30" s="10">
        <f t="shared" si="0"/>
        <v>6.6513761467889907</v>
      </c>
      <c r="D30" s="11">
        <v>9.15</v>
      </c>
      <c r="E30" s="12">
        <v>5.05</v>
      </c>
      <c r="F30">
        <v>3.1616559999999998</v>
      </c>
      <c r="G30" s="1">
        <f t="shared" si="1"/>
        <v>2.8940529899521015</v>
      </c>
      <c r="H30" s="10">
        <f t="shared" si="2"/>
        <v>9.9794930688003505E-2</v>
      </c>
      <c r="I30">
        <v>2.623583</v>
      </c>
      <c r="J30" s="1">
        <f t="shared" si="3"/>
        <v>1.9248485754024172</v>
      </c>
      <c r="K30" s="10">
        <f t="shared" si="4"/>
        <v>6.6374088806979897E-2</v>
      </c>
      <c r="L30">
        <v>2.8926219999999998</v>
      </c>
      <c r="M30" s="1">
        <f t="shared" si="5"/>
        <v>3.1632200819878991</v>
      </c>
      <c r="N30" s="10">
        <f t="shared" si="6"/>
        <v>0.10907655455130687</v>
      </c>
      <c r="O30">
        <v>2.5798369999999999</v>
      </c>
      <c r="P30" s="1">
        <f t="shared" si="7"/>
        <v>1.9574880118395077</v>
      </c>
      <c r="Q30" s="10">
        <f t="shared" si="8"/>
        <v>6.7499586615155441E-2</v>
      </c>
    </row>
    <row r="31" spans="1:17" ht="12" customHeight="1">
      <c r="A31" s="13">
        <v>30</v>
      </c>
      <c r="B31" s="10">
        <f t="shared" si="9"/>
        <v>30</v>
      </c>
      <c r="C31" s="10">
        <f t="shared" si="0"/>
        <v>6.6964285714285721</v>
      </c>
      <c r="D31" s="11">
        <v>9.15</v>
      </c>
      <c r="E31" s="12">
        <v>5.05</v>
      </c>
      <c r="F31">
        <v>3.0411260000000002</v>
      </c>
      <c r="G31" s="1">
        <f t="shared" si="1"/>
        <v>3.0087539944086497</v>
      </c>
      <c r="H31" s="10">
        <f t="shared" si="2"/>
        <v>0.10029179981362166</v>
      </c>
      <c r="I31">
        <v>2.5959289999999999</v>
      </c>
      <c r="J31" s="1">
        <f t="shared" si="3"/>
        <v>1.9453536672227938</v>
      </c>
      <c r="K31" s="10">
        <f t="shared" si="4"/>
        <v>6.4845122240759792E-2</v>
      </c>
      <c r="L31">
        <v>3.0214919999999998</v>
      </c>
      <c r="M31" s="1">
        <f t="shared" si="5"/>
        <v>3.0283052213939343</v>
      </c>
      <c r="N31" s="10">
        <f t="shared" si="6"/>
        <v>0.10094350737979781</v>
      </c>
      <c r="O31">
        <v>2.6270530000000001</v>
      </c>
      <c r="P31" s="1">
        <f t="shared" si="7"/>
        <v>1.9223060973646133</v>
      </c>
      <c r="Q31" s="10">
        <f t="shared" si="8"/>
        <v>6.4076869912153778E-2</v>
      </c>
    </row>
    <row r="32" spans="1:17" ht="12" customHeight="1">
      <c r="A32" s="13">
        <v>31</v>
      </c>
      <c r="B32" s="10">
        <f t="shared" si="9"/>
        <v>31</v>
      </c>
      <c r="C32" s="10">
        <f t="shared" si="0"/>
        <v>6.7391304347826093</v>
      </c>
      <c r="D32" s="11">
        <v>9.15</v>
      </c>
      <c r="E32" s="12">
        <v>5.05</v>
      </c>
      <c r="F32">
        <v>3.3122669999999999</v>
      </c>
      <c r="G32" s="1">
        <f t="shared" si="1"/>
        <v>2.7624584612291221</v>
      </c>
      <c r="H32" s="10">
        <f t="shared" si="2"/>
        <v>8.9111563265455551E-2</v>
      </c>
      <c r="I32">
        <v>2.7142019999999998</v>
      </c>
      <c r="J32" s="1">
        <f t="shared" si="3"/>
        <v>1.8605837001078034</v>
      </c>
      <c r="K32" s="10">
        <f t="shared" si="4"/>
        <v>6.0018829035735591E-2</v>
      </c>
      <c r="L32">
        <v>3.03409</v>
      </c>
      <c r="M32" s="1">
        <f t="shared" si="5"/>
        <v>3.0157312406685368</v>
      </c>
      <c r="N32" s="10">
        <f t="shared" si="6"/>
        <v>9.7281652924791504E-2</v>
      </c>
      <c r="O32">
        <v>2.7408960000000002</v>
      </c>
      <c r="P32" s="1">
        <f t="shared" si="7"/>
        <v>1.842463194517413</v>
      </c>
      <c r="Q32" s="10">
        <f t="shared" si="8"/>
        <v>5.9434296597335907E-2</v>
      </c>
    </row>
    <row r="33" spans="1:17" ht="12" customHeight="1">
      <c r="A33" s="13">
        <v>32</v>
      </c>
      <c r="B33" s="10">
        <f t="shared" si="9"/>
        <v>32</v>
      </c>
      <c r="C33" s="10">
        <f t="shared" si="0"/>
        <v>6.7796610169491531</v>
      </c>
      <c r="D33" s="11">
        <v>9.15</v>
      </c>
      <c r="E33" s="12">
        <v>5.05</v>
      </c>
      <c r="F33">
        <v>3.2893240000000001</v>
      </c>
      <c r="G33" s="1">
        <f t="shared" si="1"/>
        <v>2.781726579686282</v>
      </c>
      <c r="H33" s="10">
        <f t="shared" si="2"/>
        <v>8.6928955615196313E-2</v>
      </c>
      <c r="I33">
        <v>2.6203150000000002</v>
      </c>
      <c r="J33" s="1">
        <f t="shared" si="3"/>
        <v>1.927249204771182</v>
      </c>
      <c r="K33" s="10">
        <f t="shared" si="4"/>
        <v>6.0226537649099438E-2</v>
      </c>
      <c r="L33">
        <v>3.1760169999999999</v>
      </c>
      <c r="M33" s="1">
        <f t="shared" si="5"/>
        <v>2.8809669469653345</v>
      </c>
      <c r="N33" s="10">
        <f t="shared" si="6"/>
        <v>9.0030217092666703E-2</v>
      </c>
      <c r="O33">
        <v>2.887521</v>
      </c>
      <c r="P33" s="1">
        <f t="shared" si="7"/>
        <v>1.7489050296084425</v>
      </c>
      <c r="Q33" s="10">
        <f t="shared" si="8"/>
        <v>5.4653282175263829E-2</v>
      </c>
    </row>
    <row r="34" spans="1:17" ht="12" customHeight="1">
      <c r="A34" s="13">
        <v>33</v>
      </c>
      <c r="B34" s="10">
        <f t="shared" si="9"/>
        <v>33</v>
      </c>
      <c r="C34" s="10">
        <f t="shared" si="0"/>
        <v>6.8181818181818183</v>
      </c>
      <c r="D34" s="11">
        <v>9.15</v>
      </c>
      <c r="E34" s="12">
        <v>5.05</v>
      </c>
      <c r="F34">
        <v>3.3260719999999999</v>
      </c>
      <c r="G34" s="1">
        <f t="shared" si="1"/>
        <v>2.7509927626341222</v>
      </c>
      <c r="H34" s="10">
        <f t="shared" si="2"/>
        <v>8.3363417049518856E-2</v>
      </c>
      <c r="I34">
        <v>2.6785540000000001</v>
      </c>
      <c r="J34" s="1">
        <f t="shared" si="3"/>
        <v>1.8853456006487082</v>
      </c>
      <c r="K34" s="10">
        <f t="shared" si="4"/>
        <v>5.7131684868142671E-2</v>
      </c>
      <c r="L34">
        <v>3.2855889999999999</v>
      </c>
      <c r="M34" s="1">
        <f t="shared" si="5"/>
        <v>2.7848887977163304</v>
      </c>
      <c r="N34" s="10">
        <f t="shared" si="6"/>
        <v>8.4390569627767587E-2</v>
      </c>
      <c r="O34">
        <v>2.9712290000000001</v>
      </c>
      <c r="P34" s="1">
        <f t="shared" si="7"/>
        <v>1.6996333840306486</v>
      </c>
      <c r="Q34" s="10">
        <f t="shared" si="8"/>
        <v>5.1504041940322681E-2</v>
      </c>
    </row>
    <row r="35" spans="1:17" ht="12" customHeight="1">
      <c r="A35" s="13">
        <v>34</v>
      </c>
      <c r="B35" s="10">
        <f t="shared" si="9"/>
        <v>34</v>
      </c>
      <c r="C35" s="10">
        <f t="shared" si="0"/>
        <v>6.8548387096774199</v>
      </c>
      <c r="D35" s="11">
        <v>9.15</v>
      </c>
      <c r="E35" s="12">
        <v>5.05</v>
      </c>
      <c r="F35">
        <v>3.2627280000000001</v>
      </c>
      <c r="G35" s="1">
        <f t="shared" si="1"/>
        <v>2.8044017153743739</v>
      </c>
      <c r="H35" s="10">
        <f t="shared" si="2"/>
        <v>8.2482403393363934E-2</v>
      </c>
      <c r="I35">
        <v>2.6990639999999999</v>
      </c>
      <c r="J35" s="1">
        <f t="shared" si="3"/>
        <v>1.8710189902870031</v>
      </c>
      <c r="K35" s="10">
        <f t="shared" si="4"/>
        <v>5.5029970302558913E-2</v>
      </c>
      <c r="L35">
        <v>3.2679049999999998</v>
      </c>
      <c r="M35" s="1">
        <f t="shared" si="5"/>
        <v>2.799958995136028</v>
      </c>
      <c r="N35" s="10">
        <f t="shared" si="6"/>
        <v>8.2351735151059646E-2</v>
      </c>
      <c r="O35">
        <v>2.9658120000000001</v>
      </c>
      <c r="P35" s="1">
        <f t="shared" si="7"/>
        <v>1.7027377325332824</v>
      </c>
      <c r="Q35" s="10">
        <f t="shared" si="8"/>
        <v>5.008052154509654E-2</v>
      </c>
    </row>
    <row r="36" spans="1:17" ht="12" customHeight="1">
      <c r="A36" s="13">
        <v>35</v>
      </c>
      <c r="B36" s="10">
        <f t="shared" si="9"/>
        <v>35</v>
      </c>
      <c r="C36" s="10">
        <f t="shared" si="0"/>
        <v>6.8897637795275601</v>
      </c>
      <c r="D36" s="11">
        <v>9.15</v>
      </c>
      <c r="E36" s="12">
        <v>5.05</v>
      </c>
      <c r="F36">
        <v>3.1689889999999998</v>
      </c>
      <c r="G36" s="1">
        <f t="shared" si="1"/>
        <v>2.8873561883616512</v>
      </c>
      <c r="H36" s="10">
        <f t="shared" si="2"/>
        <v>8.2495891096047172E-2</v>
      </c>
      <c r="I36">
        <v>2.8333249999999999</v>
      </c>
      <c r="J36" s="1">
        <f t="shared" si="3"/>
        <v>1.7823581834064217</v>
      </c>
      <c r="K36" s="10">
        <f t="shared" si="4"/>
        <v>5.0924519525897764E-2</v>
      </c>
      <c r="L36">
        <v>3.3782760000000001</v>
      </c>
      <c r="M36" s="1">
        <f t="shared" si="5"/>
        <v>2.7084820778408871</v>
      </c>
      <c r="N36" s="10">
        <f t="shared" si="6"/>
        <v>7.738520222402534E-2</v>
      </c>
      <c r="O36">
        <v>3.057213</v>
      </c>
      <c r="P36" s="1">
        <f t="shared" si="7"/>
        <v>1.6518312593855906</v>
      </c>
      <c r="Q36" s="10">
        <f t="shared" si="8"/>
        <v>4.7195178839588306E-2</v>
      </c>
    </row>
    <row r="37" spans="1:17" ht="12" customHeight="1">
      <c r="A37" s="13">
        <v>36</v>
      </c>
      <c r="B37" s="10">
        <f t="shared" si="9"/>
        <v>36</v>
      </c>
      <c r="C37" s="10">
        <f t="shared" si="0"/>
        <v>6.9230769230769234</v>
      </c>
      <c r="D37" s="11">
        <v>9.15</v>
      </c>
      <c r="E37" s="12">
        <v>5.05</v>
      </c>
      <c r="F37">
        <v>3.2992159999999999</v>
      </c>
      <c r="G37" s="1">
        <f t="shared" si="1"/>
        <v>2.7733861620457709</v>
      </c>
      <c r="H37" s="10">
        <f t="shared" si="2"/>
        <v>7.7038504501271421E-2</v>
      </c>
      <c r="I37">
        <v>2.7669630000000001</v>
      </c>
      <c r="J37" s="1">
        <f t="shared" si="3"/>
        <v>1.8251057206041423</v>
      </c>
      <c r="K37" s="10">
        <f t="shared" si="4"/>
        <v>5.0697381127892842E-2</v>
      </c>
      <c r="L37">
        <v>3.3802620000000001</v>
      </c>
      <c r="M37" s="1">
        <f t="shared" si="5"/>
        <v>2.7068907676387215</v>
      </c>
      <c r="N37" s="10">
        <f t="shared" si="6"/>
        <v>7.5191410212186713E-2</v>
      </c>
      <c r="O37">
        <v>3.0643570000000002</v>
      </c>
      <c r="P37" s="1">
        <f t="shared" si="7"/>
        <v>1.6479803103881172</v>
      </c>
      <c r="Q37" s="10">
        <f t="shared" si="8"/>
        <v>4.5777230844114364E-2</v>
      </c>
    </row>
    <row r="38" spans="1:17" ht="12" customHeight="1">
      <c r="A38" s="13">
        <v>37</v>
      </c>
      <c r="B38" s="10">
        <f t="shared" si="9"/>
        <v>37</v>
      </c>
      <c r="C38" s="10">
        <f t="shared" si="0"/>
        <v>6.9548872180451129</v>
      </c>
      <c r="D38" s="11">
        <v>9.15</v>
      </c>
      <c r="E38" s="12">
        <v>5.05</v>
      </c>
      <c r="F38">
        <v>3.2191079999999999</v>
      </c>
      <c r="G38" s="1">
        <f t="shared" si="1"/>
        <v>2.8424023052348666</v>
      </c>
      <c r="H38" s="10">
        <f t="shared" si="2"/>
        <v>7.6821683925266671E-2</v>
      </c>
      <c r="I38">
        <v>2.882679</v>
      </c>
      <c r="J38" s="1">
        <f t="shared" si="3"/>
        <v>1.75184264359646</v>
      </c>
      <c r="K38" s="10">
        <f t="shared" si="4"/>
        <v>4.7347098475580003E-2</v>
      </c>
      <c r="L38">
        <v>3.5354670000000001</v>
      </c>
      <c r="M38" s="1">
        <f t="shared" si="5"/>
        <v>2.5880597952123439</v>
      </c>
      <c r="N38" s="10">
        <f t="shared" si="6"/>
        <v>6.9947562032766045E-2</v>
      </c>
      <c r="O38">
        <v>3.276087</v>
      </c>
      <c r="P38" s="1">
        <f t="shared" si="7"/>
        <v>1.5414731049572248</v>
      </c>
      <c r="Q38" s="10">
        <f t="shared" si="8"/>
        <v>4.1661435269114186E-2</v>
      </c>
    </row>
    <row r="39" spans="1:17" ht="12" customHeight="1">
      <c r="A39" s="13">
        <v>38</v>
      </c>
      <c r="B39" s="10">
        <f t="shared" si="9"/>
        <v>38</v>
      </c>
      <c r="C39" s="10">
        <f t="shared" si="0"/>
        <v>6.9852941176470589</v>
      </c>
      <c r="D39" s="11">
        <v>9.15</v>
      </c>
      <c r="E39" s="12">
        <v>5.05</v>
      </c>
      <c r="F39">
        <v>3.0386090000000001</v>
      </c>
      <c r="G39" s="1">
        <f t="shared" si="1"/>
        <v>3.0112462643268678</v>
      </c>
      <c r="H39" s="10">
        <f t="shared" si="2"/>
        <v>7.9243322745443892E-2</v>
      </c>
      <c r="I39">
        <v>2.911016</v>
      </c>
      <c r="J39" s="1">
        <f t="shared" si="3"/>
        <v>1.7347895030463589</v>
      </c>
      <c r="K39" s="10">
        <f t="shared" si="4"/>
        <v>4.5652355343325235E-2</v>
      </c>
      <c r="L39">
        <v>3.546163</v>
      </c>
      <c r="M39" s="1">
        <f t="shared" si="5"/>
        <v>2.5802536431630472</v>
      </c>
      <c r="N39" s="10">
        <f t="shared" si="6"/>
        <v>6.7901411662185454E-2</v>
      </c>
      <c r="O39">
        <v>3.3723709999999998</v>
      </c>
      <c r="P39" s="1">
        <f t="shared" si="7"/>
        <v>1.497462764328124</v>
      </c>
      <c r="Q39" s="10">
        <f t="shared" si="8"/>
        <v>3.9406914850740105E-2</v>
      </c>
    </row>
    <row r="40" spans="1:17" ht="12" customHeight="1">
      <c r="A40" s="13">
        <v>39</v>
      </c>
      <c r="B40" s="10">
        <f t="shared" si="9"/>
        <v>39</v>
      </c>
      <c r="C40" s="10">
        <f t="shared" si="0"/>
        <v>7.014388489208633</v>
      </c>
      <c r="D40" s="11">
        <v>9.15</v>
      </c>
      <c r="E40" s="12">
        <v>5.05</v>
      </c>
      <c r="F40">
        <v>3.2765469999999999</v>
      </c>
      <c r="G40" s="1">
        <f t="shared" si="1"/>
        <v>2.7925740116042896</v>
      </c>
      <c r="H40" s="10">
        <f t="shared" si="2"/>
        <v>7.1604461836007424E-2</v>
      </c>
      <c r="I40">
        <v>2.9783430000000002</v>
      </c>
      <c r="J40" s="1">
        <f t="shared" si="3"/>
        <v>1.6955736797272845</v>
      </c>
      <c r="K40" s="10">
        <f t="shared" si="4"/>
        <v>4.3476248198135496E-2</v>
      </c>
      <c r="L40">
        <v>3.5949200000000001</v>
      </c>
      <c r="M40" s="1">
        <f t="shared" si="5"/>
        <v>2.5452583089470697</v>
      </c>
      <c r="N40" s="10">
        <f t="shared" si="6"/>
        <v>6.5263033562745376E-2</v>
      </c>
      <c r="O40">
        <v>3.4172180000000001</v>
      </c>
      <c r="P40" s="1">
        <f t="shared" si="7"/>
        <v>1.4778103123652047</v>
      </c>
      <c r="Q40" s="10">
        <f t="shared" si="8"/>
        <v>3.7892572111928327E-2</v>
      </c>
    </row>
    <row r="41" spans="1:17" ht="12" customHeight="1">
      <c r="A41" s="13">
        <v>40</v>
      </c>
      <c r="B41" s="10">
        <f t="shared" si="9"/>
        <v>40</v>
      </c>
      <c r="C41" s="10">
        <f t="shared" si="0"/>
        <v>7.042253521126761</v>
      </c>
      <c r="D41" s="11">
        <v>9.15</v>
      </c>
      <c r="E41" s="12">
        <v>5.05</v>
      </c>
      <c r="F41">
        <v>3.2562359999999999</v>
      </c>
      <c r="G41" s="1">
        <f t="shared" si="1"/>
        <v>2.8099928874934128</v>
      </c>
      <c r="H41" s="10">
        <f t="shared" si="2"/>
        <v>7.0249822187335317E-2</v>
      </c>
      <c r="I41">
        <v>3.0915300000000001</v>
      </c>
      <c r="J41" s="1">
        <f t="shared" si="3"/>
        <v>1.6334953890145008</v>
      </c>
      <c r="K41" s="10">
        <f t="shared" si="4"/>
        <v>4.0837384725362517E-2</v>
      </c>
      <c r="L41">
        <v>3.7281439999999999</v>
      </c>
      <c r="M41" s="1">
        <f t="shared" si="5"/>
        <v>2.4543043401757014</v>
      </c>
      <c r="N41" s="10">
        <f t="shared" si="6"/>
        <v>6.1357608504392536E-2</v>
      </c>
      <c r="O41">
        <v>3.5258560000000001</v>
      </c>
      <c r="P41" s="1">
        <f t="shared" si="7"/>
        <v>1.4322763039670365</v>
      </c>
      <c r="Q41" s="10">
        <f t="shared" si="8"/>
        <v>3.5806907599175916E-2</v>
      </c>
    </row>
    <row r="42" spans="1:17" ht="12" customHeight="1">
      <c r="J42" s="15"/>
    </row>
  </sheetData>
  <conditionalFormatting sqref="G2:H41 J2:K41 M2:N41 P2:Q41">
    <cfRule type="cellIs" dxfId="2" priority="3" stopIfTrue="1" operator="equal">
      <formula>MAX(G:G)</formula>
    </cfRule>
  </conditionalFormatting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24</cp:revision>
  <dcterms:created xsi:type="dcterms:W3CDTF">2023-04-09T16:11:22Z</dcterms:created>
  <dcterms:modified xsi:type="dcterms:W3CDTF">2023-04-29T19:28:24Z</dcterms:modified>
  <cp:category/>
  <cp:contentStatus/>
</cp:coreProperties>
</file>