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wc2\IEA_15MW_Monopile\data\"/>
    </mc:Choice>
  </mc:AlternateContent>
  <bookViews>
    <workbookView xWindow="0" yWindow="0" windowWidth="20520" windowHeight="8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22" i="1"/>
  <c r="O31" i="1"/>
  <c r="O30" i="1"/>
  <c r="O29" i="1"/>
  <c r="O28" i="1"/>
  <c r="O27" i="1"/>
  <c r="O26" i="1"/>
  <c r="O25" i="1"/>
  <c r="O24" i="1"/>
  <c r="O23" i="1"/>
  <c r="O7" i="1"/>
  <c r="O8" i="1"/>
  <c r="O9" i="1"/>
  <c r="O10" i="1"/>
  <c r="O11" i="1"/>
  <c r="O12" i="1"/>
  <c r="O13" i="1"/>
  <c r="O14" i="1"/>
  <c r="O15" i="1"/>
  <c r="O6" i="1"/>
  <c r="M7" i="1"/>
  <c r="M8" i="1"/>
  <c r="M9" i="1"/>
  <c r="M10" i="1"/>
  <c r="M11" i="1"/>
  <c r="M12" i="1"/>
  <c r="M13" i="1"/>
  <c r="M14" i="1"/>
  <c r="M15" i="1"/>
  <c r="M6" i="1"/>
  <c r="I7" i="1"/>
  <c r="I8" i="1"/>
  <c r="I9" i="1"/>
  <c r="I10" i="1"/>
  <c r="I11" i="1"/>
  <c r="I12" i="1"/>
  <c r="I13" i="1"/>
  <c r="I14" i="1"/>
  <c r="I15" i="1"/>
  <c r="I6" i="1"/>
  <c r="E7" i="1"/>
  <c r="E8" i="1"/>
  <c r="E9" i="1"/>
  <c r="E10" i="1"/>
  <c r="E11" i="1"/>
  <c r="E12" i="1"/>
  <c r="E13" i="1"/>
  <c r="E14" i="1"/>
  <c r="E15" i="1"/>
  <c r="C7" i="1"/>
  <c r="C8" i="1"/>
  <c r="C9" i="1"/>
  <c r="C10" i="1"/>
  <c r="C11" i="1"/>
  <c r="C12" i="1"/>
  <c r="C13" i="1"/>
  <c r="C14" i="1"/>
  <c r="C15" i="1"/>
  <c r="C6" i="1"/>
  <c r="E6" i="1" s="1"/>
</calcChain>
</file>

<file path=xl/sharedStrings.xml><?xml version="1.0" encoding="utf-8"?>
<sst xmlns="http://schemas.openxmlformats.org/spreadsheetml/2006/main" count="30" uniqueCount="10">
  <si>
    <t>h</t>
  </si>
  <si>
    <t>nx</t>
  </si>
  <si>
    <t>kx</t>
  </si>
  <si>
    <t>G</t>
  </si>
  <si>
    <t>Poisson ratio</t>
  </si>
  <si>
    <t>Radius</t>
  </si>
  <si>
    <t>HAWC2 input</t>
  </si>
  <si>
    <t xml:space="preserve"> </t>
  </si>
  <si>
    <t>nrow, ndefl</t>
  </si>
  <si>
    <t>Dummy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</si>
</sst>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0" workbookViewId="0">
      <selection activeCell="Q22" sqref="Q22"/>
    </sheetView>
  </sheetViews>
  <sheetFormatPr defaultRowHeight="14.25" x14ac:dyDescent="0.45"/>
  <cols>
    <col min="1" max="1" width="10.86328125" bestFit="1" customWidth="1"/>
    <col min="5" max="5" width="11.59765625" bestFit="1" customWidth="1"/>
    <col min="10" max="10" width="3.19921875" customWidth="1"/>
    <col min="11" max="11" width="4" customWidth="1"/>
    <col min="12" max="12" width="3.3984375" customWidth="1"/>
    <col min="13" max="13" width="9.19921875" bestFit="1" customWidth="1"/>
    <col min="14" max="14" width="3.796875" customWidth="1"/>
    <col min="15" max="15" width="9.19921875" bestFit="1" customWidth="1"/>
  </cols>
  <sheetData>
    <row r="1" spans="1:16" x14ac:dyDescent="0.45">
      <c r="A1" t="s">
        <v>3</v>
      </c>
      <c r="B1" s="1">
        <v>140000000</v>
      </c>
    </row>
    <row r="2" spans="1:16" x14ac:dyDescent="0.45">
      <c r="A2" t="s">
        <v>4</v>
      </c>
      <c r="B2">
        <v>0.4</v>
      </c>
      <c r="L2" t="s">
        <v>6</v>
      </c>
    </row>
    <row r="3" spans="1:16" x14ac:dyDescent="0.45">
      <c r="A3" t="s">
        <v>5</v>
      </c>
      <c r="B3">
        <v>5</v>
      </c>
    </row>
    <row r="4" spans="1:16" x14ac:dyDescent="0.45">
      <c r="I4">
        <v>10</v>
      </c>
      <c r="K4">
        <v>3</v>
      </c>
      <c r="P4" t="s">
        <v>8</v>
      </c>
    </row>
    <row r="5" spans="1:16" x14ac:dyDescent="0.45">
      <c r="A5" t="s">
        <v>0</v>
      </c>
      <c r="C5" t="s">
        <v>1</v>
      </c>
      <c r="E5" t="s">
        <v>2</v>
      </c>
      <c r="K5">
        <v>0</v>
      </c>
      <c r="M5">
        <v>0.1</v>
      </c>
      <c r="O5">
        <v>1</v>
      </c>
    </row>
    <row r="6" spans="1:16" x14ac:dyDescent="0.45">
      <c r="A6">
        <v>1</v>
      </c>
      <c r="C6">
        <f>1 + 0.6*(1 - $B$2)*A6/$B$3</f>
        <v>1.0720000000000001</v>
      </c>
      <c r="E6" s="1">
        <f>32*(1-$B$2)*$B$1*$B$3*C6/(7-8*$B$2)</f>
        <v>3791494736.8421054</v>
      </c>
      <c r="I6" s="2">
        <f>A6</f>
        <v>1</v>
      </c>
      <c r="J6" t="s">
        <v>7</v>
      </c>
      <c r="K6">
        <v>0</v>
      </c>
      <c r="M6" s="3">
        <f>E6/1000000</f>
        <v>3791.4947368421053</v>
      </c>
      <c r="N6" s="3"/>
      <c r="O6" s="3">
        <f>M6</f>
        <v>3791.4947368421053</v>
      </c>
    </row>
    <row r="7" spans="1:16" x14ac:dyDescent="0.45">
      <c r="A7">
        <v>5</v>
      </c>
      <c r="C7">
        <f t="shared" ref="C7:C15" si="0">1 + 0.6*(1 - $B$2)*A7/$B$3</f>
        <v>1.3599999999999999</v>
      </c>
      <c r="E7" s="1">
        <f t="shared" ref="E7:E15" si="1">32*(1-$B$2)*$B$1*$B$3*C7/(7-8*$B$2)</f>
        <v>4810105263.1578951</v>
      </c>
      <c r="I7" s="2">
        <f t="shared" ref="I7:I15" si="2">A7</f>
        <v>5</v>
      </c>
      <c r="J7" t="s">
        <v>7</v>
      </c>
      <c r="K7">
        <v>0</v>
      </c>
      <c r="M7" s="3">
        <f t="shared" ref="M7:M15" si="3">E7/1000000</f>
        <v>4810.105263157895</v>
      </c>
      <c r="N7" s="3"/>
      <c r="O7" s="3">
        <f t="shared" ref="O7:O15" si="4">M7</f>
        <v>4810.105263157895</v>
      </c>
    </row>
    <row r="8" spans="1:16" x14ac:dyDescent="0.45">
      <c r="A8">
        <v>10</v>
      </c>
      <c r="C8">
        <f t="shared" si="0"/>
        <v>1.72</v>
      </c>
      <c r="E8" s="1">
        <f t="shared" si="1"/>
        <v>6083368421.0526323</v>
      </c>
      <c r="I8" s="2">
        <f t="shared" si="2"/>
        <v>10</v>
      </c>
      <c r="J8" t="s">
        <v>7</v>
      </c>
      <c r="K8">
        <v>0</v>
      </c>
      <c r="M8" s="3">
        <f t="shared" si="3"/>
        <v>6083.3684210526326</v>
      </c>
      <c r="N8" s="3"/>
      <c r="O8" s="3">
        <f t="shared" si="4"/>
        <v>6083.3684210526326</v>
      </c>
    </row>
    <row r="9" spans="1:16" x14ac:dyDescent="0.45">
      <c r="A9">
        <v>15</v>
      </c>
      <c r="C9">
        <f t="shared" si="0"/>
        <v>2.08</v>
      </c>
      <c r="E9" s="1">
        <f t="shared" si="1"/>
        <v>7356631578.9473686</v>
      </c>
      <c r="I9" s="2">
        <f t="shared" si="2"/>
        <v>15</v>
      </c>
      <c r="J9" t="s">
        <v>7</v>
      </c>
      <c r="K9">
        <v>0</v>
      </c>
      <c r="M9" s="3">
        <f t="shared" si="3"/>
        <v>7356.6315789473683</v>
      </c>
      <c r="N9" s="3"/>
      <c r="O9" s="3">
        <f t="shared" si="4"/>
        <v>7356.6315789473683</v>
      </c>
    </row>
    <row r="10" spans="1:16" x14ac:dyDescent="0.45">
      <c r="A10">
        <v>20</v>
      </c>
      <c r="C10">
        <f t="shared" si="0"/>
        <v>2.44</v>
      </c>
      <c r="E10" s="1">
        <f t="shared" si="1"/>
        <v>8629894736.8421059</v>
      </c>
      <c r="I10" s="2">
        <f t="shared" si="2"/>
        <v>20</v>
      </c>
      <c r="J10" t="s">
        <v>7</v>
      </c>
      <c r="K10">
        <v>0</v>
      </c>
      <c r="M10" s="3">
        <f t="shared" si="3"/>
        <v>8629.894736842105</v>
      </c>
      <c r="N10" s="3"/>
      <c r="O10" s="3">
        <f t="shared" si="4"/>
        <v>8629.894736842105</v>
      </c>
    </row>
    <row r="11" spans="1:16" x14ac:dyDescent="0.45">
      <c r="A11">
        <v>25</v>
      </c>
      <c r="C11">
        <f t="shared" si="0"/>
        <v>2.8</v>
      </c>
      <c r="E11" s="1">
        <f t="shared" si="1"/>
        <v>9903157894.7368431</v>
      </c>
      <c r="I11" s="2">
        <f t="shared" si="2"/>
        <v>25</v>
      </c>
      <c r="J11" t="s">
        <v>7</v>
      </c>
      <c r="K11">
        <v>0</v>
      </c>
      <c r="M11" s="3">
        <f t="shared" si="3"/>
        <v>9903.1578947368434</v>
      </c>
      <c r="N11" s="3"/>
      <c r="O11" s="3">
        <f t="shared" si="4"/>
        <v>9903.1578947368434</v>
      </c>
    </row>
    <row r="12" spans="1:16" x14ac:dyDescent="0.45">
      <c r="A12">
        <v>30</v>
      </c>
      <c r="C12">
        <f t="shared" si="0"/>
        <v>3.1599999999999997</v>
      </c>
      <c r="E12" s="1">
        <f t="shared" si="1"/>
        <v>11176421052.631577</v>
      </c>
      <c r="I12" s="2">
        <f t="shared" si="2"/>
        <v>30</v>
      </c>
      <c r="J12" t="s">
        <v>7</v>
      </c>
      <c r="K12">
        <v>0</v>
      </c>
      <c r="M12" s="3">
        <f t="shared" si="3"/>
        <v>11176.421052631576</v>
      </c>
      <c r="N12" s="3"/>
      <c r="O12" s="3">
        <f t="shared" si="4"/>
        <v>11176.421052631576</v>
      </c>
    </row>
    <row r="13" spans="1:16" x14ac:dyDescent="0.45">
      <c r="A13">
        <v>35</v>
      </c>
      <c r="C13">
        <f t="shared" si="0"/>
        <v>3.52</v>
      </c>
      <c r="E13" s="1">
        <f t="shared" si="1"/>
        <v>12449684210.526316</v>
      </c>
      <c r="I13" s="2">
        <f t="shared" si="2"/>
        <v>35</v>
      </c>
      <c r="J13" t="s">
        <v>7</v>
      </c>
      <c r="K13">
        <v>0</v>
      </c>
      <c r="M13" s="3">
        <f t="shared" si="3"/>
        <v>12449.684210526315</v>
      </c>
      <c r="N13" s="3"/>
      <c r="O13" s="3">
        <f t="shared" si="4"/>
        <v>12449.684210526315</v>
      </c>
    </row>
    <row r="14" spans="1:16" x14ac:dyDescent="0.45">
      <c r="A14">
        <v>40</v>
      </c>
      <c r="C14">
        <f t="shared" si="0"/>
        <v>3.88</v>
      </c>
      <c r="E14" s="1">
        <f t="shared" si="1"/>
        <v>13722947368.421053</v>
      </c>
      <c r="I14" s="2">
        <f t="shared" si="2"/>
        <v>40</v>
      </c>
      <c r="J14" t="s">
        <v>7</v>
      </c>
      <c r="K14">
        <v>0</v>
      </c>
      <c r="M14" s="3">
        <f t="shared" si="3"/>
        <v>13722.947368421053</v>
      </c>
      <c r="N14" s="3"/>
      <c r="O14" s="3">
        <f t="shared" si="4"/>
        <v>13722.947368421053</v>
      </c>
    </row>
    <row r="15" spans="1:16" x14ac:dyDescent="0.45">
      <c r="A15">
        <v>45</v>
      </c>
      <c r="C15">
        <f t="shared" si="0"/>
        <v>4.24</v>
      </c>
      <c r="E15" s="1">
        <f t="shared" si="1"/>
        <v>14996210526.31579</v>
      </c>
      <c r="I15" s="2">
        <f t="shared" si="2"/>
        <v>45</v>
      </c>
      <c r="J15" t="s">
        <v>7</v>
      </c>
      <c r="K15">
        <v>0</v>
      </c>
      <c r="M15" s="3">
        <f t="shared" si="3"/>
        <v>14996.21052631579</v>
      </c>
      <c r="N15" s="3"/>
      <c r="O15" s="3">
        <f t="shared" si="4"/>
        <v>14996.21052631579</v>
      </c>
    </row>
    <row r="18" spans="9:16" x14ac:dyDescent="0.45">
      <c r="L18" t="s">
        <v>9</v>
      </c>
    </row>
    <row r="20" spans="9:16" x14ac:dyDescent="0.45">
      <c r="I20">
        <v>10</v>
      </c>
      <c r="K20">
        <v>3</v>
      </c>
      <c r="P20" t="s">
        <v>8</v>
      </c>
    </row>
    <row r="21" spans="9:16" x14ac:dyDescent="0.45">
      <c r="K21">
        <v>0</v>
      </c>
      <c r="M21">
        <v>0.1</v>
      </c>
      <c r="O21">
        <v>1</v>
      </c>
    </row>
    <row r="22" spans="9:16" x14ac:dyDescent="0.45">
      <c r="I22" s="2">
        <f>I6</f>
        <v>1</v>
      </c>
      <c r="J22" t="s">
        <v>7</v>
      </c>
      <c r="K22">
        <v>0</v>
      </c>
      <c r="M22" s="2">
        <v>0.1</v>
      </c>
      <c r="N22" s="3"/>
      <c r="O22" s="2">
        <v>0.1</v>
      </c>
    </row>
    <row r="23" spans="9:16" x14ac:dyDescent="0.45">
      <c r="I23" s="2">
        <f t="shared" ref="I23:I31" si="5">I7</f>
        <v>5</v>
      </c>
      <c r="J23" t="s">
        <v>7</v>
      </c>
      <c r="K23">
        <v>0</v>
      </c>
      <c r="M23" s="2">
        <v>0.1</v>
      </c>
      <c r="N23" s="3"/>
      <c r="O23" s="2">
        <f t="shared" ref="O23:O31" si="6">M23</f>
        <v>0.1</v>
      </c>
    </row>
    <row r="24" spans="9:16" x14ac:dyDescent="0.45">
      <c r="I24" s="2">
        <f t="shared" si="5"/>
        <v>10</v>
      </c>
      <c r="J24" t="s">
        <v>7</v>
      </c>
      <c r="K24">
        <v>0</v>
      </c>
      <c r="M24" s="2">
        <v>0.1</v>
      </c>
      <c r="N24" s="3"/>
      <c r="O24" s="2">
        <f t="shared" si="6"/>
        <v>0.1</v>
      </c>
    </row>
    <row r="25" spans="9:16" x14ac:dyDescent="0.45">
      <c r="I25" s="2">
        <f t="shared" si="5"/>
        <v>15</v>
      </c>
      <c r="J25" t="s">
        <v>7</v>
      </c>
      <c r="K25">
        <v>0</v>
      </c>
      <c r="M25" s="2">
        <v>0</v>
      </c>
      <c r="N25" s="3"/>
      <c r="O25" s="2">
        <f t="shared" si="6"/>
        <v>0</v>
      </c>
    </row>
    <row r="26" spans="9:16" x14ac:dyDescent="0.45">
      <c r="I26" s="2">
        <f t="shared" si="5"/>
        <v>20</v>
      </c>
      <c r="J26" t="s">
        <v>7</v>
      </c>
      <c r="K26">
        <v>0</v>
      </c>
      <c r="M26" s="2">
        <v>0</v>
      </c>
      <c r="N26" s="3"/>
      <c r="O26" s="2">
        <f t="shared" si="6"/>
        <v>0</v>
      </c>
    </row>
    <row r="27" spans="9:16" x14ac:dyDescent="0.45">
      <c r="I27" s="2">
        <f t="shared" si="5"/>
        <v>25</v>
      </c>
      <c r="J27" t="s">
        <v>7</v>
      </c>
      <c r="K27">
        <v>0</v>
      </c>
      <c r="M27" s="2">
        <v>0</v>
      </c>
      <c r="N27" s="3"/>
      <c r="O27" s="2">
        <f t="shared" si="6"/>
        <v>0</v>
      </c>
    </row>
    <row r="28" spans="9:16" x14ac:dyDescent="0.45">
      <c r="I28" s="2">
        <f t="shared" si="5"/>
        <v>30</v>
      </c>
      <c r="J28" t="s">
        <v>7</v>
      </c>
      <c r="K28">
        <v>0</v>
      </c>
      <c r="M28" s="2">
        <v>0</v>
      </c>
      <c r="N28" s="3"/>
      <c r="O28" s="2">
        <f t="shared" si="6"/>
        <v>0</v>
      </c>
    </row>
    <row r="29" spans="9:16" x14ac:dyDescent="0.45">
      <c r="I29" s="2">
        <f t="shared" si="5"/>
        <v>35</v>
      </c>
      <c r="J29" t="s">
        <v>7</v>
      </c>
      <c r="K29">
        <v>0</v>
      </c>
      <c r="M29" s="2">
        <v>0</v>
      </c>
      <c r="N29" s="3"/>
      <c r="O29" s="2">
        <f t="shared" si="6"/>
        <v>0</v>
      </c>
    </row>
    <row r="30" spans="9:16" x14ac:dyDescent="0.45">
      <c r="I30" s="2">
        <f t="shared" si="5"/>
        <v>40</v>
      </c>
      <c r="J30" t="s">
        <v>7</v>
      </c>
      <c r="K30">
        <v>0</v>
      </c>
      <c r="M30" s="2">
        <v>0</v>
      </c>
      <c r="N30" s="3"/>
      <c r="O30" s="2">
        <f t="shared" si="6"/>
        <v>0</v>
      </c>
    </row>
    <row r="31" spans="9:16" x14ac:dyDescent="0.45">
      <c r="I31" s="2">
        <f t="shared" si="5"/>
        <v>45</v>
      </c>
      <c r="J31" t="s">
        <v>7</v>
      </c>
      <c r="K31">
        <v>0</v>
      </c>
      <c r="M31" s="2">
        <v>0</v>
      </c>
      <c r="N31" s="3"/>
      <c r="O31" s="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Dimitrov</dc:creator>
  <cp:lastModifiedBy>Nikolay Dimitrov</cp:lastModifiedBy>
  <dcterms:created xsi:type="dcterms:W3CDTF">2023-02-28T18:13:24Z</dcterms:created>
  <dcterms:modified xsi:type="dcterms:W3CDTF">2023-02-28T20:43:51Z</dcterms:modified>
</cp:coreProperties>
</file>