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-35-6\Desktop\"/>
    </mc:Choice>
  </mc:AlternateContent>
  <bookViews>
    <workbookView xWindow="0" yWindow="0" windowWidth="20490" windowHeight="7665" activeTab="5"/>
  </bookViews>
  <sheets>
    <sheet name="Лист1" sheetId="1" r:id="rId1"/>
    <sheet name="Лист2" sheetId="3" r:id="rId2"/>
    <sheet name="Лист3" sheetId="4" r:id="rId3"/>
    <sheet name="Лист4" sheetId="5" r:id="rId4"/>
    <sheet name="Лист5" sheetId="6" r:id="rId5"/>
    <sheet name="Лист6" sheetId="7" r:id="rId6"/>
    <sheet name="Лист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D3" i="6"/>
  <c r="D4" i="6"/>
  <c r="D5" i="6"/>
  <c r="D6" i="6"/>
  <c r="D7" i="6"/>
  <c r="D8" i="6"/>
  <c r="D2" i="6"/>
  <c r="C3" i="5"/>
  <c r="C4" i="5"/>
  <c r="C5" i="5"/>
  <c r="C6" i="5"/>
  <c r="C7" i="5"/>
  <c r="C8" i="5"/>
  <c r="C2" i="5"/>
  <c r="B3" i="4"/>
  <c r="B2" i="4"/>
  <c r="F4" i="3"/>
  <c r="F5" i="3"/>
  <c r="F6" i="3"/>
  <c r="F7" i="3"/>
  <c r="F8" i="3"/>
  <c r="F9" i="3"/>
  <c r="F10" i="3"/>
  <c r="F11" i="3"/>
  <c r="F12" i="3"/>
  <c r="F3" i="3"/>
  <c r="E4" i="3"/>
  <c r="E5" i="3"/>
  <c r="E6" i="3"/>
  <c r="E7" i="3"/>
  <c r="E8" i="3"/>
  <c r="E9" i="3"/>
  <c r="E10" i="3"/>
  <c r="E11" i="3"/>
  <c r="E12" i="3"/>
  <c r="E3" i="3"/>
  <c r="B2" i="1"/>
  <c r="B3" i="1"/>
  <c r="B4" i="1"/>
  <c r="B5" i="1"/>
  <c r="B6" i="1"/>
  <c r="B7" i="1"/>
  <c r="B8" i="1"/>
  <c r="B9" i="1"/>
  <c r="B10" i="1"/>
  <c r="B1" i="1"/>
</calcChain>
</file>

<file path=xl/sharedStrings.xml><?xml version="1.0" encoding="utf-8"?>
<sst xmlns="http://schemas.openxmlformats.org/spreadsheetml/2006/main" count="88" uniqueCount="65">
  <si>
    <t>№ п/п</t>
  </si>
  <si>
    <t>Список класса</t>
  </si>
  <si>
    <t>Предмет</t>
  </si>
  <si>
    <t>Алгебра</t>
  </si>
  <si>
    <t>Геометрия</t>
  </si>
  <si>
    <t>Барабаш Алина</t>
  </si>
  <si>
    <t>Гришкевич Александр</t>
  </si>
  <si>
    <t>Жураева Гуля</t>
  </si>
  <si>
    <t>Звиревич Снежана</t>
  </si>
  <si>
    <t>Колосова Алена</t>
  </si>
  <si>
    <t>Колосова Анастасия</t>
  </si>
  <si>
    <t>Куприянова Анастасия</t>
  </si>
  <si>
    <t>Малясов Артем</t>
  </si>
  <si>
    <t>Мунгалов Константин</t>
  </si>
  <si>
    <t>Шабаев Георгий</t>
  </si>
  <si>
    <t>Средний Балл</t>
  </si>
  <si>
    <t>Результат зачета</t>
  </si>
  <si>
    <t>Сигнал светофора</t>
  </si>
  <si>
    <t>Действие</t>
  </si>
  <si>
    <t>Красный</t>
  </si>
  <si>
    <t>Зеленый</t>
  </si>
  <si>
    <t>День недели</t>
  </si>
  <si>
    <t>Прогноз</t>
  </si>
  <si>
    <t>Совет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</si>
  <si>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</si>
  <si>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</si>
  <si>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</si>
  <si>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</si>
  <si>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</si>
  <si>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</si>
  <si>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</si>
  <si>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Пасмурно</t>
  </si>
  <si>
    <t>Солнечно</t>
  </si>
  <si>
    <t>Облачно</t>
  </si>
  <si>
    <t>Ветрено</t>
  </si>
  <si>
    <t>Покупка</t>
  </si>
  <si>
    <t>Цена</t>
  </si>
  <si>
    <t>Наличие карты</t>
  </si>
  <si>
    <t>Итого к оплате</t>
  </si>
  <si>
    <t>Кераические изделия</t>
  </si>
  <si>
    <t>Молочные продукты</t>
  </si>
  <si>
    <t>Бытовая химия</t>
  </si>
  <si>
    <t>Мясо</t>
  </si>
  <si>
    <t>Фрукты</t>
  </si>
  <si>
    <t>Канцтовары</t>
  </si>
  <si>
    <t>Хлеб</t>
  </si>
  <si>
    <t>Торт</t>
  </si>
  <si>
    <t>нет</t>
  </si>
  <si>
    <t>да</t>
  </si>
  <si>
    <t>Кроссворд "Компьютер"</t>
  </si>
  <si>
    <t>д</t>
  </si>
  <si>
    <t>и</t>
  </si>
  <si>
    <t>с</t>
  </si>
  <si>
    <t>к</t>
  </si>
  <si>
    <t>е</t>
  </si>
  <si>
    <t>т</t>
  </si>
  <si>
    <t>а</t>
  </si>
  <si>
    <t>о</t>
  </si>
  <si>
    <t>м</t>
  </si>
  <si>
    <t>п</t>
  </si>
  <si>
    <t>ь</t>
  </si>
  <si>
    <t>ю</t>
  </si>
  <si>
    <t>р</t>
  </si>
  <si>
    <t>н</t>
  </si>
  <si>
    <t>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</si>
</sst>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8"/>
      <color theme="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168" fontId="0" fillId="0" borderId="0" xfId="0" applyNumberFormat="1" applyAlignment="1">
      <alignment horizontal="right" vertical="center"/>
    </xf>
    <xf numFmtId="168" fontId="0" fillId="0" borderId="0" xfId="0" applyNumberForma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sheetData>
    <row r="1" spans="1:2" x14ac:dyDescent="0.25">
      <c r="A1">
        <v>-15</v>
      </c>
      <c r="B1">
        <f>IF(A1&gt;0,1,0)</f>
        <v>0</v>
      </c>
    </row>
    <row r="2" spans="1:2" x14ac:dyDescent="0.25">
      <c r="A2">
        <v>56</v>
      </c>
      <c r="B2">
        <f t="shared" ref="B2:B10" si="0">IF(A2&gt;0,1,0)</f>
        <v>1</v>
      </c>
    </row>
    <row r="3" spans="1:2" x14ac:dyDescent="0.25">
      <c r="A3">
        <v>2</v>
      </c>
      <c r="B3">
        <f t="shared" si="0"/>
        <v>1</v>
      </c>
    </row>
    <row r="4" spans="1:2" x14ac:dyDescent="0.25">
      <c r="A4">
        <v>-36</v>
      </c>
      <c r="B4">
        <f t="shared" si="0"/>
        <v>0</v>
      </c>
    </row>
    <row r="5" spans="1:2" x14ac:dyDescent="0.25">
      <c r="A5">
        <v>-8</v>
      </c>
      <c r="B5">
        <f t="shared" si="0"/>
        <v>0</v>
      </c>
    </row>
    <row r="6" spans="1:2" x14ac:dyDescent="0.25">
      <c r="A6">
        <v>-23</v>
      </c>
      <c r="B6">
        <f t="shared" si="0"/>
        <v>0</v>
      </c>
    </row>
    <row r="7" spans="1:2" x14ac:dyDescent="0.25">
      <c r="A7">
        <v>5</v>
      </c>
      <c r="B7">
        <f t="shared" si="0"/>
        <v>1</v>
      </c>
    </row>
    <row r="8" spans="1:2" x14ac:dyDescent="0.25">
      <c r="A8">
        <v>15</v>
      </c>
      <c r="B8">
        <f t="shared" si="0"/>
        <v>1</v>
      </c>
    </row>
    <row r="9" spans="1:2" x14ac:dyDescent="0.25">
      <c r="A9">
        <v>-4</v>
      </c>
      <c r="B9">
        <f t="shared" si="0"/>
        <v>0</v>
      </c>
    </row>
    <row r="10" spans="1:2" x14ac:dyDescent="0.25">
      <c r="A10">
        <v>48</v>
      </c>
      <c r="B10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K8" sqref="K8"/>
    </sheetView>
  </sheetViews>
  <sheetFormatPr defaultRowHeight="15" x14ac:dyDescent="0.25"/>
  <cols>
    <col min="1" max="1" width="5.140625" customWidth="1"/>
    <col min="2" max="2" width="21.42578125" customWidth="1"/>
    <col min="4" max="4" width="11.140625" customWidth="1"/>
    <col min="6" max="6" width="10.42578125" customWidth="1"/>
  </cols>
  <sheetData>
    <row r="1" spans="1:6" ht="30" customHeight="1" x14ac:dyDescent="0.25">
      <c r="A1" s="3" t="s">
        <v>0</v>
      </c>
      <c r="B1" s="5" t="s">
        <v>1</v>
      </c>
      <c r="C1" s="4" t="s">
        <v>2</v>
      </c>
      <c r="D1" s="4"/>
      <c r="E1" s="7" t="s">
        <v>15</v>
      </c>
      <c r="F1" s="7" t="s">
        <v>16</v>
      </c>
    </row>
    <row r="2" spans="1:6" x14ac:dyDescent="0.25">
      <c r="A2" s="3"/>
      <c r="B2" s="5"/>
      <c r="C2" t="s">
        <v>3</v>
      </c>
      <c r="D2" t="s">
        <v>4</v>
      </c>
      <c r="E2" s="7"/>
      <c r="F2" s="7"/>
    </row>
    <row r="3" spans="1:6" x14ac:dyDescent="0.25">
      <c r="A3" s="6">
        <v>1</v>
      </c>
      <c r="B3" t="s">
        <v>5</v>
      </c>
      <c r="C3">
        <v>4</v>
      </c>
      <c r="D3">
        <v>4</v>
      </c>
      <c r="E3">
        <f>AVERAGE(C3:D3)</f>
        <v>4</v>
      </c>
      <c r="F3" t="str">
        <f>IF(E3&gt;4,"Зачтено","Не зачтено")</f>
        <v>Не зачтено</v>
      </c>
    </row>
    <row r="4" spans="1:6" x14ac:dyDescent="0.25">
      <c r="A4" s="6">
        <v>2</v>
      </c>
      <c r="B4" t="s">
        <v>6</v>
      </c>
      <c r="C4">
        <v>3</v>
      </c>
      <c r="D4">
        <v>4</v>
      </c>
      <c r="E4">
        <f t="shared" ref="E4:E12" si="0">AVERAGE(C4:D4)</f>
        <v>3.5</v>
      </c>
      <c r="F4" t="str">
        <f t="shared" ref="F4:F12" si="1">IF(E4&gt;4,"Зачтено","Не зачтено")</f>
        <v>Не зачтено</v>
      </c>
    </row>
    <row r="5" spans="1:6" x14ac:dyDescent="0.25">
      <c r="A5" s="6">
        <v>3</v>
      </c>
      <c r="B5" t="s">
        <v>7</v>
      </c>
      <c r="C5">
        <v>4</v>
      </c>
      <c r="D5">
        <v>5</v>
      </c>
      <c r="E5">
        <f t="shared" si="0"/>
        <v>4.5</v>
      </c>
      <c r="F5" t="str">
        <f t="shared" si="1"/>
        <v>Зачтено</v>
      </c>
    </row>
    <row r="6" spans="1:6" x14ac:dyDescent="0.25">
      <c r="A6" s="6">
        <v>4</v>
      </c>
      <c r="B6" t="s">
        <v>8</v>
      </c>
      <c r="C6">
        <v>5</v>
      </c>
      <c r="D6">
        <v>5</v>
      </c>
      <c r="E6">
        <f t="shared" si="0"/>
        <v>5</v>
      </c>
      <c r="F6" t="str">
        <f t="shared" si="1"/>
        <v>Зачтено</v>
      </c>
    </row>
    <row r="7" spans="1:6" x14ac:dyDescent="0.25">
      <c r="A7" s="6">
        <v>5</v>
      </c>
      <c r="B7" t="s">
        <v>9</v>
      </c>
      <c r="C7">
        <v>3</v>
      </c>
      <c r="D7">
        <v>3</v>
      </c>
      <c r="E7">
        <f t="shared" si="0"/>
        <v>3</v>
      </c>
      <c r="F7" t="str">
        <f t="shared" si="1"/>
        <v>Не зачтено</v>
      </c>
    </row>
    <row r="8" spans="1:6" x14ac:dyDescent="0.25">
      <c r="A8" s="6">
        <v>6</v>
      </c>
      <c r="B8" t="s">
        <v>10</v>
      </c>
      <c r="C8">
        <v>4</v>
      </c>
      <c r="D8">
        <v>3</v>
      </c>
      <c r="E8">
        <f t="shared" si="0"/>
        <v>3.5</v>
      </c>
      <c r="F8" t="str">
        <f t="shared" si="1"/>
        <v>Не зачтено</v>
      </c>
    </row>
    <row r="9" spans="1:6" x14ac:dyDescent="0.25">
      <c r="A9" s="6">
        <v>7</v>
      </c>
      <c r="B9" t="s">
        <v>11</v>
      </c>
      <c r="C9">
        <v>5</v>
      </c>
      <c r="D9">
        <v>5</v>
      </c>
      <c r="E9">
        <f t="shared" si="0"/>
        <v>5</v>
      </c>
      <c r="F9" t="str">
        <f t="shared" si="1"/>
        <v>Зачтено</v>
      </c>
    </row>
    <row r="10" spans="1:6" x14ac:dyDescent="0.25">
      <c r="A10" s="6">
        <v>8</v>
      </c>
      <c r="B10" t="s">
        <v>12</v>
      </c>
      <c r="C10">
        <v>4</v>
      </c>
      <c r="D10">
        <v>5</v>
      </c>
      <c r="E10">
        <f t="shared" si="0"/>
        <v>4.5</v>
      </c>
      <c r="F10" t="str">
        <f t="shared" si="1"/>
        <v>Зачтено</v>
      </c>
    </row>
    <row r="11" spans="1:6" x14ac:dyDescent="0.25">
      <c r="A11" s="6">
        <v>9</v>
      </c>
      <c r="B11" t="s">
        <v>13</v>
      </c>
      <c r="C11">
        <v>5</v>
      </c>
      <c r="D11">
        <v>3</v>
      </c>
      <c r="E11">
        <f t="shared" si="0"/>
        <v>4</v>
      </c>
      <c r="F11" t="str">
        <f t="shared" si="1"/>
        <v>Не зачтено</v>
      </c>
    </row>
    <row r="12" spans="1:6" x14ac:dyDescent="0.25">
      <c r="A12" s="6">
        <v>10</v>
      </c>
      <c r="B12" t="s">
        <v>14</v>
      </c>
      <c r="C12">
        <v>3</v>
      </c>
      <c r="D12">
        <v>3</v>
      </c>
      <c r="E12">
        <f t="shared" si="0"/>
        <v>3</v>
      </c>
      <c r="F12" t="str">
        <f t="shared" si="1"/>
        <v>Не зачтено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16.5703125" customWidth="1"/>
    <col min="2" max="2" width="18.42578125" customWidth="1"/>
  </cols>
  <sheetData>
    <row r="1" spans="1:2" ht="27.75" customHeight="1" x14ac:dyDescent="0.25">
      <c r="A1" s="2" t="s">
        <v>17</v>
      </c>
      <c r="B1" s="6" t="s">
        <v>18</v>
      </c>
    </row>
    <row r="2" spans="1:2" x14ac:dyDescent="0.25">
      <c r="A2" s="8" t="s">
        <v>19</v>
      </c>
      <c r="B2" t="str">
        <f>IF(A2="Красный","Стоим","Преходим дорогу")</f>
        <v>Стоим</v>
      </c>
    </row>
    <row r="3" spans="1:2" x14ac:dyDescent="0.25">
      <c r="A3" s="9" t="s">
        <v>20</v>
      </c>
      <c r="B3" t="str">
        <f>IF(A3="Красный","Стоим","Преходим дорогу")</f>
        <v>Преходим дорогу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3" sqref="B13"/>
    </sheetView>
  </sheetViews>
  <sheetFormatPr defaultRowHeight="15" x14ac:dyDescent="0.25"/>
  <cols>
    <col min="1" max="1" width="18.5703125" customWidth="1"/>
    <col min="2" max="2" width="17.85546875" customWidth="1"/>
    <col min="3" max="3" width="23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t="s">
        <v>24</v>
      </c>
      <c r="B2" t="s">
        <v>31</v>
      </c>
      <c r="C2" t="str">
        <f>IF(B2="Пасмурно","Возьми зонт","Посмотри температуру")</f>
        <v>Возьми зонт</v>
      </c>
    </row>
    <row r="3" spans="1:3" x14ac:dyDescent="0.25">
      <c r="A3" t="s">
        <v>25</v>
      </c>
      <c r="B3" t="s">
        <v>32</v>
      </c>
      <c r="C3" t="str">
        <f t="shared" ref="C3:C8" si="0">IF(B3="Пасмурно","Возьми зонт","Посмотри температуру")</f>
        <v>Посмотри температуру</v>
      </c>
    </row>
    <row r="4" spans="1:3" x14ac:dyDescent="0.25">
      <c r="A4" t="s">
        <v>26</v>
      </c>
      <c r="B4" t="s">
        <v>33</v>
      </c>
      <c r="C4" t="str">
        <f t="shared" si="0"/>
        <v>Посмотри температуру</v>
      </c>
    </row>
    <row r="5" spans="1:3" x14ac:dyDescent="0.25">
      <c r="A5" t="s">
        <v>27</v>
      </c>
      <c r="B5" t="s">
        <v>31</v>
      </c>
      <c r="C5" t="str">
        <f t="shared" si="0"/>
        <v>Возьми зонт</v>
      </c>
    </row>
    <row r="6" spans="1:3" x14ac:dyDescent="0.25">
      <c r="A6" t="s">
        <v>28</v>
      </c>
      <c r="B6" t="s">
        <v>34</v>
      </c>
      <c r="C6" t="str">
        <f t="shared" si="0"/>
        <v>Посмотри температуру</v>
      </c>
    </row>
    <row r="7" spans="1:3" x14ac:dyDescent="0.25">
      <c r="A7" t="s">
        <v>29</v>
      </c>
      <c r="B7" t="s">
        <v>31</v>
      </c>
      <c r="C7" t="str">
        <f t="shared" si="0"/>
        <v>Возьми зонт</v>
      </c>
    </row>
    <row r="8" spans="1:3" x14ac:dyDescent="0.25">
      <c r="A8" t="s">
        <v>30</v>
      </c>
      <c r="B8" t="s">
        <v>32</v>
      </c>
      <c r="C8" t="str">
        <f t="shared" si="0"/>
        <v>Посмотри температуру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4" sqref="E14"/>
    </sheetView>
  </sheetViews>
  <sheetFormatPr defaultRowHeight="15" x14ac:dyDescent="0.25"/>
  <cols>
    <col min="1" max="1" width="22.140625" customWidth="1"/>
    <col min="2" max="2" width="18" customWidth="1"/>
    <col min="3" max="3" width="22.5703125" customWidth="1"/>
    <col min="4" max="4" width="20.5703125" customWidth="1"/>
  </cols>
  <sheetData>
    <row r="1" spans="1:4" ht="37.5" customHeight="1" x14ac:dyDescent="0.25">
      <c r="A1" s="10" t="s">
        <v>35</v>
      </c>
      <c r="B1" s="10" t="s">
        <v>36</v>
      </c>
      <c r="C1" s="10" t="s">
        <v>37</v>
      </c>
      <c r="D1" s="10" t="s">
        <v>38</v>
      </c>
    </row>
    <row r="2" spans="1:4" x14ac:dyDescent="0.25">
      <c r="A2" t="s">
        <v>40</v>
      </c>
      <c r="B2" s="12">
        <v>25</v>
      </c>
      <c r="C2" t="s">
        <v>47</v>
      </c>
      <c r="D2" s="13">
        <f>IF(C2="да",B2-B2*0.05,B2)</f>
        <v>25</v>
      </c>
    </row>
    <row r="3" spans="1:4" x14ac:dyDescent="0.25">
      <c r="A3" t="s">
        <v>39</v>
      </c>
      <c r="B3" s="12">
        <v>255</v>
      </c>
      <c r="C3" t="s">
        <v>48</v>
      </c>
      <c r="D3" s="13">
        <f t="shared" ref="D3:D8" si="0">IF(C3="да",B3-B3*0.05,B3)</f>
        <v>242.25</v>
      </c>
    </row>
    <row r="4" spans="1:4" x14ac:dyDescent="0.25">
      <c r="A4" t="s">
        <v>41</v>
      </c>
      <c r="B4" s="12">
        <v>1100</v>
      </c>
      <c r="C4" t="s">
        <v>47</v>
      </c>
      <c r="D4" s="13">
        <f t="shared" si="0"/>
        <v>1100</v>
      </c>
    </row>
    <row r="5" spans="1:4" x14ac:dyDescent="0.25">
      <c r="A5" t="s">
        <v>42</v>
      </c>
      <c r="B5" s="12">
        <v>562</v>
      </c>
      <c r="C5" t="s">
        <v>48</v>
      </c>
      <c r="D5" s="13">
        <f t="shared" si="0"/>
        <v>533.9</v>
      </c>
    </row>
    <row r="6" spans="1:4" x14ac:dyDescent="0.25">
      <c r="A6" t="s">
        <v>43</v>
      </c>
      <c r="B6" s="12">
        <v>123</v>
      </c>
      <c r="C6" t="s">
        <v>48</v>
      </c>
      <c r="D6" s="13">
        <f t="shared" si="0"/>
        <v>116.85</v>
      </c>
    </row>
    <row r="7" spans="1:4" x14ac:dyDescent="0.25">
      <c r="A7" t="s">
        <v>44</v>
      </c>
      <c r="B7" s="12">
        <v>95.3</v>
      </c>
      <c r="C7" t="s">
        <v>47</v>
      </c>
      <c r="D7" s="13">
        <f t="shared" si="0"/>
        <v>95.3</v>
      </c>
    </row>
    <row r="8" spans="1:4" x14ac:dyDescent="0.25">
      <c r="A8" t="s">
        <v>45</v>
      </c>
      <c r="B8" s="12">
        <v>45363</v>
      </c>
      <c r="C8" t="s">
        <v>47</v>
      </c>
      <c r="D8" s="13">
        <f t="shared" si="0"/>
        <v>45363</v>
      </c>
    </row>
    <row r="9" spans="1:4" x14ac:dyDescent="0.25">
      <c r="A9" t="s">
        <v>46</v>
      </c>
      <c r="B9" s="12">
        <v>250</v>
      </c>
      <c r="C9" t="s">
        <v>48</v>
      </c>
      <c r="D9" s="13">
        <f>IF(C9="да",B9-B9*0.05,B9)</f>
        <v>237.5</v>
      </c>
    </row>
    <row r="10" spans="1:4" x14ac:dyDescent="0.25">
      <c r="B10" s="11"/>
    </row>
    <row r="11" spans="1:4" x14ac:dyDescent="0.25">
      <c r="B1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4" sqref="M4"/>
    </sheetView>
  </sheetViews>
  <sheetFormatPr defaultRowHeight="15" x14ac:dyDescent="0.25"/>
  <cols>
    <col min="1" max="13" width="5.140625" customWidth="1"/>
  </cols>
  <sheetData>
    <row r="1" spans="1:11" ht="23.25" x14ac:dyDescent="0.35">
      <c r="A1" s="14" t="s">
        <v>49</v>
      </c>
      <c r="B1" s="4"/>
      <c r="C1" s="4"/>
      <c r="D1" s="4"/>
      <c r="E1" s="4"/>
      <c r="F1" s="4"/>
      <c r="G1" s="4"/>
      <c r="H1" s="4"/>
    </row>
    <row r="3" spans="1:11" x14ac:dyDescent="0.25">
      <c r="E3">
        <v>1</v>
      </c>
      <c r="J3">
        <v>2</v>
      </c>
    </row>
    <row r="4" spans="1:11" x14ac:dyDescent="0.25">
      <c r="A4">
        <v>3</v>
      </c>
      <c r="B4" s="15" t="s">
        <v>50</v>
      </c>
      <c r="C4" s="15" t="s">
        <v>51</v>
      </c>
      <c r="D4" s="15" t="s">
        <v>52</v>
      </c>
      <c r="E4" s="15" t="s">
        <v>53</v>
      </c>
      <c r="F4" s="15" t="s">
        <v>54</v>
      </c>
      <c r="G4" s="15" t="s">
        <v>55</v>
      </c>
      <c r="H4" s="15" t="s">
        <v>56</v>
      </c>
      <c r="J4" s="15" t="s">
        <v>59</v>
      </c>
    </row>
    <row r="5" spans="1:11" x14ac:dyDescent="0.25">
      <c r="E5" s="15" t="s">
        <v>57</v>
      </c>
      <c r="J5" s="15" t="s">
        <v>62</v>
      </c>
    </row>
    <row r="6" spans="1:11" x14ac:dyDescent="0.25">
      <c r="D6">
        <v>4</v>
      </c>
      <c r="E6" s="15" t="s">
        <v>58</v>
      </c>
      <c r="F6" s="15" t="s">
        <v>57</v>
      </c>
      <c r="G6" s="15" t="s">
        <v>63</v>
      </c>
      <c r="H6" s="15" t="s">
        <v>51</v>
      </c>
      <c r="I6" s="16" t="s">
        <v>55</v>
      </c>
      <c r="J6" s="15" t="s">
        <v>57</v>
      </c>
      <c r="K6" s="17" t="s">
        <v>62</v>
      </c>
    </row>
    <row r="7" spans="1:11" x14ac:dyDescent="0.25">
      <c r="E7" s="15" t="s">
        <v>59</v>
      </c>
      <c r="J7" s="18" t="s">
        <v>64</v>
      </c>
    </row>
    <row r="8" spans="1:11" x14ac:dyDescent="0.25">
      <c r="E8" s="15" t="s">
        <v>60</v>
      </c>
      <c r="J8" s="18" t="s">
        <v>54</v>
      </c>
    </row>
    <row r="9" spans="1:11" x14ac:dyDescent="0.25">
      <c r="E9" s="15" t="s">
        <v>61</v>
      </c>
      <c r="J9" s="18" t="s">
        <v>52</v>
      </c>
    </row>
    <row r="10" spans="1:11" x14ac:dyDescent="0.25">
      <c r="E10" s="15" t="s">
        <v>55</v>
      </c>
      <c r="J10" s="18" t="s">
        <v>52</v>
      </c>
    </row>
    <row r="11" spans="1:11" x14ac:dyDescent="0.25">
      <c r="E11" s="15" t="s">
        <v>54</v>
      </c>
      <c r="J11" s="18" t="s">
        <v>57</v>
      </c>
    </row>
    <row r="12" spans="1:11" x14ac:dyDescent="0.25">
      <c r="E12" s="15" t="s">
        <v>62</v>
      </c>
      <c r="J12" s="18" t="s">
        <v>62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2024-02-16T09:34:02Z</dcterms:created>
  <dcterms:modified xsi:type="dcterms:W3CDTF">2024-02-16T10:45:37Z</dcterms:modified>
</cp:coreProperties>
</file>