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Desktop\"/>
    </mc:Choice>
  </mc:AlternateContent>
  <bookViews>
    <workbookView xWindow="0" yWindow="0" windowWidth="21570" windowHeight="8070" firstSheet="3" activeTab="11"/>
  </bookViews>
  <sheets>
    <sheet name="Вариант№1" sheetId="1" r:id="rId1"/>
    <sheet name="Вариант№2" sheetId="2" r:id="rId2"/>
    <sheet name="Вариант№3" sheetId="3" r:id="rId3"/>
    <sheet name="Вариант№4" sheetId="4" r:id="rId4"/>
    <sheet name="Вариант№5" sheetId="5" r:id="rId5"/>
    <sheet name="Вариант№8" sheetId="6" r:id="rId6"/>
    <sheet name="Вариант№10" sheetId="7" r:id="rId7"/>
    <sheet name="Вариант№11" sheetId="8" r:id="rId8"/>
    <sheet name="Вариан№17" sheetId="9" r:id="rId9"/>
    <sheet name="Вариант№26" sheetId="10" r:id="rId10"/>
    <sheet name="Вариант№38" sheetId="11" r:id="rId11"/>
    <sheet name="Вариант№37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2" i="12"/>
  <c r="E3" i="12"/>
  <c r="E4" i="12"/>
  <c r="E5" i="12"/>
  <c r="E6" i="12"/>
  <c r="E7" i="12"/>
  <c r="E8" i="12"/>
  <c r="E9" i="12"/>
  <c r="E2" i="12"/>
  <c r="D3" i="12"/>
  <c r="D4" i="12"/>
  <c r="D5" i="12"/>
  <c r="D6" i="12"/>
  <c r="D7" i="12"/>
  <c r="D8" i="12"/>
  <c r="D9" i="12"/>
  <c r="D2" i="12"/>
  <c r="F3" i="11"/>
  <c r="F2" i="11"/>
  <c r="E3" i="11"/>
  <c r="E2" i="11"/>
  <c r="D3" i="11"/>
  <c r="D2" i="11"/>
  <c r="B3" i="11"/>
  <c r="B2" i="11"/>
  <c r="C3" i="10"/>
  <c r="C4" i="10"/>
  <c r="C5" i="10"/>
  <c r="C6" i="10"/>
  <c r="C2" i="10"/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A46" i="8"/>
  <c r="A47" i="8"/>
  <c r="A48" i="8" s="1"/>
  <c r="A49" i="8" s="1"/>
  <c r="A50" i="8" s="1"/>
  <c r="A51" i="8" s="1"/>
  <c r="A52" i="8" s="1"/>
  <c r="A53" i="8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15" i="8"/>
  <c r="A16" i="8"/>
  <c r="A17" i="8" s="1"/>
  <c r="A18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4" i="8"/>
  <c r="B4" i="7"/>
  <c r="B5" i="7"/>
  <c r="B6" i="7"/>
  <c r="B7" i="7"/>
  <c r="B8" i="7"/>
  <c r="B9" i="7"/>
  <c r="B10" i="7"/>
  <c r="B11" i="7"/>
  <c r="B12" i="7"/>
  <c r="B13" i="7"/>
  <c r="B3" i="7"/>
  <c r="A5" i="7"/>
  <c r="A6" i="7"/>
  <c r="A7" i="7" s="1"/>
  <c r="A8" i="7" s="1"/>
  <c r="A9" i="7" s="1"/>
  <c r="A10" i="7" s="1"/>
  <c r="A11" i="7" s="1"/>
  <c r="A12" i="7" s="1"/>
  <c r="A13" i="7" s="1"/>
  <c r="A4" i="7"/>
  <c r="D4" i="2"/>
  <c r="D3" i="2"/>
  <c r="C3" i="1"/>
  <c r="C2" i="1"/>
</calcChain>
</file>

<file path=xl/sharedStrings.xml><?xml version="1.0" encoding="utf-8"?>
<sst xmlns="http://schemas.openxmlformats.org/spreadsheetml/2006/main" count="55" uniqueCount="49">
  <si>
    <t>Наименование устройства</t>
  </si>
  <si>
    <t>Информационнная емкость в Мб</t>
  </si>
  <si>
    <t>Информационная емкость в Гб</t>
  </si>
  <si>
    <t>Жесткий магнитный диск</t>
  </si>
  <si>
    <t>CD-диск</t>
  </si>
  <si>
    <t>Транспортное средство</t>
  </si>
  <si>
    <t>Пройденное расстояние(км)</t>
  </si>
  <si>
    <t>Время(ч)</t>
  </si>
  <si>
    <t>Скорость (км.ч)</t>
  </si>
  <si>
    <t>Определение скорости движения транспортного средства</t>
  </si>
  <si>
    <t>Велосипед</t>
  </si>
  <si>
    <t>Трактор</t>
  </si>
  <si>
    <t>Суша</t>
  </si>
  <si>
    <t>Вода</t>
  </si>
  <si>
    <t>Курс доллара</t>
  </si>
  <si>
    <t>Страна</t>
  </si>
  <si>
    <t>Англия</t>
  </si>
  <si>
    <t>Болгария</t>
  </si>
  <si>
    <t>Цена в долларах</t>
  </si>
  <si>
    <t xml:space="preserve">                        руб</t>
  </si>
  <si>
    <t>Цена в рублях</t>
  </si>
  <si>
    <t>h</t>
  </si>
  <si>
    <t>x</t>
  </si>
  <si>
    <t>y</t>
  </si>
  <si>
    <t>Название озер</t>
  </si>
  <si>
    <t>Площадь(тыс.кв.м)</t>
  </si>
  <si>
    <t>Глубина(м)</t>
  </si>
  <si>
    <t>Высота над уровнем моря</t>
  </si>
  <si>
    <t>Байкал</t>
  </si>
  <si>
    <t>Танганьика</t>
  </si>
  <si>
    <t xml:space="preserve">Виктория </t>
  </si>
  <si>
    <t>Гурон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</si>
  <si>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</si>
  <si>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</si>
  <si>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</si>
  <si>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</si>
  <si>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</si>
  <si>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Устройство</t>
  </si>
  <si>
    <t>Цена в у.е.</t>
  </si>
  <si>
    <t>не(a)</t>
  </si>
  <si>
    <t>a</t>
  </si>
  <si>
    <t>b</t>
  </si>
  <si>
    <t>не(b)</t>
  </si>
  <si>
    <t>не(а)&amp;не(b)</t>
  </si>
  <si>
    <t>не(не(a)&amp;не(b))</t>
  </si>
  <si>
    <t>c</t>
  </si>
  <si>
    <t>не(а)</t>
  </si>
  <si>
    <t>b или с</t>
  </si>
  <si>
    <t>не(a) И (b ИЛИ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</si>
</sst>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B-47BB-88F0-660384621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B-47BB-88F0-660384621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Вариант№3!$A$1:$A$2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Вариант№3!$B$1:$B$2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0-412F-8AAC-C2B15D09D2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Вариант№10!$A$3:$A$13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Вариант№10!$B$3:$B$13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961-ABE3-C49B58B0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4272"/>
        <c:axId val="233357632"/>
      </c:scatterChart>
      <c:valAx>
        <c:axId val="150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357632"/>
        <c:crosses val="autoZero"/>
        <c:crossBetween val="midCat"/>
      </c:valAx>
      <c:valAx>
        <c:axId val="233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Вариант№11!$B$2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Вариант№11!$A$3:$A$53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Вариант№11!$B$3:$B$53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0-490B-918E-883B7DC6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11008"/>
        <c:axId val="239487088"/>
      </c:scatterChart>
      <c:valAx>
        <c:axId val="2875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487088"/>
        <c:crosses val="autoZero"/>
        <c:crossBetween val="midCat"/>
      </c:valAx>
      <c:valAx>
        <c:axId val="2394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5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Вариан№17!$B$1</c:f>
              <c:strCache>
                <c:ptCount val="1"/>
                <c:pt idx="0">
                  <c:v>Площадь(тыс.кв.м)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Вариан№17!$A$2:$A$5</c:f>
              <c:strCache>
                <c:ptCount val="4"/>
                <c:pt idx="0">
                  <c:v>Байкал</c:v>
                </c:pt>
                <c:pt idx="1">
                  <c:v>Танганьика</c:v>
                </c:pt>
                <c:pt idx="2">
                  <c:v>Виктория </c:v>
                </c:pt>
                <c:pt idx="3">
                  <c:v>Гурон</c:v>
                </c:pt>
              </c:strCache>
            </c:strRef>
          </c:cat>
          <c:val>
            <c:numRef>
              <c:f>Вариан№17!$B$2:$B$5</c:f>
              <c:numCache>
                <c:formatCode>General</c:formatCode>
                <c:ptCount val="4"/>
                <c:pt idx="0">
                  <c:v>31.5</c:v>
                </c:pt>
                <c:pt idx="1">
                  <c:v>34</c:v>
                </c:pt>
                <c:pt idx="2">
                  <c:v>68</c:v>
                </c:pt>
                <c:pt idx="3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E-4093-8D75-EA9C994E66EC}"/>
            </c:ext>
          </c:extLst>
        </c:ser>
        <c:ser>
          <c:idx val="1"/>
          <c:order val="1"/>
          <c:tx>
            <c:strRef>
              <c:f>Вариан№17!$C$1</c:f>
              <c:strCache>
                <c:ptCount val="1"/>
                <c:pt idx="0">
                  <c:v>Глубина(м)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Вариан№17!$A$2:$A$5</c:f>
              <c:strCache>
                <c:ptCount val="4"/>
                <c:pt idx="0">
                  <c:v>Байкал</c:v>
                </c:pt>
                <c:pt idx="1">
                  <c:v>Танганьика</c:v>
                </c:pt>
                <c:pt idx="2">
                  <c:v>Виктория </c:v>
                </c:pt>
                <c:pt idx="3">
                  <c:v>Гурон</c:v>
                </c:pt>
              </c:strCache>
            </c:strRef>
          </c:cat>
          <c:val>
            <c:numRef>
              <c:f>Вариан№17!$C$2:$C$5</c:f>
              <c:numCache>
                <c:formatCode>General</c:formatCode>
                <c:ptCount val="4"/>
                <c:pt idx="0">
                  <c:v>1520</c:v>
                </c:pt>
                <c:pt idx="1">
                  <c:v>14701</c:v>
                </c:pt>
                <c:pt idx="2">
                  <c:v>60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E-4093-8D75-EA9C994E66EC}"/>
            </c:ext>
          </c:extLst>
        </c:ser>
        <c:ser>
          <c:idx val="2"/>
          <c:order val="2"/>
          <c:tx>
            <c:strRef>
              <c:f>Вариан№17!$D$1</c:f>
              <c:strCache>
                <c:ptCount val="1"/>
                <c:pt idx="0">
                  <c:v>Высота над уровнем моря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Вариан№17!$A$2:$A$5</c:f>
              <c:strCache>
                <c:ptCount val="4"/>
                <c:pt idx="0">
                  <c:v>Байкал</c:v>
                </c:pt>
                <c:pt idx="1">
                  <c:v>Танганьика</c:v>
                </c:pt>
                <c:pt idx="2">
                  <c:v>Виктория </c:v>
                </c:pt>
                <c:pt idx="3">
                  <c:v>Гурон</c:v>
                </c:pt>
              </c:strCache>
            </c:strRef>
          </c:cat>
          <c:val>
            <c:numRef>
              <c:f>Вариан№17!$D$2:$D$5</c:f>
              <c:numCache>
                <c:formatCode>General</c:formatCode>
                <c:ptCount val="4"/>
                <c:pt idx="0">
                  <c:v>456</c:v>
                </c:pt>
                <c:pt idx="1">
                  <c:v>773</c:v>
                </c:pt>
                <c:pt idx="2">
                  <c:v>1134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E-4093-8D75-EA9C994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компьютерных устройств в рублях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Вариант№26!$A$2:$A$6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Вариант№26!$C$2:$C$6</c:f>
              <c:numCache>
                <c:formatCode>General</c:formatCode>
                <c:ptCount val="5"/>
                <c:pt idx="0">
                  <c:v>1320</c:v>
                </c:pt>
                <c:pt idx="1">
                  <c:v>1155</c:v>
                </c:pt>
                <c:pt idx="2">
                  <c:v>247.5</c:v>
                </c:pt>
                <c:pt idx="3">
                  <c:v>1650</c:v>
                </c:pt>
                <c:pt idx="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43D-801C-3619179154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23812</xdr:rowOff>
    </xdr:from>
    <xdr:to>
      <xdr:col>11</xdr:col>
      <xdr:colOff>95250</xdr:colOff>
      <xdr:row>15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4762</xdr:rowOff>
    </xdr:from>
    <xdr:to>
      <xdr:col>10</xdr:col>
      <xdr:colOff>581025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157162</xdr:rowOff>
    </xdr:from>
    <xdr:to>
      <xdr:col>11</xdr:col>
      <xdr:colOff>238125</xdr:colOff>
      <xdr:row>16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128587</xdr:rowOff>
    </xdr:from>
    <xdr:to>
      <xdr:col>14</xdr:col>
      <xdr:colOff>323850</xdr:colOff>
      <xdr:row>26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61912</xdr:rowOff>
    </xdr:from>
    <xdr:to>
      <xdr:col>17</xdr:col>
      <xdr:colOff>323850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5" x14ac:dyDescent="0.25"/>
  <cols>
    <col min="1" max="1" width="27.7109375" customWidth="1"/>
    <col min="2" max="2" width="29.28515625" customWidth="1"/>
    <col min="3" max="3" width="31.85546875" customWidth="1"/>
  </cols>
  <sheetData>
    <row r="1" spans="1:3" x14ac:dyDescent="0.25">
      <c r="A1" s="1" t="s">
        <v>0</v>
      </c>
      <c r="B1" s="2" t="s">
        <v>2</v>
      </c>
      <c r="C1" s="2" t="s">
        <v>1</v>
      </c>
    </row>
    <row r="2" spans="1:3" x14ac:dyDescent="0.25">
      <c r="A2" s="3" t="s">
        <v>3</v>
      </c>
      <c r="B2" s="5">
        <v>250</v>
      </c>
      <c r="C2">
        <f>B2*1024</f>
        <v>256000</v>
      </c>
    </row>
    <row r="3" spans="1:3" x14ac:dyDescent="0.25">
      <c r="A3" s="3" t="s">
        <v>4</v>
      </c>
      <c r="B3" s="5">
        <v>0.7</v>
      </c>
      <c r="C3">
        <f>B3*1024</f>
        <v>716.8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Y12" sqref="Y12"/>
    </sheetView>
  </sheetViews>
  <sheetFormatPr defaultRowHeight="15" x14ac:dyDescent="0.25"/>
  <cols>
    <col min="1" max="1" width="20" customWidth="1"/>
    <col min="2" max="2" width="16.28515625" customWidth="1"/>
    <col min="3" max="3" width="14.5703125" customWidth="1"/>
  </cols>
  <sheetData>
    <row r="1" spans="1:9" x14ac:dyDescent="0.25">
      <c r="A1" s="8" t="s">
        <v>37</v>
      </c>
      <c r="B1" t="s">
        <v>38</v>
      </c>
      <c r="C1" t="s">
        <v>20</v>
      </c>
    </row>
    <row r="2" spans="1:9" x14ac:dyDescent="0.25">
      <c r="A2" t="s">
        <v>32</v>
      </c>
      <c r="B2">
        <v>80</v>
      </c>
      <c r="C2">
        <f>B2*$I$3</f>
        <v>1320</v>
      </c>
    </row>
    <row r="3" spans="1:9" x14ac:dyDescent="0.25">
      <c r="A3" t="s">
        <v>33</v>
      </c>
      <c r="B3">
        <v>70</v>
      </c>
      <c r="C3">
        <f t="shared" ref="C3:C6" si="0">B3*$I$3</f>
        <v>1155</v>
      </c>
      <c r="I3" s="11">
        <v>16.5</v>
      </c>
    </row>
    <row r="4" spans="1:9" x14ac:dyDescent="0.25">
      <c r="A4" t="s">
        <v>34</v>
      </c>
      <c r="B4">
        <v>15</v>
      </c>
      <c r="C4">
        <f t="shared" si="0"/>
        <v>247.5</v>
      </c>
    </row>
    <row r="5" spans="1:9" x14ac:dyDescent="0.25">
      <c r="A5" t="s">
        <v>35</v>
      </c>
      <c r="B5">
        <v>100</v>
      </c>
      <c r="C5">
        <f t="shared" si="0"/>
        <v>1650</v>
      </c>
    </row>
    <row r="6" spans="1:9" x14ac:dyDescent="0.25">
      <c r="A6" t="s">
        <v>36</v>
      </c>
      <c r="B6">
        <v>200</v>
      </c>
      <c r="C6">
        <f t="shared" si="0"/>
        <v>3300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7" sqref="G7"/>
    </sheetView>
  </sheetViews>
  <sheetFormatPr defaultRowHeight="15" x14ac:dyDescent="0.25"/>
  <cols>
    <col min="5" max="5" width="16" customWidth="1"/>
    <col min="6" max="6" width="18.5703125" customWidth="1"/>
  </cols>
  <sheetData>
    <row r="1" spans="1:6" x14ac:dyDescent="0.25">
      <c r="A1" t="s">
        <v>40</v>
      </c>
      <c r="B1" t="s">
        <v>39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</v>
      </c>
      <c r="B2" t="b">
        <f>NOT(A2)</f>
        <v>1</v>
      </c>
      <c r="C2">
        <v>0</v>
      </c>
      <c r="D2" t="b">
        <f>NOT(C2)</f>
        <v>1</v>
      </c>
      <c r="E2" t="b">
        <f>AND(B2,D2)</f>
        <v>1</v>
      </c>
      <c r="F2" t="b">
        <f>NOT(E2)</f>
        <v>0</v>
      </c>
    </row>
    <row r="3" spans="1:6" x14ac:dyDescent="0.25">
      <c r="A3">
        <v>1</v>
      </c>
      <c r="B3" t="b">
        <f>NOT(A3)</f>
        <v>0</v>
      </c>
      <c r="C3">
        <v>1</v>
      </c>
      <c r="D3" t="b">
        <f>NOT(C3)</f>
        <v>0</v>
      </c>
      <c r="E3" t="b">
        <f>AND(B3,D3)</f>
        <v>0</v>
      </c>
      <c r="F3" t="b">
        <f>NOT(E3)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6" sqref="E16"/>
    </sheetView>
  </sheetViews>
  <sheetFormatPr defaultRowHeight="15" x14ac:dyDescent="0.25"/>
  <cols>
    <col min="6" max="6" width="18" customWidth="1"/>
  </cols>
  <sheetData>
    <row r="1" spans="1:6" x14ac:dyDescent="0.25">
      <c r="A1" t="s">
        <v>40</v>
      </c>
      <c r="B1" t="s">
        <v>41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5">
      <c r="A2">
        <v>0</v>
      </c>
      <c r="B2">
        <v>0</v>
      </c>
      <c r="C2">
        <v>0</v>
      </c>
      <c r="D2" t="b">
        <f>NOT(A2)</f>
        <v>1</v>
      </c>
      <c r="E2" t="b">
        <f>OR(B2,C2)</f>
        <v>0</v>
      </c>
      <c r="F2" t="b">
        <f>AND(D2,E2)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OR(B3,C3)</f>
        <v>1</v>
      </c>
      <c r="F3" t="b">
        <f t="shared" ref="F3:F9" si="2">AND(D3,E3)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1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1</v>
      </c>
      <c r="F9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RowHeight="15" x14ac:dyDescent="0.25"/>
  <cols>
    <col min="1" max="1" width="22.28515625" customWidth="1"/>
    <col min="2" max="2" width="27.140625" customWidth="1"/>
    <col min="3" max="4" width="27.5703125" customWidth="1"/>
  </cols>
  <sheetData>
    <row r="1" spans="1:4" x14ac:dyDescent="0.25">
      <c r="A1" s="10" t="s">
        <v>9</v>
      </c>
      <c r="B1" s="10"/>
      <c r="C1" s="10"/>
      <c r="D1" s="10"/>
    </row>
    <row r="2" spans="1:4" x14ac:dyDescent="0.25">
      <c r="A2" s="6" t="s">
        <v>5</v>
      </c>
      <c r="B2" s="6" t="s">
        <v>6</v>
      </c>
      <c r="C2" s="6" t="s">
        <v>7</v>
      </c>
      <c r="D2" s="6" t="s">
        <v>8</v>
      </c>
    </row>
    <row r="3" spans="1:4" x14ac:dyDescent="0.25">
      <c r="A3" s="4" t="s">
        <v>10</v>
      </c>
      <c r="B3" s="2">
        <v>3</v>
      </c>
      <c r="C3" s="2">
        <v>0.4</v>
      </c>
      <c r="D3" s="2">
        <f>B3/C3</f>
        <v>7.5</v>
      </c>
    </row>
    <row r="4" spans="1:4" x14ac:dyDescent="0.25">
      <c r="A4" s="4" t="s">
        <v>11</v>
      </c>
      <c r="B4" s="2">
        <v>10</v>
      </c>
      <c r="C4" s="2">
        <v>0.5</v>
      </c>
      <c r="D4" s="2">
        <f>B4/C4</f>
        <v>20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W12" sqref="W12"/>
    </sheetView>
  </sheetViews>
  <sheetFormatPr defaultRowHeight="15" x14ac:dyDescent="0.25"/>
  <cols>
    <col min="1" max="1" width="18" customWidth="1"/>
    <col min="2" max="2" width="18.42578125" customWidth="1"/>
  </cols>
  <sheetData>
    <row r="1" spans="1:2" x14ac:dyDescent="0.25">
      <c r="A1" t="s">
        <v>12</v>
      </c>
      <c r="B1">
        <v>148.84</v>
      </c>
    </row>
    <row r="2" spans="1:2" x14ac:dyDescent="0.25">
      <c r="A2" t="s">
        <v>13</v>
      </c>
      <c r="B2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5" x14ac:dyDescent="0.25"/>
  <cols>
    <col min="1" max="1" width="27.140625" customWidth="1"/>
    <col min="2" max="2" width="27.7109375" customWidth="1"/>
    <col min="3" max="3" width="27.42578125" customWidth="1"/>
  </cols>
  <sheetData>
    <row r="1" spans="1:3" x14ac:dyDescent="0.25">
      <c r="A1" t="s">
        <v>14</v>
      </c>
      <c r="B1" s="7">
        <v>67.5</v>
      </c>
      <c r="C1" s="7" t="s">
        <v>19</v>
      </c>
    </row>
    <row r="2" spans="1:3" x14ac:dyDescent="0.25">
      <c r="A2" s="8" t="s">
        <v>15</v>
      </c>
      <c r="B2" s="8" t="s">
        <v>18</v>
      </c>
      <c r="C2" s="8" t="s">
        <v>20</v>
      </c>
    </row>
    <row r="3" spans="1:3" x14ac:dyDescent="0.25">
      <c r="A3" t="s">
        <v>16</v>
      </c>
      <c r="B3" s="7">
        <v>1350</v>
      </c>
    </row>
    <row r="4" spans="1:3" x14ac:dyDescent="0.25">
      <c r="A4" t="s">
        <v>17</v>
      </c>
      <c r="B4" s="7"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21</v>
      </c>
      <c r="B1">
        <v>0.2</v>
      </c>
    </row>
    <row r="2" spans="1:2" x14ac:dyDescent="0.25">
      <c r="A2" t="s">
        <v>22</v>
      </c>
      <c r="B2" t="s">
        <v>23</v>
      </c>
    </row>
    <row r="3" spans="1:2" x14ac:dyDescent="0.25">
      <c r="A3">
        <v>-1</v>
      </c>
      <c r="B3">
        <f>-3*POWER(A3,2)</f>
        <v>-3</v>
      </c>
    </row>
    <row r="4" spans="1:2" x14ac:dyDescent="0.25">
      <c r="A4">
        <f>A3+$B$1</f>
        <v>-0.8</v>
      </c>
      <c r="B4">
        <f t="shared" ref="B4:B13" si="0">-3*POWER(A4,2)</f>
        <v>-1.9200000000000004</v>
      </c>
    </row>
    <row r="5" spans="1:2" x14ac:dyDescent="0.25">
      <c r="A5">
        <f t="shared" ref="A5:A13" si="1">A4+$B$1</f>
        <v>-0.60000000000000009</v>
      </c>
      <c r="B5">
        <f t="shared" si="0"/>
        <v>-1.0800000000000003</v>
      </c>
    </row>
    <row r="6" spans="1:2" x14ac:dyDescent="0.25">
      <c r="A6">
        <f t="shared" si="1"/>
        <v>-0.40000000000000008</v>
      </c>
      <c r="B6">
        <f t="shared" si="0"/>
        <v>-0.4800000000000002</v>
      </c>
    </row>
    <row r="7" spans="1:2" x14ac:dyDescent="0.25">
      <c r="A7">
        <f t="shared" si="1"/>
        <v>-0.20000000000000007</v>
      </c>
      <c r="B7">
        <f t="shared" si="0"/>
        <v>-0.12000000000000008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-0.12000000000000002</v>
      </c>
    </row>
    <row r="10" spans="1:2" x14ac:dyDescent="0.25">
      <c r="A10">
        <f t="shared" si="1"/>
        <v>0.4</v>
      </c>
      <c r="B10">
        <f t="shared" si="0"/>
        <v>-0.48000000000000009</v>
      </c>
    </row>
    <row r="11" spans="1:2" x14ac:dyDescent="0.25">
      <c r="A11">
        <f t="shared" si="1"/>
        <v>0.60000000000000009</v>
      </c>
      <c r="B11">
        <f t="shared" si="0"/>
        <v>-1.0800000000000003</v>
      </c>
    </row>
    <row r="12" spans="1:2" x14ac:dyDescent="0.25">
      <c r="A12">
        <f t="shared" si="1"/>
        <v>0.8</v>
      </c>
      <c r="B12">
        <f t="shared" si="0"/>
        <v>-1.9200000000000004</v>
      </c>
    </row>
    <row r="13" spans="1:2" x14ac:dyDescent="0.25">
      <c r="A13">
        <f t="shared" si="1"/>
        <v>1</v>
      </c>
      <c r="B13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2" sqref="A2:B53"/>
    </sheetView>
  </sheetViews>
  <sheetFormatPr defaultRowHeight="15" x14ac:dyDescent="0.25"/>
  <sheetData>
    <row r="1" spans="1:2" x14ac:dyDescent="0.25">
      <c r="A1" t="s">
        <v>21</v>
      </c>
      <c r="B1">
        <v>0.2</v>
      </c>
    </row>
    <row r="2" spans="1:2" x14ac:dyDescent="0.25">
      <c r="A2" t="s">
        <v>22</v>
      </c>
      <c r="B2" t="s">
        <v>23</v>
      </c>
    </row>
    <row r="3" spans="1:2" x14ac:dyDescent="0.25">
      <c r="A3">
        <v>-5</v>
      </c>
      <c r="B3">
        <f>1/4*POWER(A3,2)+A3+1</f>
        <v>2.25</v>
      </c>
    </row>
    <row r="4" spans="1:2" x14ac:dyDescent="0.25">
      <c r="A4">
        <f>A3+$B$1</f>
        <v>-4.8</v>
      </c>
      <c r="B4">
        <f t="shared" ref="B4:B53" si="0">1/4*POWER(A4,2)+A4+1</f>
        <v>1.96</v>
      </c>
    </row>
    <row r="5" spans="1:2" x14ac:dyDescent="0.25">
      <c r="A5">
        <f t="shared" ref="A5:A53" si="1">A4+$B$1</f>
        <v>-4.5999999999999996</v>
      </c>
      <c r="B5">
        <f t="shared" si="0"/>
        <v>1.6899999999999995</v>
      </c>
    </row>
    <row r="6" spans="1:2" x14ac:dyDescent="0.25">
      <c r="A6">
        <f t="shared" si="1"/>
        <v>-4.3999999999999995</v>
      </c>
      <c r="B6">
        <f t="shared" si="0"/>
        <v>1.4399999999999995</v>
      </c>
    </row>
    <row r="7" spans="1:2" x14ac:dyDescent="0.25">
      <c r="A7">
        <f t="shared" si="1"/>
        <v>-4.1999999999999993</v>
      </c>
      <c r="B7">
        <f t="shared" si="0"/>
        <v>1.2099999999999991</v>
      </c>
    </row>
    <row r="8" spans="1:2" x14ac:dyDescent="0.25">
      <c r="A8">
        <f t="shared" si="1"/>
        <v>-3.9999999999999991</v>
      </c>
      <c r="B8">
        <f t="shared" si="0"/>
        <v>0.99999999999999911</v>
      </c>
    </row>
    <row r="9" spans="1:2" x14ac:dyDescent="0.25">
      <c r="A9">
        <f t="shared" si="1"/>
        <v>-3.7999999999999989</v>
      </c>
      <c r="B9">
        <f t="shared" si="0"/>
        <v>0.80999999999999917</v>
      </c>
    </row>
    <row r="10" spans="1:2" x14ac:dyDescent="0.25">
      <c r="A10">
        <f t="shared" si="1"/>
        <v>-3.5999999999999988</v>
      </c>
      <c r="B10">
        <f t="shared" si="0"/>
        <v>0.63999999999999879</v>
      </c>
    </row>
    <row r="11" spans="1:2" x14ac:dyDescent="0.25">
      <c r="A11">
        <f t="shared" si="1"/>
        <v>-3.3999999999999986</v>
      </c>
      <c r="B11">
        <f t="shared" si="0"/>
        <v>0.48999999999999888</v>
      </c>
    </row>
    <row r="12" spans="1:2" x14ac:dyDescent="0.25">
      <c r="A12">
        <f t="shared" si="1"/>
        <v>-3.1999999999999984</v>
      </c>
      <c r="B12">
        <f t="shared" si="0"/>
        <v>0.35999999999999899</v>
      </c>
    </row>
    <row r="13" spans="1:2" x14ac:dyDescent="0.25">
      <c r="A13">
        <f t="shared" si="1"/>
        <v>-2.9999999999999982</v>
      </c>
      <c r="B13">
        <f t="shared" si="0"/>
        <v>0.24999999999999911</v>
      </c>
    </row>
    <row r="14" spans="1:2" x14ac:dyDescent="0.25">
      <c r="A14">
        <f t="shared" si="1"/>
        <v>-2.799999999999998</v>
      </c>
      <c r="B14">
        <f t="shared" si="0"/>
        <v>0.15999999999999925</v>
      </c>
    </row>
    <row r="15" spans="1:2" x14ac:dyDescent="0.25">
      <c r="A15">
        <f>A14+$B$1</f>
        <v>-2.5999999999999979</v>
      </c>
      <c r="B15">
        <f t="shared" si="0"/>
        <v>8.9999999999999414E-2</v>
      </c>
    </row>
    <row r="16" spans="1:2" x14ac:dyDescent="0.25">
      <c r="A16">
        <f t="shared" si="1"/>
        <v>-2.3999999999999977</v>
      </c>
      <c r="B16">
        <f t="shared" si="0"/>
        <v>3.9999999999999591E-2</v>
      </c>
    </row>
    <row r="17" spans="1:2" x14ac:dyDescent="0.25">
      <c r="A17">
        <f t="shared" si="1"/>
        <v>-2.1999999999999975</v>
      </c>
      <c r="B17">
        <f t="shared" si="0"/>
        <v>9.9999999999997868E-3</v>
      </c>
    </row>
    <row r="18" spans="1:2" x14ac:dyDescent="0.25">
      <c r="A18">
        <f t="shared" si="1"/>
        <v>-1.9999999999999976</v>
      </c>
      <c r="B18">
        <f t="shared" si="0"/>
        <v>0</v>
      </c>
    </row>
    <row r="19" spans="1:2" x14ac:dyDescent="0.25">
      <c r="A19">
        <f t="shared" si="1"/>
        <v>-1.7999999999999976</v>
      </c>
      <c r="B19">
        <f t="shared" si="0"/>
        <v>1.0000000000000231E-2</v>
      </c>
    </row>
    <row r="20" spans="1:2" x14ac:dyDescent="0.25">
      <c r="A20">
        <f t="shared" si="1"/>
        <v>-1.5999999999999976</v>
      </c>
      <c r="B20">
        <f t="shared" si="0"/>
        <v>4.000000000000048E-2</v>
      </c>
    </row>
    <row r="21" spans="1:2" x14ac:dyDescent="0.25">
      <c r="A21">
        <f t="shared" si="1"/>
        <v>-1.3999999999999977</v>
      </c>
      <c r="B21">
        <f t="shared" si="0"/>
        <v>9.0000000000000746E-2</v>
      </c>
    </row>
    <row r="22" spans="1:2" x14ac:dyDescent="0.25">
      <c r="A22">
        <f t="shared" si="1"/>
        <v>-1.1999999999999977</v>
      </c>
      <c r="B22">
        <f t="shared" si="0"/>
        <v>0.16000000000000092</v>
      </c>
    </row>
    <row r="23" spans="1:2" x14ac:dyDescent="0.25">
      <c r="A23">
        <f t="shared" si="1"/>
        <v>-0.99999999999999778</v>
      </c>
      <c r="B23">
        <f t="shared" si="0"/>
        <v>0.25000000000000111</v>
      </c>
    </row>
    <row r="24" spans="1:2" x14ac:dyDescent="0.25">
      <c r="A24">
        <f t="shared" si="1"/>
        <v>-0.79999999999999782</v>
      </c>
      <c r="B24">
        <f t="shared" si="0"/>
        <v>0.36000000000000132</v>
      </c>
    </row>
    <row r="25" spans="1:2" x14ac:dyDescent="0.25">
      <c r="A25">
        <f t="shared" si="1"/>
        <v>-0.59999999999999787</v>
      </c>
      <c r="B25">
        <f t="shared" si="0"/>
        <v>0.49000000000000155</v>
      </c>
    </row>
    <row r="26" spans="1:2" x14ac:dyDescent="0.25">
      <c r="A26">
        <f t="shared" si="1"/>
        <v>-0.39999999999999786</v>
      </c>
      <c r="B26">
        <f t="shared" si="0"/>
        <v>0.64000000000000168</v>
      </c>
    </row>
    <row r="27" spans="1:2" x14ac:dyDescent="0.25">
      <c r="A27">
        <f t="shared" si="1"/>
        <v>-0.19999999999999785</v>
      </c>
      <c r="B27">
        <f t="shared" si="0"/>
        <v>0.81000000000000194</v>
      </c>
    </row>
    <row r="28" spans="1:2" x14ac:dyDescent="0.25">
      <c r="A28">
        <f t="shared" si="1"/>
        <v>2.1649348980190553E-15</v>
      </c>
      <c r="B28">
        <f t="shared" si="0"/>
        <v>1.0000000000000022</v>
      </c>
    </row>
    <row r="29" spans="1:2" x14ac:dyDescent="0.25">
      <c r="A29">
        <f t="shared" si="1"/>
        <v>0.20000000000000218</v>
      </c>
      <c r="B29">
        <f t="shared" si="0"/>
        <v>1.2100000000000024</v>
      </c>
    </row>
    <row r="30" spans="1:2" x14ac:dyDescent="0.25">
      <c r="A30">
        <f t="shared" si="1"/>
        <v>0.40000000000000219</v>
      </c>
      <c r="B30">
        <f t="shared" si="0"/>
        <v>1.4400000000000026</v>
      </c>
    </row>
    <row r="31" spans="1:2" x14ac:dyDescent="0.25">
      <c r="A31">
        <f t="shared" si="1"/>
        <v>0.6000000000000022</v>
      </c>
      <c r="B31">
        <f t="shared" si="0"/>
        <v>1.6900000000000028</v>
      </c>
    </row>
    <row r="32" spans="1:2" x14ac:dyDescent="0.25">
      <c r="A32">
        <f t="shared" si="1"/>
        <v>0.80000000000000226</v>
      </c>
      <c r="B32">
        <f t="shared" si="0"/>
        <v>1.9600000000000031</v>
      </c>
    </row>
    <row r="33" spans="1:2" x14ac:dyDescent="0.25">
      <c r="A33">
        <f t="shared" si="1"/>
        <v>1.0000000000000022</v>
      </c>
      <c r="B33">
        <f t="shared" si="0"/>
        <v>2.2500000000000036</v>
      </c>
    </row>
    <row r="34" spans="1:2" x14ac:dyDescent="0.25">
      <c r="A34">
        <f t="shared" si="1"/>
        <v>1.2000000000000022</v>
      </c>
      <c r="B34">
        <f t="shared" si="0"/>
        <v>2.5600000000000036</v>
      </c>
    </row>
    <row r="35" spans="1:2" x14ac:dyDescent="0.25">
      <c r="A35">
        <f t="shared" si="1"/>
        <v>1.4000000000000021</v>
      </c>
      <c r="B35">
        <f t="shared" si="0"/>
        <v>2.8900000000000037</v>
      </c>
    </row>
    <row r="36" spans="1:2" x14ac:dyDescent="0.25">
      <c r="A36">
        <f t="shared" si="1"/>
        <v>1.6000000000000021</v>
      </c>
      <c r="B36">
        <f t="shared" si="0"/>
        <v>3.2400000000000038</v>
      </c>
    </row>
    <row r="37" spans="1:2" x14ac:dyDescent="0.25">
      <c r="A37">
        <f t="shared" si="1"/>
        <v>1.800000000000002</v>
      </c>
      <c r="B37">
        <f t="shared" si="0"/>
        <v>3.6100000000000039</v>
      </c>
    </row>
    <row r="38" spans="1:2" x14ac:dyDescent="0.25">
      <c r="A38">
        <f t="shared" si="1"/>
        <v>2.0000000000000022</v>
      </c>
      <c r="B38">
        <f t="shared" si="0"/>
        <v>4.0000000000000044</v>
      </c>
    </row>
    <row r="39" spans="1:2" x14ac:dyDescent="0.25">
      <c r="A39">
        <f t="shared" si="1"/>
        <v>2.2000000000000024</v>
      </c>
      <c r="B39">
        <f t="shared" si="0"/>
        <v>4.4100000000000055</v>
      </c>
    </row>
    <row r="40" spans="1:2" x14ac:dyDescent="0.25">
      <c r="A40">
        <f t="shared" si="1"/>
        <v>2.4000000000000026</v>
      </c>
      <c r="B40">
        <f t="shared" si="0"/>
        <v>4.8400000000000052</v>
      </c>
    </row>
    <row r="41" spans="1:2" x14ac:dyDescent="0.25">
      <c r="A41">
        <f t="shared" si="1"/>
        <v>2.6000000000000028</v>
      </c>
      <c r="B41">
        <f t="shared" si="0"/>
        <v>5.2900000000000063</v>
      </c>
    </row>
    <row r="42" spans="1:2" x14ac:dyDescent="0.25">
      <c r="A42">
        <f t="shared" si="1"/>
        <v>2.8000000000000029</v>
      </c>
      <c r="B42">
        <f t="shared" si="0"/>
        <v>5.7600000000000069</v>
      </c>
    </row>
    <row r="43" spans="1:2" x14ac:dyDescent="0.25">
      <c r="A43">
        <f t="shared" si="1"/>
        <v>3.0000000000000031</v>
      </c>
      <c r="B43">
        <f t="shared" si="0"/>
        <v>6.2500000000000071</v>
      </c>
    </row>
    <row r="44" spans="1:2" x14ac:dyDescent="0.25">
      <c r="A44">
        <f t="shared" si="1"/>
        <v>3.2000000000000033</v>
      </c>
      <c r="B44">
        <f t="shared" si="0"/>
        <v>6.7600000000000087</v>
      </c>
    </row>
    <row r="45" spans="1:2" x14ac:dyDescent="0.25">
      <c r="A45">
        <f t="shared" si="1"/>
        <v>3.4000000000000035</v>
      </c>
      <c r="B45">
        <f t="shared" si="0"/>
        <v>7.2900000000000098</v>
      </c>
    </row>
    <row r="46" spans="1:2" x14ac:dyDescent="0.25">
      <c r="A46">
        <f>A45+$B$1</f>
        <v>3.6000000000000036</v>
      </c>
      <c r="B46">
        <f t="shared" si="0"/>
        <v>7.8400000000000105</v>
      </c>
    </row>
    <row r="47" spans="1:2" x14ac:dyDescent="0.25">
      <c r="A47">
        <f t="shared" si="1"/>
        <v>3.8000000000000038</v>
      </c>
      <c r="B47">
        <f t="shared" si="0"/>
        <v>8.4100000000000108</v>
      </c>
    </row>
    <row r="48" spans="1:2" x14ac:dyDescent="0.25">
      <c r="A48">
        <f t="shared" si="1"/>
        <v>4.0000000000000036</v>
      </c>
      <c r="B48">
        <f t="shared" si="0"/>
        <v>9.0000000000000107</v>
      </c>
    </row>
    <row r="49" spans="1:2" x14ac:dyDescent="0.25">
      <c r="A49">
        <f t="shared" si="1"/>
        <v>4.2000000000000037</v>
      </c>
      <c r="B49">
        <f t="shared" si="0"/>
        <v>9.6100000000000119</v>
      </c>
    </row>
    <row r="50" spans="1:2" x14ac:dyDescent="0.25">
      <c r="A50">
        <f t="shared" si="1"/>
        <v>4.4000000000000039</v>
      </c>
      <c r="B50">
        <f t="shared" si="0"/>
        <v>10.240000000000013</v>
      </c>
    </row>
    <row r="51" spans="1:2" x14ac:dyDescent="0.25">
      <c r="A51">
        <f t="shared" si="1"/>
        <v>4.6000000000000041</v>
      </c>
      <c r="B51">
        <f t="shared" si="0"/>
        <v>10.890000000000015</v>
      </c>
    </row>
    <row r="52" spans="1:2" x14ac:dyDescent="0.25">
      <c r="A52">
        <f t="shared" si="1"/>
        <v>4.8000000000000043</v>
      </c>
      <c r="B52">
        <f t="shared" si="0"/>
        <v>11.560000000000015</v>
      </c>
    </row>
    <row r="53" spans="1:2" x14ac:dyDescent="0.25">
      <c r="A53">
        <f t="shared" si="1"/>
        <v>5.0000000000000044</v>
      </c>
      <c r="B53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3" sqref="E23"/>
    </sheetView>
  </sheetViews>
  <sheetFormatPr defaultRowHeight="15" x14ac:dyDescent="0.25"/>
  <cols>
    <col min="1" max="1" width="18.42578125" customWidth="1"/>
    <col min="2" max="3" width="18.28515625" customWidth="1"/>
    <col min="4" max="4" width="18.5703125" customWidth="1"/>
  </cols>
  <sheetData>
    <row r="1" spans="1:4" ht="30" x14ac:dyDescent="0.25">
      <c r="A1" t="s">
        <v>24</v>
      </c>
      <c r="B1" t="s">
        <v>25</v>
      </c>
      <c r="C1" t="s">
        <v>26</v>
      </c>
      <c r="D1" s="9" t="s">
        <v>27</v>
      </c>
    </row>
    <row r="2" spans="1:4" x14ac:dyDescent="0.25">
      <c r="A2" t="s">
        <v>28</v>
      </c>
      <c r="B2">
        <v>31.5</v>
      </c>
      <c r="C2">
        <v>1520</v>
      </c>
      <c r="D2">
        <v>456</v>
      </c>
    </row>
    <row r="3" spans="1:4" x14ac:dyDescent="0.25">
      <c r="A3" t="s">
        <v>29</v>
      </c>
      <c r="B3">
        <v>34</v>
      </c>
      <c r="C3">
        <v>14701</v>
      </c>
      <c r="D3">
        <v>773</v>
      </c>
    </row>
    <row r="4" spans="1:4" x14ac:dyDescent="0.25">
      <c r="A4" t="s">
        <v>30</v>
      </c>
      <c r="B4">
        <v>68</v>
      </c>
      <c r="C4">
        <v>60</v>
      </c>
      <c r="D4">
        <v>1134</v>
      </c>
    </row>
    <row r="5" spans="1:4" x14ac:dyDescent="0.25">
      <c r="A5" t="s">
        <v>31</v>
      </c>
      <c r="B5">
        <v>59.6</v>
      </c>
      <c r="C5">
        <v>288</v>
      </c>
      <c r="D5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Вариант№1</vt:lpstr>
      <vt:lpstr>Вариант№2</vt:lpstr>
      <vt:lpstr>Вариант№3</vt:lpstr>
      <vt:lpstr>Вариант№4</vt:lpstr>
      <vt:lpstr>Вариант№5</vt:lpstr>
      <vt:lpstr>Вариант№8</vt:lpstr>
      <vt:lpstr>Вариант№10</vt:lpstr>
      <vt:lpstr>Вариант№11</vt:lpstr>
      <vt:lpstr>Вариан№17</vt:lpstr>
      <vt:lpstr>Вариант№26</vt:lpstr>
      <vt:lpstr>Вариант№38</vt:lpstr>
      <vt:lpstr>Вариант№37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2024-05-03T08:59:48Z</dcterms:created>
  <dcterms:modified xsi:type="dcterms:W3CDTF">2024-05-10T09:09:17Z</dcterms:modified>
</cp:coreProperties>
</file>