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notebook\Desktop\soubory k eyetrackingu\mereni\"/>
    </mc:Choice>
  </mc:AlternateContent>
  <xr:revisionPtr revIDLastSave="0" documentId="13_ncr:1_{4E8CB27C-FD3D-4E33-96AA-4E119F76637D}" xr6:coauthVersionLast="45" xr6:coauthVersionMax="45" xr10:uidLastSave="{00000000-0000-0000-0000-000000000000}"/>
  <bookViews>
    <workbookView xWindow="11568" yWindow="3312" windowWidth="17280" windowHeight="8976" activeTab="5" xr2:uid="{00000000-000D-0000-FFFF-FFFF00000000}"/>
  </bookViews>
  <sheets>
    <sheet name="8x1" sheetId="1" r:id="rId1"/>
    <sheet name="9x2" sheetId="2" r:id="rId2"/>
    <sheet name="11x4" sheetId="3" r:id="rId3"/>
    <sheet name="16x9" sheetId="4" r:id="rId4"/>
    <sheet name="Graf1" sheetId="6" r:id="rId5"/>
    <sheet name="prumer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5" l="1"/>
  <c r="L41" i="5"/>
  <c r="M40" i="5"/>
  <c r="L40" i="5"/>
  <c r="L39" i="5"/>
  <c r="L38" i="5"/>
  <c r="M37" i="5"/>
  <c r="M36" i="5"/>
  <c r="L37" i="5"/>
  <c r="L36" i="5"/>
  <c r="D37" i="5"/>
  <c r="D38" i="5"/>
  <c r="D39" i="5"/>
  <c r="D40" i="5"/>
  <c r="D48" i="5" s="1"/>
  <c r="D41" i="5"/>
  <c r="D42" i="5"/>
  <c r="D43" i="5"/>
  <c r="D44" i="5"/>
  <c r="I40" i="5" s="1"/>
  <c r="D45" i="5"/>
  <c r="D46" i="5"/>
  <c r="D47" i="5"/>
  <c r="C37" i="5"/>
  <c r="C38" i="5"/>
  <c r="C39" i="5"/>
  <c r="H42" i="5" s="1"/>
  <c r="C40" i="5"/>
  <c r="H37" i="5" s="1"/>
  <c r="C41" i="5"/>
  <c r="C42" i="5"/>
  <c r="H40" i="5" s="1"/>
  <c r="C43" i="5"/>
  <c r="C44" i="5"/>
  <c r="H38" i="5" s="1"/>
  <c r="C45" i="5"/>
  <c r="C46" i="5"/>
  <c r="C47" i="5"/>
  <c r="C36" i="5"/>
  <c r="H36" i="5" s="1"/>
  <c r="I41" i="5"/>
  <c r="I36" i="5"/>
  <c r="D36" i="5"/>
  <c r="I37" i="5" l="1"/>
  <c r="I43" i="5" s="1"/>
  <c r="I42" i="5"/>
  <c r="I39" i="5"/>
  <c r="I38" i="5"/>
  <c r="H41" i="5"/>
  <c r="H39" i="5"/>
  <c r="C48" i="5"/>
  <c r="H43" i="5" l="1"/>
</calcChain>
</file>

<file path=xl/sharedStrings.xml><?xml version="1.0" encoding="utf-8"?>
<sst xmlns="http://schemas.openxmlformats.org/spreadsheetml/2006/main" count="370" uniqueCount="42">
  <si>
    <t>M</t>
  </si>
  <si>
    <t>F</t>
  </si>
  <si>
    <t>U</t>
  </si>
  <si>
    <t>U [%]</t>
  </si>
  <si>
    <t>V [%]</t>
  </si>
  <si>
    <t>Fixace</t>
  </si>
  <si>
    <t>Terč</t>
  </si>
  <si>
    <t>Metoda</t>
  </si>
  <si>
    <t>Maximum</t>
  </si>
  <si>
    <t>Průměr</t>
  </si>
  <si>
    <t>V [°]</t>
  </si>
  <si>
    <t>X  [p]</t>
  </si>
  <si>
    <t>Y  [p]</t>
  </si>
  <si>
    <t>N</t>
  </si>
  <si>
    <t>R</t>
  </si>
  <si>
    <t>PRŮMĚRY</t>
  </si>
  <si>
    <t>1MF</t>
  </si>
  <si>
    <t>ZE VŠECH ROZLIŠENÍ</t>
  </si>
  <si>
    <t>Y</t>
  </si>
  <si>
    <t>X</t>
  </si>
  <si>
    <t>2MF</t>
  </si>
  <si>
    <t>3MF</t>
  </si>
  <si>
    <t>1MN</t>
  </si>
  <si>
    <t>2MN</t>
  </si>
  <si>
    <t>3MN</t>
  </si>
  <si>
    <t>1RF</t>
  </si>
  <si>
    <t>2RF</t>
  </si>
  <si>
    <t>3RF</t>
  </si>
  <si>
    <t>1RN</t>
  </si>
  <si>
    <t>2RN</t>
  </si>
  <si>
    <t>3RN</t>
  </si>
  <si>
    <t>PRŮMĚR</t>
  </si>
  <si>
    <t>CELKOVÉ</t>
  </si>
  <si>
    <t>kontrola</t>
  </si>
  <si>
    <t>PRUMERY</t>
  </si>
  <si>
    <t>1F</t>
  </si>
  <si>
    <t>1N</t>
  </si>
  <si>
    <t>2F</t>
  </si>
  <si>
    <t>2N</t>
  </si>
  <si>
    <t>3F</t>
  </si>
  <si>
    <t>3N</t>
  </si>
  <si>
    <t>FIXACE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</si>
</sst>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prumery!$H$34</c:f>
              <c:strCache>
                <c:ptCount val="1"/>
                <c:pt idx="0">
                  <c:v>CELKOVÉ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prumery!$G$35:$G$41</c:f>
              <c:strCache>
                <c:ptCount val="7"/>
                <c:pt idx="0">
                  <c:v>PRŮMĚRY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M</c:v>
                </c:pt>
                <c:pt idx="5">
                  <c:v>R</c:v>
                </c:pt>
                <c:pt idx="6">
                  <c:v>F</c:v>
                </c:pt>
              </c:strCache>
            </c:strRef>
          </c:cat>
          <c:val>
            <c:numRef>
              <c:f>prumery!$H$35:$H$41</c:f>
              <c:numCache>
                <c:formatCode>General</c:formatCode>
                <c:ptCount val="7"/>
                <c:pt idx="0">
                  <c:v>0</c:v>
                </c:pt>
                <c:pt idx="1">
                  <c:v>0.73</c:v>
                </c:pt>
                <c:pt idx="2">
                  <c:v>1.1000000000000001</c:v>
                </c:pt>
                <c:pt idx="3">
                  <c:v>1.08</c:v>
                </c:pt>
                <c:pt idx="4">
                  <c:v>0.95</c:v>
                </c:pt>
                <c:pt idx="5">
                  <c:v>0.98</c:v>
                </c:pt>
                <c:pt idx="6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4-45FD-9853-66FDB947ECF3}"/>
            </c:ext>
          </c:extLst>
        </c:ser>
        <c:ser>
          <c:idx val="1"/>
          <c:order val="1"/>
          <c:tx>
            <c:strRef>
              <c:f>prumery!$I$34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prumery!$G$35:$G$41</c:f>
              <c:strCache>
                <c:ptCount val="7"/>
                <c:pt idx="0">
                  <c:v>PRŮMĚRY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M</c:v>
                </c:pt>
                <c:pt idx="5">
                  <c:v>R</c:v>
                </c:pt>
                <c:pt idx="6">
                  <c:v>F</c:v>
                </c:pt>
              </c:strCache>
            </c:strRef>
          </c:cat>
          <c:val>
            <c:numRef>
              <c:f>prumery!$I$35:$I$41</c:f>
              <c:numCache>
                <c:formatCode>General</c:formatCode>
                <c:ptCount val="7"/>
                <c:pt idx="0">
                  <c:v>0</c:v>
                </c:pt>
                <c:pt idx="1">
                  <c:v>1.28</c:v>
                </c:pt>
                <c:pt idx="2">
                  <c:v>2.4300000000000002</c:v>
                </c:pt>
                <c:pt idx="3">
                  <c:v>2.79</c:v>
                </c:pt>
                <c:pt idx="4">
                  <c:v>2.06</c:v>
                </c:pt>
                <c:pt idx="5">
                  <c:v>2.27</c:v>
                </c:pt>
                <c:pt idx="6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4-45FD-9853-66FDB947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80904"/>
        <c:axId val="477681560"/>
      </c:barChart>
      <c:catAx>
        <c:axId val="4776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7681560"/>
        <c:crosses val="autoZero"/>
        <c:auto val="1"/>
        <c:lblAlgn val="ctr"/>
        <c:lblOffset val="100"/>
        <c:noMultiLvlLbl val="0"/>
      </c:catAx>
      <c:valAx>
        <c:axId val="47768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76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547AA2-064C-4440-806E-0F99F501520A}">
  <sheetPr/>
  <sheetViews>
    <sheetView zoomScale="8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0182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B067E0A-FB9D-47F7-BFDB-FF6A212B0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B2" sqref="B2:P16"/>
    </sheetView>
  </sheetViews>
  <sheetFormatPr defaultRowHeight="14.4" x14ac:dyDescent="0.3"/>
  <cols>
    <col min="1" max="1" width="8.88671875" style="23"/>
  </cols>
  <sheetData>
    <row r="1" spans="2:16" ht="15" thickBot="1" x14ac:dyDescent="0.35"/>
    <row r="2" spans="2:16" ht="15" thickBot="1" x14ac:dyDescent="0.35">
      <c r="B2" s="18"/>
      <c r="C2" s="9"/>
      <c r="D2" s="10"/>
      <c r="E2" s="8" t="s">
        <v>9</v>
      </c>
      <c r="F2" s="9"/>
      <c r="G2" s="9"/>
      <c r="H2" s="9"/>
      <c r="I2" s="9"/>
      <c r="J2" s="10"/>
      <c r="K2" s="8" t="s">
        <v>8</v>
      </c>
      <c r="L2" s="9"/>
      <c r="M2" s="9"/>
      <c r="N2" s="9"/>
      <c r="O2" s="9"/>
      <c r="P2" s="10"/>
    </row>
    <row r="3" spans="2:16" ht="15" thickBot="1" x14ac:dyDescent="0.35">
      <c r="B3" s="37" t="s">
        <v>7</v>
      </c>
      <c r="C3" s="38" t="s">
        <v>6</v>
      </c>
      <c r="D3" s="39" t="s">
        <v>5</v>
      </c>
      <c r="E3" s="40" t="s">
        <v>12</v>
      </c>
      <c r="F3" s="41" t="s">
        <v>11</v>
      </c>
      <c r="G3" s="41" t="s">
        <v>2</v>
      </c>
      <c r="H3" s="41" t="s">
        <v>10</v>
      </c>
      <c r="I3" s="41" t="s">
        <v>3</v>
      </c>
      <c r="J3" s="42" t="s">
        <v>4</v>
      </c>
      <c r="K3" s="40" t="s">
        <v>12</v>
      </c>
      <c r="L3" s="41" t="s">
        <v>11</v>
      </c>
      <c r="M3" s="41" t="s">
        <v>2</v>
      </c>
      <c r="N3" s="41" t="s">
        <v>10</v>
      </c>
      <c r="O3" s="41" t="s">
        <v>3</v>
      </c>
      <c r="P3" s="42" t="s">
        <v>4</v>
      </c>
    </row>
    <row r="4" spans="2:16" x14ac:dyDescent="0.3">
      <c r="B4" s="24">
        <v>1</v>
      </c>
      <c r="C4" s="25" t="s">
        <v>0</v>
      </c>
      <c r="D4" s="26" t="s">
        <v>1</v>
      </c>
      <c r="E4" s="24">
        <v>0</v>
      </c>
      <c r="F4" s="43">
        <v>0.6</v>
      </c>
      <c r="G4" s="43">
        <v>0.56999999999999995</v>
      </c>
      <c r="H4" s="43">
        <v>5.57</v>
      </c>
      <c r="I4" s="43">
        <v>6.29</v>
      </c>
      <c r="J4" s="26">
        <v>7.14</v>
      </c>
      <c r="K4" s="24">
        <v>0</v>
      </c>
      <c r="L4" s="25">
        <v>4</v>
      </c>
      <c r="M4" s="25">
        <v>2.74</v>
      </c>
      <c r="N4" s="25">
        <v>14.9</v>
      </c>
      <c r="O4" s="25">
        <v>30.48</v>
      </c>
      <c r="P4" s="26">
        <v>19.100000000000001</v>
      </c>
    </row>
    <row r="5" spans="2:16" x14ac:dyDescent="0.3">
      <c r="B5" s="27">
        <v>1</v>
      </c>
      <c r="C5" s="28" t="s">
        <v>0</v>
      </c>
      <c r="D5" s="29" t="s">
        <v>1</v>
      </c>
      <c r="E5" s="27">
        <v>0</v>
      </c>
      <c r="F5" s="28">
        <v>1.86</v>
      </c>
      <c r="G5" s="28">
        <v>1.76</v>
      </c>
      <c r="H5" s="28">
        <v>5.87</v>
      </c>
      <c r="I5" s="28">
        <v>17.579999999999998</v>
      </c>
      <c r="J5" s="29">
        <v>7.17</v>
      </c>
      <c r="K5" s="27">
        <v>0</v>
      </c>
      <c r="L5" s="28">
        <v>6</v>
      </c>
      <c r="M5" s="28">
        <v>8</v>
      </c>
      <c r="N5" s="28">
        <v>17.64</v>
      </c>
      <c r="O5" s="28">
        <v>80.040000000000006</v>
      </c>
      <c r="P5" s="29">
        <v>21.54</v>
      </c>
    </row>
    <row r="6" spans="2:16" x14ac:dyDescent="0.3">
      <c r="B6" s="30">
        <v>2</v>
      </c>
      <c r="C6" s="28" t="s">
        <v>0</v>
      </c>
      <c r="D6" s="31" t="s">
        <v>1</v>
      </c>
      <c r="E6" s="30">
        <v>0</v>
      </c>
      <c r="F6" s="28">
        <v>2.3199999999999998</v>
      </c>
      <c r="G6" s="28">
        <v>2.5299999999999998</v>
      </c>
      <c r="H6" s="28">
        <v>7.74</v>
      </c>
      <c r="I6" s="28">
        <v>25.3</v>
      </c>
      <c r="J6" s="31">
        <v>9.8000000000000007</v>
      </c>
      <c r="K6" s="30">
        <v>0</v>
      </c>
      <c r="L6" s="28">
        <v>6</v>
      </c>
      <c r="M6" s="28">
        <v>9.77</v>
      </c>
      <c r="N6" s="28">
        <v>18</v>
      </c>
      <c r="O6" s="28">
        <v>97.71</v>
      </c>
      <c r="P6" s="31">
        <v>22.78</v>
      </c>
    </row>
    <row r="7" spans="2:16" x14ac:dyDescent="0.3">
      <c r="B7" s="32">
        <v>3</v>
      </c>
      <c r="C7" s="28" t="s">
        <v>0</v>
      </c>
      <c r="D7" s="33" t="s">
        <v>1</v>
      </c>
      <c r="E7" s="32">
        <v>0</v>
      </c>
      <c r="F7" s="25">
        <v>0.56999999999999995</v>
      </c>
      <c r="G7" s="25">
        <v>3.72</v>
      </c>
      <c r="H7" s="25">
        <v>3.32</v>
      </c>
      <c r="I7" s="25">
        <v>13.79</v>
      </c>
      <c r="J7" s="33">
        <v>7.23</v>
      </c>
      <c r="K7" s="32">
        <v>0</v>
      </c>
      <c r="L7" s="28">
        <v>4</v>
      </c>
      <c r="M7" s="28">
        <v>16.600000000000001</v>
      </c>
      <c r="N7" s="28">
        <v>22.43</v>
      </c>
      <c r="O7" s="28">
        <v>61.47</v>
      </c>
      <c r="P7" s="33">
        <v>48.75</v>
      </c>
    </row>
    <row r="8" spans="2:16" x14ac:dyDescent="0.3">
      <c r="B8" s="32">
        <v>1</v>
      </c>
      <c r="C8" s="28" t="s">
        <v>0</v>
      </c>
      <c r="D8" s="33" t="s">
        <v>13</v>
      </c>
      <c r="E8" s="32">
        <v>0</v>
      </c>
      <c r="F8" s="28">
        <v>1.63</v>
      </c>
      <c r="G8" s="28">
        <v>1.62</v>
      </c>
      <c r="H8" s="28">
        <v>3.54</v>
      </c>
      <c r="I8" s="28">
        <v>23.13</v>
      </c>
      <c r="J8" s="33">
        <v>5.81</v>
      </c>
      <c r="K8" s="32">
        <v>0</v>
      </c>
      <c r="L8" s="28">
        <v>3</v>
      </c>
      <c r="M8" s="28">
        <v>5.28</v>
      </c>
      <c r="N8" s="28">
        <v>11.83</v>
      </c>
      <c r="O8" s="28">
        <v>75.400000000000006</v>
      </c>
      <c r="P8" s="33">
        <v>19.399999999999999</v>
      </c>
    </row>
    <row r="9" spans="2:16" x14ac:dyDescent="0.3">
      <c r="B9" s="32">
        <v>2</v>
      </c>
      <c r="C9" s="28" t="s">
        <v>0</v>
      </c>
      <c r="D9" s="33" t="s">
        <v>13</v>
      </c>
      <c r="E9" s="32">
        <v>0</v>
      </c>
      <c r="F9" s="28">
        <v>1.1399999999999999</v>
      </c>
      <c r="G9" s="28">
        <v>1.73</v>
      </c>
      <c r="H9" s="28">
        <v>1.1399999999999999</v>
      </c>
      <c r="I9" s="28">
        <v>54.68</v>
      </c>
      <c r="J9" s="33">
        <v>4.9800000000000004</v>
      </c>
      <c r="K9" s="32">
        <v>0</v>
      </c>
      <c r="L9" s="28">
        <v>6</v>
      </c>
      <c r="M9" s="28">
        <v>6</v>
      </c>
      <c r="N9" s="28">
        <v>4.32</v>
      </c>
      <c r="O9" s="28">
        <v>85.71</v>
      </c>
      <c r="P9" s="33">
        <v>19.84</v>
      </c>
    </row>
    <row r="10" spans="2:16" x14ac:dyDescent="0.3">
      <c r="B10" s="32">
        <v>3</v>
      </c>
      <c r="C10" s="28" t="s">
        <v>0</v>
      </c>
      <c r="D10" s="33" t="s">
        <v>13</v>
      </c>
      <c r="E10" s="32">
        <v>0</v>
      </c>
      <c r="F10" s="28">
        <v>1.73</v>
      </c>
      <c r="G10" s="28">
        <v>7.33</v>
      </c>
      <c r="H10" s="28">
        <v>7.3</v>
      </c>
      <c r="I10" s="28">
        <v>38.58</v>
      </c>
      <c r="J10" s="33">
        <v>8.56</v>
      </c>
      <c r="K10" s="32">
        <v>0</v>
      </c>
      <c r="L10" s="28">
        <v>7</v>
      </c>
      <c r="M10" s="28">
        <v>22.18</v>
      </c>
      <c r="N10" s="28">
        <v>26.23</v>
      </c>
      <c r="O10" s="28">
        <v>98.48</v>
      </c>
      <c r="P10" s="33">
        <v>30.77</v>
      </c>
    </row>
    <row r="11" spans="2:16" x14ac:dyDescent="0.3">
      <c r="B11" s="32">
        <v>1</v>
      </c>
      <c r="C11" s="28" t="s">
        <v>14</v>
      </c>
      <c r="D11" s="33" t="s">
        <v>1</v>
      </c>
      <c r="E11" s="32">
        <v>0</v>
      </c>
      <c r="F11" s="28">
        <v>0.61</v>
      </c>
      <c r="G11" s="28">
        <v>0.43</v>
      </c>
      <c r="H11" s="28">
        <v>3.61</v>
      </c>
      <c r="I11" s="28">
        <v>4.34</v>
      </c>
      <c r="J11" s="33">
        <v>6.67</v>
      </c>
      <c r="K11" s="32">
        <v>0</v>
      </c>
      <c r="L11" s="28">
        <v>5</v>
      </c>
      <c r="M11" s="28">
        <v>3.44</v>
      </c>
      <c r="N11" s="28">
        <v>17.489999999999998</v>
      </c>
      <c r="O11" s="28">
        <v>34.450000000000003</v>
      </c>
      <c r="P11" s="33">
        <v>32.270000000000003</v>
      </c>
    </row>
    <row r="12" spans="2:16" x14ac:dyDescent="0.3">
      <c r="B12" s="32">
        <v>2</v>
      </c>
      <c r="C12" s="28" t="s">
        <v>14</v>
      </c>
      <c r="D12" s="33" t="s">
        <v>1</v>
      </c>
      <c r="E12" s="32">
        <v>0</v>
      </c>
      <c r="F12" s="28">
        <v>1.93</v>
      </c>
      <c r="G12" s="28">
        <v>1.18</v>
      </c>
      <c r="H12" s="28">
        <v>7.76</v>
      </c>
      <c r="I12" s="28">
        <v>10.7</v>
      </c>
      <c r="J12" s="33">
        <v>10.08</v>
      </c>
      <c r="K12" s="32">
        <v>0</v>
      </c>
      <c r="L12" s="28">
        <v>6</v>
      </c>
      <c r="M12" s="28">
        <v>10.62</v>
      </c>
      <c r="N12" s="28">
        <v>54.73</v>
      </c>
      <c r="O12" s="28">
        <v>96.59</v>
      </c>
      <c r="P12" s="33">
        <v>71.08</v>
      </c>
    </row>
    <row r="13" spans="2:16" x14ac:dyDescent="0.3">
      <c r="B13" s="32">
        <v>3</v>
      </c>
      <c r="C13" s="28" t="s">
        <v>14</v>
      </c>
      <c r="D13" s="33" t="s">
        <v>1</v>
      </c>
      <c r="E13" s="32">
        <v>0</v>
      </c>
      <c r="F13" s="28">
        <v>0.93</v>
      </c>
      <c r="G13" s="28">
        <v>0.96</v>
      </c>
      <c r="H13" s="28">
        <v>3.73</v>
      </c>
      <c r="I13" s="28">
        <v>4.18</v>
      </c>
      <c r="J13" s="33">
        <v>6.79</v>
      </c>
      <c r="K13" s="32">
        <v>0</v>
      </c>
      <c r="L13" s="28">
        <v>6</v>
      </c>
      <c r="M13" s="28">
        <v>9.6300000000000008</v>
      </c>
      <c r="N13" s="28">
        <v>10.77</v>
      </c>
      <c r="O13" s="28">
        <v>41.88</v>
      </c>
      <c r="P13" s="33">
        <v>19.59</v>
      </c>
    </row>
    <row r="14" spans="2:16" x14ac:dyDescent="0.3">
      <c r="B14" s="32">
        <v>1</v>
      </c>
      <c r="C14" s="28" t="s">
        <v>14</v>
      </c>
      <c r="D14" s="33" t="s">
        <v>13</v>
      </c>
      <c r="E14" s="32">
        <v>0</v>
      </c>
      <c r="F14" s="28">
        <v>0.94</v>
      </c>
      <c r="G14" s="28">
        <v>1.1200000000000001</v>
      </c>
      <c r="H14" s="28">
        <v>6.5</v>
      </c>
      <c r="I14" s="28">
        <v>12.44</v>
      </c>
      <c r="J14" s="33">
        <v>8.1300000000000008</v>
      </c>
      <c r="K14" s="32">
        <v>0</v>
      </c>
      <c r="L14" s="28">
        <v>5</v>
      </c>
      <c r="M14" s="28">
        <v>6.3</v>
      </c>
      <c r="N14" s="28">
        <v>45.61</v>
      </c>
      <c r="O14" s="28">
        <v>70.010000000000005</v>
      </c>
      <c r="P14" s="33">
        <v>57.01</v>
      </c>
    </row>
    <row r="15" spans="2:16" x14ac:dyDescent="0.3">
      <c r="B15" s="32">
        <v>2</v>
      </c>
      <c r="C15" s="28" t="s">
        <v>14</v>
      </c>
      <c r="D15" s="33" t="s">
        <v>13</v>
      </c>
      <c r="E15" s="32">
        <v>0</v>
      </c>
      <c r="F15" s="28">
        <v>3</v>
      </c>
      <c r="G15" s="28">
        <v>1.84</v>
      </c>
      <c r="H15" s="28">
        <v>8.56</v>
      </c>
      <c r="I15" s="28">
        <v>30.74</v>
      </c>
      <c r="J15" s="33">
        <v>11.27</v>
      </c>
      <c r="K15" s="32">
        <v>0</v>
      </c>
      <c r="L15" s="28">
        <v>7</v>
      </c>
      <c r="M15" s="28">
        <v>6.37</v>
      </c>
      <c r="N15" s="28">
        <v>50.33</v>
      </c>
      <c r="O15" s="28">
        <v>98.23</v>
      </c>
      <c r="P15" s="33">
        <v>66.23</v>
      </c>
    </row>
    <row r="16" spans="2:16" ht="15" thickBot="1" x14ac:dyDescent="0.35">
      <c r="B16" s="34">
        <v>3</v>
      </c>
      <c r="C16" s="35" t="s">
        <v>14</v>
      </c>
      <c r="D16" s="36" t="s">
        <v>13</v>
      </c>
      <c r="E16" s="34">
        <v>0</v>
      </c>
      <c r="F16" s="35">
        <v>2.5299999999999998</v>
      </c>
      <c r="G16" s="35">
        <v>8.26</v>
      </c>
      <c r="H16" s="35">
        <v>7.68</v>
      </c>
      <c r="I16" s="35">
        <v>37.549999999999997</v>
      </c>
      <c r="J16" s="36">
        <v>9.69</v>
      </c>
      <c r="K16" s="34">
        <v>0</v>
      </c>
      <c r="L16" s="35">
        <v>7</v>
      </c>
      <c r="M16" s="35">
        <v>37.4</v>
      </c>
      <c r="N16" s="35">
        <v>28.83</v>
      </c>
      <c r="O16" s="35">
        <v>96.16</v>
      </c>
      <c r="P16" s="36">
        <v>36.369999999999997</v>
      </c>
    </row>
  </sheetData>
  <conditionalFormatting sqref="E7:E16 E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6 F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6 G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16 H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6 I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6 J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16 K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16 L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6 M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16 N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6 O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6 P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7"/>
  <sheetViews>
    <sheetView workbookViewId="0">
      <selection activeCell="B2" sqref="B2:P17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8"/>
      <c r="C2" s="9"/>
      <c r="D2" s="10"/>
      <c r="E2" s="8" t="s">
        <v>9</v>
      </c>
      <c r="F2" s="9"/>
      <c r="G2" s="9"/>
      <c r="H2" s="9"/>
      <c r="I2" s="9"/>
      <c r="J2" s="10"/>
      <c r="K2" s="8" t="s">
        <v>8</v>
      </c>
      <c r="L2" s="9"/>
      <c r="M2" s="9"/>
      <c r="N2" s="9"/>
      <c r="O2" s="9"/>
      <c r="P2" s="10"/>
    </row>
    <row r="3" spans="2:16" ht="15" thickBot="1" x14ac:dyDescent="0.35">
      <c r="B3" s="37" t="s">
        <v>7</v>
      </c>
      <c r="C3" s="38" t="s">
        <v>6</v>
      </c>
      <c r="D3" s="39" t="s">
        <v>5</v>
      </c>
      <c r="E3" s="40" t="s">
        <v>12</v>
      </c>
      <c r="F3" s="41" t="s">
        <v>11</v>
      </c>
      <c r="G3" s="41" t="s">
        <v>2</v>
      </c>
      <c r="H3" s="41" t="s">
        <v>10</v>
      </c>
      <c r="I3" s="41" t="s">
        <v>3</v>
      </c>
      <c r="J3" s="42" t="s">
        <v>4</v>
      </c>
      <c r="K3" s="40" t="s">
        <v>12</v>
      </c>
      <c r="L3" s="41" t="s">
        <v>11</v>
      </c>
      <c r="M3" s="41" t="s">
        <v>2</v>
      </c>
      <c r="N3" s="41" t="s">
        <v>10</v>
      </c>
      <c r="O3" s="41" t="s">
        <v>3</v>
      </c>
      <c r="P3" s="42" t="s">
        <v>4</v>
      </c>
    </row>
    <row r="4" spans="2:16" x14ac:dyDescent="0.3">
      <c r="B4" s="24">
        <v>1</v>
      </c>
      <c r="C4" s="25" t="s">
        <v>0</v>
      </c>
      <c r="D4" s="26" t="s">
        <v>1</v>
      </c>
      <c r="E4" s="24">
        <v>1.18</v>
      </c>
      <c r="F4" s="25">
        <v>1.1200000000000001</v>
      </c>
      <c r="G4" s="25">
        <v>3.96</v>
      </c>
      <c r="H4" s="25">
        <v>5.6</v>
      </c>
      <c r="I4" s="25">
        <v>23.28</v>
      </c>
      <c r="J4" s="26">
        <v>6.83</v>
      </c>
      <c r="K4" s="24">
        <v>1</v>
      </c>
      <c r="L4" s="25">
        <v>7</v>
      </c>
      <c r="M4" s="25">
        <v>13.2</v>
      </c>
      <c r="N4" s="25">
        <v>20.059999999999999</v>
      </c>
      <c r="O4" s="25">
        <v>77.650000000000006</v>
      </c>
      <c r="P4" s="26">
        <v>24.47</v>
      </c>
    </row>
    <row r="5" spans="2:16" x14ac:dyDescent="0.3">
      <c r="B5" s="32">
        <v>1</v>
      </c>
      <c r="C5" s="28" t="s">
        <v>0</v>
      </c>
      <c r="D5" s="33" t="s">
        <v>1</v>
      </c>
      <c r="E5" s="32">
        <v>0</v>
      </c>
      <c r="F5" s="28">
        <v>1.03</v>
      </c>
      <c r="G5" s="28">
        <v>1.1599999999999999</v>
      </c>
      <c r="H5" s="28">
        <v>5.41</v>
      </c>
      <c r="I5" s="28">
        <v>9.65</v>
      </c>
      <c r="J5" s="33">
        <v>7.21</v>
      </c>
      <c r="K5" s="32">
        <v>1</v>
      </c>
      <c r="L5" s="28">
        <v>6</v>
      </c>
      <c r="M5" s="28">
        <v>10.87</v>
      </c>
      <c r="N5" s="28">
        <v>14.78</v>
      </c>
      <c r="O5" s="28">
        <v>90.61</v>
      </c>
      <c r="P5" s="33">
        <v>19.71</v>
      </c>
    </row>
    <row r="6" spans="2:16" x14ac:dyDescent="0.3">
      <c r="B6" s="32">
        <v>2</v>
      </c>
      <c r="C6" s="28" t="s">
        <v>0</v>
      </c>
      <c r="D6" s="33" t="s">
        <v>1</v>
      </c>
      <c r="E6" s="32">
        <v>0.48</v>
      </c>
      <c r="F6" s="28">
        <v>2.48</v>
      </c>
      <c r="G6" s="28">
        <v>3.13</v>
      </c>
      <c r="H6" s="28">
        <v>90.47</v>
      </c>
      <c r="I6" s="28">
        <v>20.84</v>
      </c>
      <c r="J6" s="33">
        <v>107.7</v>
      </c>
      <c r="K6" s="32">
        <v>1</v>
      </c>
      <c r="L6" s="28">
        <v>8</v>
      </c>
      <c r="M6" s="28">
        <v>13.79</v>
      </c>
      <c r="N6" s="28">
        <v>174</v>
      </c>
      <c r="O6" s="28">
        <v>91.95</v>
      </c>
      <c r="P6" s="33">
        <v>207.14</v>
      </c>
    </row>
    <row r="7" spans="2:16" x14ac:dyDescent="0.3">
      <c r="B7" s="30">
        <v>3</v>
      </c>
      <c r="C7" s="28" t="s">
        <v>0</v>
      </c>
      <c r="D7" s="31" t="s">
        <v>1</v>
      </c>
      <c r="E7" s="32">
        <v>0.21</v>
      </c>
      <c r="F7" s="28">
        <v>1.1399999999999999</v>
      </c>
      <c r="G7" s="28">
        <v>5.0199999999999996</v>
      </c>
      <c r="H7" s="28">
        <v>24.07</v>
      </c>
      <c r="I7" s="28">
        <v>19.3</v>
      </c>
      <c r="J7" s="33">
        <v>39.46</v>
      </c>
      <c r="K7" s="32">
        <v>1</v>
      </c>
      <c r="L7" s="28">
        <v>4</v>
      </c>
      <c r="M7" s="28">
        <v>18.45</v>
      </c>
      <c r="N7" s="28">
        <v>76.900000000000006</v>
      </c>
      <c r="O7" s="28">
        <v>70.97</v>
      </c>
      <c r="P7" s="33">
        <v>126.06</v>
      </c>
    </row>
    <row r="8" spans="2:16" x14ac:dyDescent="0.3">
      <c r="B8" s="32">
        <v>1</v>
      </c>
      <c r="C8" s="28" t="s">
        <v>0</v>
      </c>
      <c r="D8" s="33" t="s">
        <v>13</v>
      </c>
      <c r="E8" s="32">
        <v>0.22</v>
      </c>
      <c r="F8" s="28">
        <v>0.95</v>
      </c>
      <c r="G8" s="28">
        <v>2.7</v>
      </c>
      <c r="H8" s="28">
        <v>99.11</v>
      </c>
      <c r="I8" s="28">
        <v>24.53</v>
      </c>
      <c r="J8" s="33">
        <v>14.02</v>
      </c>
      <c r="K8" s="32">
        <v>1</v>
      </c>
      <c r="L8" s="28">
        <v>4</v>
      </c>
      <c r="M8" s="28">
        <v>8.08</v>
      </c>
      <c r="N8" s="28">
        <v>24.22</v>
      </c>
      <c r="O8" s="28">
        <v>73.45</v>
      </c>
      <c r="P8" s="33">
        <v>37.270000000000003</v>
      </c>
    </row>
    <row r="9" spans="2:16" x14ac:dyDescent="0.3">
      <c r="B9" s="32">
        <v>2</v>
      </c>
      <c r="C9" s="28" t="s">
        <v>0</v>
      </c>
      <c r="D9" s="33" t="s">
        <v>13</v>
      </c>
      <c r="E9" s="32">
        <v>0.44</v>
      </c>
      <c r="F9" s="28">
        <v>1.81</v>
      </c>
      <c r="G9" s="28">
        <v>2.3199999999999998</v>
      </c>
      <c r="H9" s="28">
        <v>52.15</v>
      </c>
      <c r="I9" s="28">
        <v>21.09</v>
      </c>
      <c r="J9" s="33">
        <v>69.540000000000006</v>
      </c>
      <c r="K9" s="32">
        <v>1</v>
      </c>
      <c r="L9" s="28">
        <v>8</v>
      </c>
      <c r="M9" s="28">
        <v>7.92</v>
      </c>
      <c r="N9" s="28">
        <v>90</v>
      </c>
      <c r="O9" s="28">
        <v>71.989999999999995</v>
      </c>
      <c r="P9" s="33">
        <v>120</v>
      </c>
    </row>
    <row r="10" spans="2:16" x14ac:dyDescent="0.3">
      <c r="B10" s="32">
        <v>3</v>
      </c>
      <c r="C10" s="28" t="s">
        <v>0</v>
      </c>
      <c r="D10" s="33" t="s">
        <v>13</v>
      </c>
      <c r="E10" s="32">
        <v>0.23</v>
      </c>
      <c r="F10" s="28">
        <v>1.38</v>
      </c>
      <c r="G10" s="28">
        <v>6.49</v>
      </c>
      <c r="H10" s="28">
        <v>46.64</v>
      </c>
      <c r="I10" s="28">
        <v>17.079999999999998</v>
      </c>
      <c r="J10" s="33">
        <v>99.24</v>
      </c>
      <c r="K10" s="32">
        <v>1</v>
      </c>
      <c r="L10" s="28">
        <v>7</v>
      </c>
      <c r="M10" s="28">
        <v>26.04</v>
      </c>
      <c r="N10" s="28">
        <v>128.25</v>
      </c>
      <c r="O10" s="28">
        <v>68.53</v>
      </c>
      <c r="P10" s="33">
        <v>272.88</v>
      </c>
    </row>
    <row r="11" spans="2:16" x14ac:dyDescent="0.3">
      <c r="B11" s="32">
        <v>1</v>
      </c>
      <c r="C11" s="28" t="s">
        <v>14</v>
      </c>
      <c r="D11" s="33" t="s">
        <v>1</v>
      </c>
      <c r="E11" s="32">
        <v>0.48</v>
      </c>
      <c r="F11" s="28">
        <v>1.47</v>
      </c>
      <c r="G11" s="28">
        <v>2.58</v>
      </c>
      <c r="H11" s="28">
        <v>48.04</v>
      </c>
      <c r="I11" s="28">
        <v>16.16</v>
      </c>
      <c r="J11" s="33">
        <v>57.46</v>
      </c>
      <c r="K11" s="32">
        <v>1</v>
      </c>
      <c r="L11" s="28">
        <v>8</v>
      </c>
      <c r="M11" s="28">
        <v>7.06</v>
      </c>
      <c r="N11" s="28">
        <v>99.25</v>
      </c>
      <c r="O11" s="28">
        <v>44.13</v>
      </c>
      <c r="P11" s="33">
        <v>118.72</v>
      </c>
    </row>
    <row r="12" spans="2:16" x14ac:dyDescent="0.3">
      <c r="B12" s="32">
        <v>1</v>
      </c>
      <c r="C12" s="28" t="s">
        <v>14</v>
      </c>
      <c r="D12" s="33" t="s">
        <v>1</v>
      </c>
      <c r="E12" s="32">
        <v>0</v>
      </c>
      <c r="F12" s="28">
        <v>0.68</v>
      </c>
      <c r="G12" s="28">
        <v>0.57999999999999996</v>
      </c>
      <c r="H12" s="28">
        <v>3.46</v>
      </c>
      <c r="I12" s="28">
        <v>4.16</v>
      </c>
      <c r="J12" s="33">
        <v>4.43</v>
      </c>
      <c r="K12" s="32">
        <v>0</v>
      </c>
      <c r="L12" s="28">
        <v>7</v>
      </c>
      <c r="M12" s="28">
        <v>15.32</v>
      </c>
      <c r="N12" s="28">
        <v>22.66</v>
      </c>
      <c r="O12" s="28">
        <v>109.41</v>
      </c>
      <c r="P12" s="33">
        <v>29.06</v>
      </c>
    </row>
    <row r="13" spans="2:16" x14ac:dyDescent="0.3">
      <c r="B13" s="32">
        <v>2</v>
      </c>
      <c r="C13" s="28" t="s">
        <v>14</v>
      </c>
      <c r="D13" s="33" t="s">
        <v>1</v>
      </c>
      <c r="E13" s="32">
        <v>0.26</v>
      </c>
      <c r="F13" s="28">
        <v>2.94</v>
      </c>
      <c r="G13" s="28">
        <v>3.06</v>
      </c>
      <c r="H13" s="28">
        <v>89.27</v>
      </c>
      <c r="I13" s="28">
        <v>16.98</v>
      </c>
      <c r="J13" s="33">
        <v>101.17</v>
      </c>
      <c r="K13" s="32">
        <v>1</v>
      </c>
      <c r="L13" s="28">
        <v>8</v>
      </c>
      <c r="M13" s="28">
        <v>14.95</v>
      </c>
      <c r="N13" s="28">
        <v>166.44</v>
      </c>
      <c r="O13" s="28">
        <v>83.07</v>
      </c>
      <c r="P13" s="33">
        <v>188.62</v>
      </c>
    </row>
    <row r="14" spans="2:16" x14ac:dyDescent="0.3">
      <c r="B14" s="32">
        <v>3</v>
      </c>
      <c r="C14" s="28" t="s">
        <v>14</v>
      </c>
      <c r="D14" s="33" t="s">
        <v>1</v>
      </c>
      <c r="E14" s="32">
        <v>0.05</v>
      </c>
      <c r="F14" s="28">
        <v>1.1200000000000001</v>
      </c>
      <c r="G14" s="28">
        <v>6.58</v>
      </c>
      <c r="H14" s="28">
        <v>45.11</v>
      </c>
      <c r="I14" s="28">
        <v>18.27</v>
      </c>
      <c r="J14" s="33">
        <v>115.66</v>
      </c>
      <c r="K14" s="32">
        <v>1</v>
      </c>
      <c r="L14" s="28">
        <v>7</v>
      </c>
      <c r="M14" s="28">
        <v>21.09</v>
      </c>
      <c r="N14" s="28">
        <v>128.63999999999999</v>
      </c>
      <c r="O14" s="28">
        <v>58.6</v>
      </c>
      <c r="P14" s="33">
        <v>329.84</v>
      </c>
    </row>
    <row r="15" spans="2:16" x14ac:dyDescent="0.3">
      <c r="B15" s="32">
        <v>1</v>
      </c>
      <c r="C15" s="28" t="s">
        <v>14</v>
      </c>
      <c r="D15" s="33" t="s">
        <v>13</v>
      </c>
      <c r="E15" s="32">
        <v>0.34</v>
      </c>
      <c r="F15" s="28">
        <v>1.4</v>
      </c>
      <c r="G15" s="28">
        <v>3.46</v>
      </c>
      <c r="H15" s="28">
        <v>16.61</v>
      </c>
      <c r="I15" s="28">
        <v>31.43</v>
      </c>
      <c r="J15" s="33">
        <v>24.43</v>
      </c>
      <c r="K15" s="32">
        <v>1</v>
      </c>
      <c r="L15" s="28">
        <v>6</v>
      </c>
      <c r="M15" s="28">
        <v>6.78</v>
      </c>
      <c r="N15" s="28">
        <v>38.130000000000003</v>
      </c>
      <c r="O15" s="28">
        <v>61.66</v>
      </c>
      <c r="P15" s="33">
        <v>56.07</v>
      </c>
    </row>
    <row r="16" spans="2:16" x14ac:dyDescent="0.3">
      <c r="B16" s="32">
        <v>2</v>
      </c>
      <c r="C16" s="28" t="s">
        <v>14</v>
      </c>
      <c r="D16" s="33" t="s">
        <v>13</v>
      </c>
      <c r="E16" s="32">
        <v>0.41</v>
      </c>
      <c r="F16" s="28">
        <v>1.36</v>
      </c>
      <c r="G16" s="28">
        <v>1.23</v>
      </c>
      <c r="H16" s="28">
        <v>66.569999999999993</v>
      </c>
      <c r="I16" s="28">
        <v>11.21</v>
      </c>
      <c r="J16" s="33">
        <v>73</v>
      </c>
      <c r="K16" s="32">
        <v>1</v>
      </c>
      <c r="L16" s="28">
        <v>7</v>
      </c>
      <c r="M16" s="28">
        <v>4.0199999999999996</v>
      </c>
      <c r="N16" s="28">
        <v>142.62</v>
      </c>
      <c r="O16" s="28">
        <v>36.549999999999997</v>
      </c>
      <c r="P16" s="33">
        <v>156.37</v>
      </c>
    </row>
    <row r="17" spans="2:16" ht="15" thickBot="1" x14ac:dyDescent="0.35">
      <c r="B17" s="34">
        <v>3</v>
      </c>
      <c r="C17" s="35" t="s">
        <v>14</v>
      </c>
      <c r="D17" s="36" t="s">
        <v>13</v>
      </c>
      <c r="E17" s="34">
        <v>0.68</v>
      </c>
      <c r="F17" s="35">
        <v>3.42</v>
      </c>
      <c r="G17" s="35">
        <v>9.9700000000000006</v>
      </c>
      <c r="H17" s="35">
        <v>114.92</v>
      </c>
      <c r="I17" s="35">
        <v>31.17</v>
      </c>
      <c r="J17" s="36">
        <v>138.46</v>
      </c>
      <c r="K17" s="34">
        <v>1</v>
      </c>
      <c r="L17" s="35">
        <v>8</v>
      </c>
      <c r="M17" s="35">
        <v>24.93</v>
      </c>
      <c r="N17" s="35">
        <v>159.87</v>
      </c>
      <c r="O17" s="35">
        <v>11.9</v>
      </c>
      <c r="P17" s="36">
        <v>192.62</v>
      </c>
    </row>
  </sheetData>
  <conditionalFormatting sqref="E4:E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5"/>
  <sheetViews>
    <sheetView workbookViewId="0">
      <selection activeCell="B2" sqref="B2:P15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8"/>
      <c r="C2" s="9"/>
      <c r="D2" s="10"/>
      <c r="E2" s="8" t="s">
        <v>9</v>
      </c>
      <c r="F2" s="9"/>
      <c r="G2" s="9"/>
      <c r="H2" s="9"/>
      <c r="I2" s="9"/>
      <c r="J2" s="10"/>
      <c r="K2" s="8" t="s">
        <v>8</v>
      </c>
      <c r="L2" s="9"/>
      <c r="M2" s="9"/>
      <c r="N2" s="9"/>
      <c r="O2" s="9"/>
      <c r="P2" s="10"/>
    </row>
    <row r="3" spans="2:16" ht="15" thickBot="1" x14ac:dyDescent="0.35">
      <c r="B3" s="3" t="s">
        <v>7</v>
      </c>
      <c r="C3" s="4" t="s">
        <v>6</v>
      </c>
      <c r="D3" s="5" t="s">
        <v>5</v>
      </c>
      <c r="E3" s="40" t="s">
        <v>12</v>
      </c>
      <c r="F3" s="41" t="s">
        <v>11</v>
      </c>
      <c r="G3" s="6" t="s">
        <v>2</v>
      </c>
      <c r="H3" s="6" t="s">
        <v>10</v>
      </c>
      <c r="I3" s="6" t="s">
        <v>3</v>
      </c>
      <c r="J3" s="7" t="s">
        <v>4</v>
      </c>
      <c r="K3" s="40" t="s">
        <v>12</v>
      </c>
      <c r="L3" s="41" t="s">
        <v>11</v>
      </c>
      <c r="M3" s="6" t="s">
        <v>2</v>
      </c>
      <c r="N3" s="6" t="s">
        <v>10</v>
      </c>
      <c r="O3" s="6" t="s">
        <v>3</v>
      </c>
      <c r="P3" s="7" t="s">
        <v>4</v>
      </c>
    </row>
    <row r="4" spans="2:16" x14ac:dyDescent="0.3">
      <c r="B4" s="11">
        <v>1</v>
      </c>
      <c r="C4" s="2" t="s">
        <v>0</v>
      </c>
      <c r="D4" s="12" t="s">
        <v>1</v>
      </c>
      <c r="E4" s="11">
        <v>0.84</v>
      </c>
      <c r="F4" s="21">
        <v>1.17</v>
      </c>
      <c r="G4" s="21">
        <v>2.81</v>
      </c>
      <c r="H4" s="21">
        <v>13.22</v>
      </c>
      <c r="I4" s="21">
        <v>18.760000000000002</v>
      </c>
      <c r="J4" s="12">
        <v>15.08</v>
      </c>
      <c r="K4" s="11">
        <v>3</v>
      </c>
      <c r="L4" s="2">
        <v>8</v>
      </c>
      <c r="M4" s="2">
        <v>12.89</v>
      </c>
      <c r="N4" s="2">
        <v>44.99</v>
      </c>
      <c r="O4" s="2">
        <v>85.97</v>
      </c>
      <c r="P4" s="12">
        <v>51.3</v>
      </c>
    </row>
    <row r="5" spans="2:16" x14ac:dyDescent="0.3">
      <c r="B5" s="19">
        <v>2</v>
      </c>
      <c r="C5" s="1" t="s">
        <v>0</v>
      </c>
      <c r="D5" s="20" t="s">
        <v>1</v>
      </c>
      <c r="E5" s="19">
        <v>1.75</v>
      </c>
      <c r="F5" s="1">
        <v>2.92</v>
      </c>
      <c r="G5" s="1">
        <v>2.4</v>
      </c>
      <c r="H5" s="1">
        <v>64.23</v>
      </c>
      <c r="I5" s="1">
        <v>14.1</v>
      </c>
      <c r="J5" s="20">
        <v>77.38</v>
      </c>
      <c r="K5" s="19">
        <v>1</v>
      </c>
      <c r="L5" s="1">
        <v>10</v>
      </c>
      <c r="M5" s="1">
        <v>9.19</v>
      </c>
      <c r="N5" s="1">
        <v>171</v>
      </c>
      <c r="O5" s="1">
        <v>54.07</v>
      </c>
      <c r="P5" s="20">
        <v>206.02</v>
      </c>
    </row>
    <row r="6" spans="2:16" x14ac:dyDescent="0.3">
      <c r="B6" s="13">
        <v>3</v>
      </c>
      <c r="C6" s="1" t="s">
        <v>0</v>
      </c>
      <c r="D6" s="14" t="s">
        <v>1</v>
      </c>
      <c r="E6" s="13">
        <v>0.9</v>
      </c>
      <c r="F6" s="2">
        <v>2.82</v>
      </c>
      <c r="G6" s="2">
        <v>5.31</v>
      </c>
      <c r="H6" s="2">
        <v>64.16</v>
      </c>
      <c r="I6" s="2">
        <v>22.13</v>
      </c>
      <c r="J6" s="14">
        <v>73.75</v>
      </c>
      <c r="K6" s="13">
        <v>3</v>
      </c>
      <c r="L6" s="1">
        <v>10</v>
      </c>
      <c r="M6" s="1">
        <v>19.09</v>
      </c>
      <c r="N6" s="1">
        <v>143</v>
      </c>
      <c r="O6" s="1">
        <v>79.540000000000006</v>
      </c>
      <c r="P6" s="14">
        <v>164.37</v>
      </c>
    </row>
    <row r="7" spans="2:16" x14ac:dyDescent="0.3">
      <c r="B7" s="13">
        <v>1</v>
      </c>
      <c r="C7" s="1" t="s">
        <v>0</v>
      </c>
      <c r="D7" s="14" t="s">
        <v>13</v>
      </c>
      <c r="E7" s="13">
        <v>0.56000000000000005</v>
      </c>
      <c r="F7" s="1">
        <v>1.34</v>
      </c>
      <c r="G7" s="1">
        <v>3.23</v>
      </c>
      <c r="H7" s="1">
        <v>14.88</v>
      </c>
      <c r="I7" s="1">
        <v>24.87</v>
      </c>
      <c r="J7" s="14">
        <v>19.84</v>
      </c>
      <c r="K7" s="13">
        <v>3</v>
      </c>
      <c r="L7" s="1">
        <v>10</v>
      </c>
      <c r="M7" s="1">
        <v>7.01</v>
      </c>
      <c r="N7" s="1">
        <v>45.07</v>
      </c>
      <c r="O7" s="1">
        <v>53.91</v>
      </c>
      <c r="P7" s="14">
        <v>60.09</v>
      </c>
    </row>
    <row r="8" spans="2:16" x14ac:dyDescent="0.3">
      <c r="B8" s="13">
        <v>2</v>
      </c>
      <c r="C8" s="1" t="s">
        <v>0</v>
      </c>
      <c r="D8" s="14" t="s">
        <v>13</v>
      </c>
      <c r="E8" s="13">
        <v>1.49</v>
      </c>
      <c r="F8" s="1">
        <v>3</v>
      </c>
      <c r="G8" s="1">
        <v>1.81</v>
      </c>
      <c r="H8" s="1">
        <v>73.95</v>
      </c>
      <c r="I8" s="1">
        <v>16.41</v>
      </c>
      <c r="J8" s="14">
        <v>87</v>
      </c>
      <c r="K8" s="13">
        <v>3</v>
      </c>
      <c r="L8" s="1">
        <v>9</v>
      </c>
      <c r="M8" s="1">
        <v>7.45</v>
      </c>
      <c r="N8" s="1">
        <v>168.08</v>
      </c>
      <c r="O8" s="1">
        <v>67.75</v>
      </c>
      <c r="P8" s="14">
        <v>197.74</v>
      </c>
    </row>
    <row r="9" spans="2:16" x14ac:dyDescent="0.3">
      <c r="B9" s="13">
        <v>3</v>
      </c>
      <c r="C9" s="1" t="s">
        <v>0</v>
      </c>
      <c r="D9" s="14" t="s">
        <v>13</v>
      </c>
      <c r="E9" s="13">
        <v>1.43</v>
      </c>
      <c r="F9" s="1">
        <v>3.51</v>
      </c>
      <c r="G9" s="1">
        <v>6.09</v>
      </c>
      <c r="H9" s="1">
        <v>61.25</v>
      </c>
      <c r="I9" s="1">
        <v>20.309999999999999</v>
      </c>
      <c r="J9" s="14">
        <v>66.38</v>
      </c>
      <c r="K9" s="13">
        <v>3</v>
      </c>
      <c r="L9" s="1">
        <v>10</v>
      </c>
      <c r="M9" s="1">
        <v>15.94</v>
      </c>
      <c r="N9" s="1">
        <v>154.81</v>
      </c>
      <c r="O9" s="1">
        <v>53.15</v>
      </c>
      <c r="P9" s="14">
        <v>167.75</v>
      </c>
    </row>
    <row r="10" spans="2:16" x14ac:dyDescent="0.3">
      <c r="B10" s="13">
        <v>1</v>
      </c>
      <c r="C10" s="1" t="s">
        <v>14</v>
      </c>
      <c r="D10" s="14" t="s">
        <v>1</v>
      </c>
      <c r="E10" s="13">
        <v>0.39</v>
      </c>
      <c r="F10" s="1">
        <v>1.42</v>
      </c>
      <c r="G10" s="1">
        <v>5.07</v>
      </c>
      <c r="H10" s="1">
        <v>7.03</v>
      </c>
      <c r="I10" s="1">
        <v>31.67</v>
      </c>
      <c r="J10" s="14">
        <v>8.42</v>
      </c>
      <c r="K10" s="13">
        <v>3</v>
      </c>
      <c r="L10" s="1">
        <v>9</v>
      </c>
      <c r="M10" s="1">
        <v>12.62</v>
      </c>
      <c r="N10" s="1">
        <v>19.93</v>
      </c>
      <c r="O10" s="1">
        <v>78.849999999999994</v>
      </c>
      <c r="P10" s="14">
        <v>23.85</v>
      </c>
    </row>
    <row r="11" spans="2:16" x14ac:dyDescent="0.3">
      <c r="B11" s="13">
        <v>2</v>
      </c>
      <c r="C11" s="1" t="s">
        <v>14</v>
      </c>
      <c r="D11" s="14" t="s">
        <v>1</v>
      </c>
      <c r="E11" s="13">
        <v>0.94</v>
      </c>
      <c r="F11" s="1">
        <v>2.31</v>
      </c>
      <c r="G11" s="1">
        <v>3.7</v>
      </c>
      <c r="H11" s="1">
        <v>46.23</v>
      </c>
      <c r="I11" s="1">
        <v>20.58</v>
      </c>
      <c r="J11" s="14">
        <v>55.7</v>
      </c>
      <c r="K11" s="13">
        <v>3</v>
      </c>
      <c r="L11" s="1">
        <v>10</v>
      </c>
      <c r="M11" s="1">
        <v>15.08</v>
      </c>
      <c r="N11" s="1">
        <v>173</v>
      </c>
      <c r="O11" s="1">
        <v>83.77</v>
      </c>
      <c r="P11" s="14">
        <v>208.43</v>
      </c>
    </row>
    <row r="12" spans="2:16" x14ac:dyDescent="0.3">
      <c r="B12" s="13">
        <v>3</v>
      </c>
      <c r="C12" s="1" t="s">
        <v>14</v>
      </c>
      <c r="D12" s="14" t="s">
        <v>1</v>
      </c>
      <c r="E12" s="13">
        <v>0.63</v>
      </c>
      <c r="F12" s="1">
        <v>2.11</v>
      </c>
      <c r="G12" s="1">
        <v>6.55</v>
      </c>
      <c r="H12" s="1">
        <v>72.959999999999994</v>
      </c>
      <c r="I12" s="1">
        <v>2728</v>
      </c>
      <c r="J12" s="14">
        <v>85.83</v>
      </c>
      <c r="K12" s="13">
        <v>3</v>
      </c>
      <c r="L12" s="1">
        <v>9</v>
      </c>
      <c r="M12" s="1">
        <v>51.13</v>
      </c>
      <c r="N12" s="1">
        <v>137.13</v>
      </c>
      <c r="O12" s="1">
        <v>213.06</v>
      </c>
      <c r="P12" s="14">
        <v>161.32</v>
      </c>
    </row>
    <row r="13" spans="2:16" x14ac:dyDescent="0.3">
      <c r="B13" s="13">
        <v>1</v>
      </c>
      <c r="C13" s="1" t="s">
        <v>14</v>
      </c>
      <c r="D13" s="14" t="s">
        <v>13</v>
      </c>
      <c r="E13" s="13">
        <v>0.74</v>
      </c>
      <c r="F13" s="1">
        <v>1.55</v>
      </c>
      <c r="G13" s="1">
        <v>1.67</v>
      </c>
      <c r="H13" s="1">
        <v>9.44</v>
      </c>
      <c r="I13" s="1">
        <v>13.9</v>
      </c>
      <c r="J13" s="14">
        <v>12.75</v>
      </c>
      <c r="K13" s="13">
        <v>3</v>
      </c>
      <c r="L13" s="1">
        <v>10</v>
      </c>
      <c r="M13" s="1">
        <v>5.42</v>
      </c>
      <c r="N13" s="1">
        <v>24.73</v>
      </c>
      <c r="O13" s="1">
        <v>45.19</v>
      </c>
      <c r="P13" s="14">
        <v>33.42</v>
      </c>
    </row>
    <row r="14" spans="2:16" x14ac:dyDescent="0.3">
      <c r="B14" s="13">
        <v>2</v>
      </c>
      <c r="C14" s="1" t="s">
        <v>14</v>
      </c>
      <c r="D14" s="14" t="s">
        <v>13</v>
      </c>
      <c r="E14" s="13">
        <v>0.94</v>
      </c>
      <c r="F14" s="1">
        <v>2.93</v>
      </c>
      <c r="G14" s="1">
        <v>1.45</v>
      </c>
      <c r="H14" s="1">
        <v>13.7</v>
      </c>
      <c r="I14" s="1">
        <v>16.100000000000001</v>
      </c>
      <c r="J14" s="14">
        <v>34.619999999999997</v>
      </c>
      <c r="K14" s="13">
        <v>3</v>
      </c>
      <c r="L14" s="1">
        <v>9</v>
      </c>
      <c r="M14" s="1">
        <v>5.14</v>
      </c>
      <c r="N14" s="1">
        <v>48.17</v>
      </c>
      <c r="O14" s="1">
        <v>57.06</v>
      </c>
      <c r="P14" s="14">
        <v>121.73</v>
      </c>
    </row>
    <row r="15" spans="2:16" ht="15" thickBot="1" x14ac:dyDescent="0.35">
      <c r="B15" s="15">
        <v>3</v>
      </c>
      <c r="C15" s="16" t="s">
        <v>14</v>
      </c>
      <c r="D15" s="17" t="s">
        <v>13</v>
      </c>
      <c r="E15" s="15">
        <v>3.59</v>
      </c>
      <c r="F15" s="16">
        <v>6.67</v>
      </c>
      <c r="G15" s="16">
        <v>10.59</v>
      </c>
      <c r="H15" s="16">
        <v>52.52</v>
      </c>
      <c r="I15" s="16">
        <v>33.1</v>
      </c>
      <c r="J15" s="17">
        <v>63.48</v>
      </c>
      <c r="K15" s="15">
        <v>7</v>
      </c>
      <c r="L15" s="16">
        <v>15</v>
      </c>
      <c r="M15" s="16">
        <v>23.49</v>
      </c>
      <c r="N15" s="16">
        <v>130.93</v>
      </c>
      <c r="O15" s="16">
        <v>73.400000000000006</v>
      </c>
      <c r="P15" s="17">
        <v>158.22999999999999</v>
      </c>
    </row>
  </sheetData>
  <conditionalFormatting sqref="E6:E15 E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 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5 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 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5 K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5 M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5 N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5 O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21"/>
  <sheetViews>
    <sheetView workbookViewId="0">
      <selection activeCell="B2" sqref="B2:P16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8"/>
      <c r="C2" s="9"/>
      <c r="D2" s="10"/>
      <c r="E2" s="8" t="s">
        <v>9</v>
      </c>
      <c r="F2" s="9"/>
      <c r="G2" s="9"/>
      <c r="H2" s="9"/>
      <c r="I2" s="9"/>
      <c r="J2" s="10"/>
      <c r="K2" s="8" t="s">
        <v>8</v>
      </c>
      <c r="L2" s="9"/>
      <c r="M2" s="9"/>
      <c r="N2" s="9"/>
      <c r="O2" s="9"/>
      <c r="P2" s="10"/>
    </row>
    <row r="3" spans="2:16" ht="15" thickBot="1" x14ac:dyDescent="0.35">
      <c r="B3" s="37" t="s">
        <v>7</v>
      </c>
      <c r="C3" s="38" t="s">
        <v>6</v>
      </c>
      <c r="D3" s="39" t="s">
        <v>5</v>
      </c>
      <c r="E3" s="40" t="s">
        <v>12</v>
      </c>
      <c r="F3" s="41" t="s">
        <v>11</v>
      </c>
      <c r="G3" s="41" t="s">
        <v>2</v>
      </c>
      <c r="H3" s="41" t="s">
        <v>10</v>
      </c>
      <c r="I3" s="41" t="s">
        <v>3</v>
      </c>
      <c r="J3" s="42" t="s">
        <v>4</v>
      </c>
      <c r="K3" s="40" t="s">
        <v>12</v>
      </c>
      <c r="L3" s="41" t="s">
        <v>11</v>
      </c>
      <c r="M3" s="41" t="s">
        <v>2</v>
      </c>
      <c r="N3" s="41" t="s">
        <v>10</v>
      </c>
      <c r="O3" s="41" t="s">
        <v>3</v>
      </c>
      <c r="P3" s="42" t="s">
        <v>4</v>
      </c>
    </row>
    <row r="4" spans="2:16" x14ac:dyDescent="0.3">
      <c r="B4" s="24">
        <v>1</v>
      </c>
      <c r="C4" s="25" t="s">
        <v>0</v>
      </c>
      <c r="D4" s="26" t="s">
        <v>1</v>
      </c>
      <c r="E4" s="24">
        <v>2.5</v>
      </c>
      <c r="F4" s="43">
        <v>1.76</v>
      </c>
      <c r="G4" s="43">
        <v>2.0699999999999998</v>
      </c>
      <c r="H4" s="43">
        <v>26.29</v>
      </c>
      <c r="I4" s="43">
        <v>14.77</v>
      </c>
      <c r="J4" s="26">
        <v>32.86</v>
      </c>
      <c r="K4" s="24">
        <v>8</v>
      </c>
      <c r="L4" s="25">
        <v>14</v>
      </c>
      <c r="M4" s="25">
        <v>8.4700000000000006</v>
      </c>
      <c r="N4" s="25">
        <v>94.53</v>
      </c>
      <c r="O4" s="25">
        <v>60.47</v>
      </c>
      <c r="P4" s="26">
        <v>118.16</v>
      </c>
    </row>
    <row r="5" spans="2:16" x14ac:dyDescent="0.3">
      <c r="B5" s="32">
        <v>2</v>
      </c>
      <c r="C5" s="28" t="s">
        <v>0</v>
      </c>
      <c r="D5" s="33" t="s">
        <v>1</v>
      </c>
      <c r="E5" s="32">
        <v>1.64</v>
      </c>
      <c r="F5" s="28">
        <v>1.62</v>
      </c>
      <c r="G5" s="28">
        <v>3.18</v>
      </c>
      <c r="H5" s="28">
        <v>2.82</v>
      </c>
      <c r="I5" s="28">
        <v>26.52</v>
      </c>
      <c r="J5" s="33">
        <v>4.0999999999999996</v>
      </c>
      <c r="K5" s="32">
        <v>8</v>
      </c>
      <c r="L5" s="28">
        <v>7</v>
      </c>
      <c r="M5" s="28">
        <v>8.5</v>
      </c>
      <c r="N5" s="28">
        <v>9.0299999999999994</v>
      </c>
      <c r="O5" s="28">
        <v>70.81</v>
      </c>
      <c r="P5" s="33">
        <v>13.11</v>
      </c>
    </row>
    <row r="6" spans="2:16" x14ac:dyDescent="0.3">
      <c r="B6" s="32">
        <v>3</v>
      </c>
      <c r="C6" s="28" t="s">
        <v>0</v>
      </c>
      <c r="D6" s="33" t="s">
        <v>1</v>
      </c>
      <c r="E6" s="32">
        <v>1.3</v>
      </c>
      <c r="F6" s="25">
        <v>3.77</v>
      </c>
      <c r="G6" s="25">
        <v>10.16</v>
      </c>
      <c r="H6" s="25">
        <v>12.48</v>
      </c>
      <c r="I6" s="25">
        <v>24.78</v>
      </c>
      <c r="J6" s="33">
        <v>16.64</v>
      </c>
      <c r="K6" s="32">
        <v>4</v>
      </c>
      <c r="L6" s="28">
        <v>15</v>
      </c>
      <c r="M6" s="28">
        <v>24.24</v>
      </c>
      <c r="N6" s="28">
        <v>62.22</v>
      </c>
      <c r="O6" s="28">
        <v>59.11</v>
      </c>
      <c r="P6" s="33">
        <v>82.95</v>
      </c>
    </row>
    <row r="7" spans="2:16" x14ac:dyDescent="0.3">
      <c r="B7" s="32">
        <v>1</v>
      </c>
      <c r="C7" s="28" t="s">
        <v>0</v>
      </c>
      <c r="D7" s="33" t="s">
        <v>13</v>
      </c>
      <c r="E7" s="32">
        <v>1.79</v>
      </c>
      <c r="F7" s="28">
        <v>1.29</v>
      </c>
      <c r="G7" s="28">
        <v>1.22</v>
      </c>
      <c r="H7" s="28">
        <v>8.26</v>
      </c>
      <c r="I7" s="28">
        <v>11.96</v>
      </c>
      <c r="J7" s="33">
        <v>11.88</v>
      </c>
      <c r="K7" s="32">
        <v>8</v>
      </c>
      <c r="L7" s="28">
        <v>8</v>
      </c>
      <c r="M7" s="28">
        <v>4.88</v>
      </c>
      <c r="N7" s="28">
        <v>19.45</v>
      </c>
      <c r="O7" s="28">
        <v>47.66</v>
      </c>
      <c r="P7" s="33">
        <v>27.96</v>
      </c>
    </row>
    <row r="8" spans="2:16" x14ac:dyDescent="0.3">
      <c r="B8" s="30">
        <v>2</v>
      </c>
      <c r="C8" s="28" t="s">
        <v>0</v>
      </c>
      <c r="D8" s="31" t="s">
        <v>13</v>
      </c>
      <c r="E8" s="30">
        <v>3.47</v>
      </c>
      <c r="F8" s="28">
        <v>3.77</v>
      </c>
      <c r="G8" s="28">
        <v>2.0699999999999998</v>
      </c>
      <c r="H8" s="28">
        <v>55.3</v>
      </c>
      <c r="I8" s="28">
        <v>9.86</v>
      </c>
      <c r="J8" s="31">
        <v>64.790000000000006</v>
      </c>
      <c r="K8" s="30">
        <v>8</v>
      </c>
      <c r="L8" s="28">
        <v>15</v>
      </c>
      <c r="M8" s="28">
        <v>11.45</v>
      </c>
      <c r="N8" s="28">
        <v>156.03</v>
      </c>
      <c r="O8" s="28">
        <v>54.51</v>
      </c>
      <c r="P8" s="31">
        <v>182.82</v>
      </c>
    </row>
    <row r="9" spans="2:16" x14ac:dyDescent="0.3">
      <c r="B9" s="32">
        <v>3</v>
      </c>
      <c r="C9" s="28" t="s">
        <v>0</v>
      </c>
      <c r="D9" s="33" t="s">
        <v>13</v>
      </c>
      <c r="E9" s="32">
        <v>3.5</v>
      </c>
      <c r="F9" s="28">
        <v>5.65</v>
      </c>
      <c r="G9" s="28">
        <v>3.59</v>
      </c>
      <c r="H9" s="28">
        <v>39.619999999999997</v>
      </c>
      <c r="I9" s="28">
        <v>15.35</v>
      </c>
      <c r="J9" s="33">
        <v>44.29</v>
      </c>
      <c r="K9" s="32">
        <v>8</v>
      </c>
      <c r="L9" s="28">
        <v>15</v>
      </c>
      <c r="M9" s="28">
        <v>16.559999999999999</v>
      </c>
      <c r="N9" s="28">
        <v>144.19</v>
      </c>
      <c r="O9" s="28">
        <v>66.23</v>
      </c>
      <c r="P9" s="33">
        <v>161.21</v>
      </c>
    </row>
    <row r="10" spans="2:16" x14ac:dyDescent="0.3">
      <c r="B10" s="32">
        <v>1</v>
      </c>
      <c r="C10" s="28" t="s">
        <v>14</v>
      </c>
      <c r="D10" s="33" t="s">
        <v>1</v>
      </c>
      <c r="E10" s="32">
        <v>2.87</v>
      </c>
      <c r="F10" s="28">
        <v>2.11</v>
      </c>
      <c r="G10" s="28">
        <v>1.1100000000000001</v>
      </c>
      <c r="H10" s="28">
        <v>35.94</v>
      </c>
      <c r="I10" s="28">
        <v>7.37</v>
      </c>
      <c r="J10" s="33">
        <v>39.090000000000003</v>
      </c>
      <c r="K10" s="32">
        <v>8</v>
      </c>
      <c r="L10" s="28">
        <v>12</v>
      </c>
      <c r="M10" s="28">
        <v>7.81</v>
      </c>
      <c r="N10" s="28">
        <v>115.27</v>
      </c>
      <c r="O10" s="28">
        <v>52.08</v>
      </c>
      <c r="P10" s="33">
        <v>125.38</v>
      </c>
    </row>
    <row r="11" spans="2:16" x14ac:dyDescent="0.3">
      <c r="B11" s="32">
        <v>2</v>
      </c>
      <c r="C11" s="28" t="s">
        <v>14</v>
      </c>
      <c r="D11" s="33" t="s">
        <v>1</v>
      </c>
      <c r="E11" s="32">
        <v>2.74</v>
      </c>
      <c r="F11" s="28">
        <v>4.43</v>
      </c>
      <c r="G11" s="28">
        <v>2.25</v>
      </c>
      <c r="H11" s="28">
        <v>71.83</v>
      </c>
      <c r="I11" s="28">
        <v>15.02</v>
      </c>
      <c r="J11" s="33">
        <v>85.51</v>
      </c>
      <c r="K11" s="32">
        <v>8</v>
      </c>
      <c r="L11" s="28">
        <v>14</v>
      </c>
      <c r="M11" s="28">
        <v>7.36</v>
      </c>
      <c r="N11" s="28">
        <v>167</v>
      </c>
      <c r="O11" s="28">
        <v>49.05</v>
      </c>
      <c r="P11" s="33">
        <v>198.81</v>
      </c>
    </row>
    <row r="12" spans="2:16" x14ac:dyDescent="0.3">
      <c r="B12" s="32">
        <v>3</v>
      </c>
      <c r="C12" s="28" t="s">
        <v>14</v>
      </c>
      <c r="D12" s="33" t="s">
        <v>1</v>
      </c>
      <c r="E12" s="32">
        <v>0.65</v>
      </c>
      <c r="F12" s="28">
        <v>1.69</v>
      </c>
      <c r="G12" s="28">
        <v>6.08</v>
      </c>
      <c r="H12" s="28">
        <v>24.54</v>
      </c>
      <c r="I12" s="28">
        <v>21.85</v>
      </c>
      <c r="J12" s="33">
        <v>37.17</v>
      </c>
      <c r="K12" s="32">
        <v>7</v>
      </c>
      <c r="L12" s="28">
        <v>11</v>
      </c>
      <c r="M12" s="28">
        <v>22.44</v>
      </c>
      <c r="N12" s="28">
        <v>70.569999999999993</v>
      </c>
      <c r="O12" s="28">
        <v>80.64</v>
      </c>
      <c r="P12" s="33">
        <v>106.9</v>
      </c>
    </row>
    <row r="13" spans="2:16" x14ac:dyDescent="0.3">
      <c r="B13" s="32">
        <v>1</v>
      </c>
      <c r="C13" s="28" t="s">
        <v>14</v>
      </c>
      <c r="D13" s="33" t="s">
        <v>13</v>
      </c>
      <c r="E13" s="32">
        <v>1.35</v>
      </c>
      <c r="F13" s="28">
        <v>1.93</v>
      </c>
      <c r="G13" s="28">
        <v>3.16</v>
      </c>
      <c r="H13" s="28">
        <v>7.36</v>
      </c>
      <c r="I13" s="28">
        <v>22.57</v>
      </c>
      <c r="J13" s="33">
        <v>10.09</v>
      </c>
      <c r="K13" s="32">
        <v>8</v>
      </c>
      <c r="L13" s="28">
        <v>10</v>
      </c>
      <c r="M13" s="28">
        <v>7.55</v>
      </c>
      <c r="N13" s="28">
        <v>17.55</v>
      </c>
      <c r="O13" s="28">
        <v>53.09</v>
      </c>
      <c r="P13" s="33">
        <v>24.04</v>
      </c>
    </row>
    <row r="14" spans="2:16" x14ac:dyDescent="0.3">
      <c r="B14" s="32">
        <v>2</v>
      </c>
      <c r="C14" s="28" t="s">
        <v>14</v>
      </c>
      <c r="D14" s="33" t="s">
        <v>13</v>
      </c>
      <c r="E14" s="32">
        <v>2.94</v>
      </c>
      <c r="F14" s="28">
        <v>0.96</v>
      </c>
      <c r="G14" s="28">
        <v>3.37</v>
      </c>
      <c r="H14" s="28">
        <v>72.849999999999994</v>
      </c>
      <c r="I14" s="28">
        <v>24.07</v>
      </c>
      <c r="J14" s="33">
        <v>81.150000000000006</v>
      </c>
      <c r="K14" s="32">
        <v>8</v>
      </c>
      <c r="L14" s="28">
        <v>11</v>
      </c>
      <c r="M14" s="28">
        <v>11.85</v>
      </c>
      <c r="N14" s="28">
        <v>127.87</v>
      </c>
      <c r="O14" s="28">
        <v>84.62</v>
      </c>
      <c r="P14" s="33">
        <v>143.65</v>
      </c>
    </row>
    <row r="15" spans="2:16" ht="15" thickBot="1" x14ac:dyDescent="0.35">
      <c r="B15" s="34">
        <v>3</v>
      </c>
      <c r="C15" s="35" t="s">
        <v>14</v>
      </c>
      <c r="D15" s="36" t="s">
        <v>13</v>
      </c>
      <c r="E15" s="34">
        <v>4.04</v>
      </c>
      <c r="F15" s="35">
        <v>5.48</v>
      </c>
      <c r="G15" s="35">
        <v>6.19</v>
      </c>
      <c r="H15" s="35">
        <v>86.83</v>
      </c>
      <c r="I15" s="35">
        <v>22.92</v>
      </c>
      <c r="J15" s="36">
        <v>93.85</v>
      </c>
      <c r="K15" s="34">
        <v>8</v>
      </c>
      <c r="L15" s="35">
        <v>15</v>
      </c>
      <c r="M15" s="35">
        <v>15</v>
      </c>
      <c r="N15" s="35">
        <v>146</v>
      </c>
      <c r="O15" s="35">
        <v>55.56</v>
      </c>
      <c r="P15" s="36">
        <v>157.80000000000001</v>
      </c>
    </row>
    <row r="17" spans="4:19" x14ac:dyDescent="0.3">
      <c r="D17" s="22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22"/>
      <c r="R17" s="22"/>
      <c r="S17" s="22"/>
    </row>
    <row r="18" spans="4:19" x14ac:dyDescent="0.3"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4:19" x14ac:dyDescent="0.3">
      <c r="D19" s="22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22"/>
      <c r="R19" s="22"/>
      <c r="S19" s="22"/>
    </row>
    <row r="20" spans="4:19" x14ac:dyDescent="0.3"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4:19" x14ac:dyDescent="0.3"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</sheetData>
  <conditionalFormatting sqref="E9:E15 E4 E6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5 F4 F6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5 G6 G4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15 H4 H6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5 I4 I6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5 J4 J6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 K4 K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5 L4 L6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5 M6 M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15 N6 N4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5 O4 O6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P15 P4 P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5 G4 G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5 M4 M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15 N4 N6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5 E4:E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5 F4:F7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5 G4:G7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15 H4:H7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15 I4:I7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5 J4:J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 K4:K7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5 L4:L7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5 M4:M7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N15 N4:N7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5 O4:O7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P15 P4:P7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1D42-19A3-44E7-8465-CCDD29EDB58C}">
  <dimension ref="B1:AF48"/>
  <sheetViews>
    <sheetView tabSelected="1" topLeftCell="E13" zoomScale="80" zoomScaleNormal="80" workbookViewId="0">
      <selection activeCell="S42" sqref="S42"/>
    </sheetView>
  </sheetViews>
  <sheetFormatPr defaultRowHeight="14.4" x14ac:dyDescent="0.3"/>
  <cols>
    <col min="2" max="2" width="9.5546875" customWidth="1"/>
    <col min="3" max="3" width="9.44140625" customWidth="1"/>
    <col min="4" max="4" width="12.77734375" customWidth="1"/>
    <col min="7" max="7" width="10.109375" customWidth="1"/>
    <col min="11" max="11" width="11.109375" customWidth="1"/>
  </cols>
  <sheetData>
    <row r="1" spans="2:32" ht="15" thickBot="1" x14ac:dyDescent="0.35"/>
    <row r="2" spans="2:32" ht="15" thickBot="1" x14ac:dyDescent="0.35">
      <c r="B2" s="18"/>
      <c r="C2" s="9"/>
      <c r="D2" s="10"/>
      <c r="E2" s="8" t="s">
        <v>9</v>
      </c>
      <c r="F2" s="9"/>
      <c r="G2" s="9"/>
      <c r="H2" s="9"/>
      <c r="I2" s="9"/>
      <c r="J2" s="10"/>
      <c r="K2" s="8" t="s">
        <v>8</v>
      </c>
      <c r="L2" s="9"/>
      <c r="M2" s="9"/>
      <c r="N2" s="9"/>
      <c r="O2" s="9"/>
      <c r="P2" s="10"/>
      <c r="R2" s="18"/>
      <c r="S2" s="9"/>
      <c r="T2" s="10"/>
      <c r="U2" s="8" t="s">
        <v>9</v>
      </c>
      <c r="V2" s="9"/>
      <c r="W2" s="9"/>
      <c r="X2" s="9"/>
      <c r="Y2" s="9"/>
      <c r="Z2" s="10"/>
      <c r="AA2" s="8" t="s">
        <v>8</v>
      </c>
      <c r="AB2" s="9"/>
      <c r="AC2" s="9"/>
      <c r="AD2" s="9"/>
      <c r="AE2" s="9"/>
      <c r="AF2" s="10"/>
    </row>
    <row r="3" spans="2:32" ht="15" thickBot="1" x14ac:dyDescent="0.35">
      <c r="B3" s="37" t="s">
        <v>7</v>
      </c>
      <c r="C3" s="38" t="s">
        <v>6</v>
      </c>
      <c r="D3" s="39" t="s">
        <v>5</v>
      </c>
      <c r="E3" s="40" t="s">
        <v>12</v>
      </c>
      <c r="F3" s="41" t="s">
        <v>11</v>
      </c>
      <c r="G3" s="41" t="s">
        <v>2</v>
      </c>
      <c r="H3" s="41" t="s">
        <v>10</v>
      </c>
      <c r="I3" s="41" t="s">
        <v>3</v>
      </c>
      <c r="J3" s="42" t="s">
        <v>4</v>
      </c>
      <c r="K3" s="40" t="s">
        <v>12</v>
      </c>
      <c r="L3" s="41" t="s">
        <v>11</v>
      </c>
      <c r="M3" s="41" t="s">
        <v>2</v>
      </c>
      <c r="N3" s="41" t="s">
        <v>10</v>
      </c>
      <c r="O3" s="41" t="s">
        <v>3</v>
      </c>
      <c r="P3" s="42" t="s">
        <v>4</v>
      </c>
      <c r="R3" s="3" t="s">
        <v>7</v>
      </c>
      <c r="S3" s="4" t="s">
        <v>6</v>
      </c>
      <c r="T3" s="5" t="s">
        <v>5</v>
      </c>
      <c r="U3" s="40" t="s">
        <v>12</v>
      </c>
      <c r="V3" s="41" t="s">
        <v>11</v>
      </c>
      <c r="W3" s="6" t="s">
        <v>2</v>
      </c>
      <c r="X3" s="6" t="s">
        <v>10</v>
      </c>
      <c r="Y3" s="6" t="s">
        <v>3</v>
      </c>
      <c r="Z3" s="7" t="s">
        <v>4</v>
      </c>
      <c r="AA3" s="40" t="s">
        <v>12</v>
      </c>
      <c r="AB3" s="41" t="s">
        <v>11</v>
      </c>
      <c r="AC3" s="6" t="s">
        <v>2</v>
      </c>
      <c r="AD3" s="6" t="s">
        <v>10</v>
      </c>
      <c r="AE3" s="6" t="s">
        <v>3</v>
      </c>
      <c r="AF3" s="7" t="s">
        <v>4</v>
      </c>
    </row>
    <row r="4" spans="2:32" x14ac:dyDescent="0.3">
      <c r="B4" s="24">
        <v>1</v>
      </c>
      <c r="C4" s="25" t="s">
        <v>0</v>
      </c>
      <c r="D4" s="26" t="s">
        <v>1</v>
      </c>
      <c r="E4" s="24">
        <v>0</v>
      </c>
      <c r="F4" s="43">
        <v>0.6</v>
      </c>
      <c r="G4" s="43">
        <v>0.56999999999999995</v>
      </c>
      <c r="H4" s="43">
        <v>5.57</v>
      </c>
      <c r="I4" s="43">
        <v>6.29</v>
      </c>
      <c r="J4" s="26">
        <v>7.14</v>
      </c>
      <c r="K4" s="24">
        <v>0</v>
      </c>
      <c r="L4" s="25">
        <v>4</v>
      </c>
      <c r="M4" s="25">
        <v>2.74</v>
      </c>
      <c r="N4" s="25">
        <v>14.9</v>
      </c>
      <c r="O4" s="25">
        <v>30.48</v>
      </c>
      <c r="P4" s="26">
        <v>19.100000000000001</v>
      </c>
      <c r="R4" s="11">
        <v>1</v>
      </c>
      <c r="S4" s="2" t="s">
        <v>0</v>
      </c>
      <c r="T4" s="12" t="s">
        <v>1</v>
      </c>
      <c r="U4" s="11">
        <v>0.84</v>
      </c>
      <c r="V4" s="21">
        <v>1.17</v>
      </c>
      <c r="W4" s="21">
        <v>2.81</v>
      </c>
      <c r="X4" s="21">
        <v>13.22</v>
      </c>
      <c r="Y4" s="21">
        <v>18.760000000000002</v>
      </c>
      <c r="Z4" s="12">
        <v>15.08</v>
      </c>
      <c r="AA4" s="11">
        <v>3</v>
      </c>
      <c r="AB4" s="2">
        <v>8</v>
      </c>
      <c r="AC4" s="2">
        <v>12.89</v>
      </c>
      <c r="AD4" s="2">
        <v>44.99</v>
      </c>
      <c r="AE4" s="2">
        <v>85.97</v>
      </c>
      <c r="AF4" s="12">
        <v>51.3</v>
      </c>
    </row>
    <row r="5" spans="2:32" x14ac:dyDescent="0.3">
      <c r="B5" s="30">
        <v>2</v>
      </c>
      <c r="C5" s="28" t="s">
        <v>0</v>
      </c>
      <c r="D5" s="31" t="s">
        <v>1</v>
      </c>
      <c r="E5" s="30">
        <v>0</v>
      </c>
      <c r="F5" s="28">
        <v>2.3199999999999998</v>
      </c>
      <c r="G5" s="28">
        <v>2.5299999999999998</v>
      </c>
      <c r="H5" s="28">
        <v>7.74</v>
      </c>
      <c r="I5" s="28">
        <v>25.3</v>
      </c>
      <c r="J5" s="31">
        <v>9.8000000000000007</v>
      </c>
      <c r="K5" s="30">
        <v>0</v>
      </c>
      <c r="L5" s="28">
        <v>6</v>
      </c>
      <c r="M5" s="28">
        <v>9.77</v>
      </c>
      <c r="N5" s="28">
        <v>18</v>
      </c>
      <c r="O5" s="28">
        <v>97.71</v>
      </c>
      <c r="P5" s="31">
        <v>22.78</v>
      </c>
      <c r="R5" s="19">
        <v>2</v>
      </c>
      <c r="S5" s="1" t="s">
        <v>0</v>
      </c>
      <c r="T5" s="20" t="s">
        <v>1</v>
      </c>
      <c r="U5" s="19">
        <v>1.75</v>
      </c>
      <c r="V5" s="1">
        <v>2.92</v>
      </c>
      <c r="W5" s="1">
        <v>2.4</v>
      </c>
      <c r="X5" s="1">
        <v>64.23</v>
      </c>
      <c r="Y5" s="1">
        <v>14.1</v>
      </c>
      <c r="Z5" s="20">
        <v>77.38</v>
      </c>
      <c r="AA5" s="19">
        <v>1</v>
      </c>
      <c r="AB5" s="1">
        <v>10</v>
      </c>
      <c r="AC5" s="1">
        <v>9.19</v>
      </c>
      <c r="AD5" s="1">
        <v>171</v>
      </c>
      <c r="AE5" s="1">
        <v>54.07</v>
      </c>
      <c r="AF5" s="20">
        <v>206.02</v>
      </c>
    </row>
    <row r="6" spans="2:32" x14ac:dyDescent="0.3">
      <c r="B6" s="32">
        <v>3</v>
      </c>
      <c r="C6" s="28" t="s">
        <v>0</v>
      </c>
      <c r="D6" s="33" t="s">
        <v>1</v>
      </c>
      <c r="E6" s="32">
        <v>0</v>
      </c>
      <c r="F6" s="25">
        <v>0.56999999999999995</v>
      </c>
      <c r="G6" s="25">
        <v>3.72</v>
      </c>
      <c r="H6" s="25">
        <v>3.32</v>
      </c>
      <c r="I6" s="25">
        <v>13.79</v>
      </c>
      <c r="J6" s="33">
        <v>7.23</v>
      </c>
      <c r="K6" s="32">
        <v>0</v>
      </c>
      <c r="L6" s="28">
        <v>4</v>
      </c>
      <c r="M6" s="28">
        <v>16.600000000000001</v>
      </c>
      <c r="N6" s="28">
        <v>22.43</v>
      </c>
      <c r="O6" s="28">
        <v>61.47</v>
      </c>
      <c r="P6" s="33">
        <v>48.75</v>
      </c>
      <c r="R6" s="13">
        <v>3</v>
      </c>
      <c r="S6" s="1" t="s">
        <v>0</v>
      </c>
      <c r="T6" s="14" t="s">
        <v>1</v>
      </c>
      <c r="U6" s="13">
        <v>0.9</v>
      </c>
      <c r="V6" s="2">
        <v>2.82</v>
      </c>
      <c r="W6" s="2">
        <v>5.31</v>
      </c>
      <c r="X6" s="2">
        <v>64.16</v>
      </c>
      <c r="Y6" s="2">
        <v>22.13</v>
      </c>
      <c r="Z6" s="14">
        <v>73.75</v>
      </c>
      <c r="AA6" s="13">
        <v>3</v>
      </c>
      <c r="AB6" s="1">
        <v>10</v>
      </c>
      <c r="AC6" s="1">
        <v>19.09</v>
      </c>
      <c r="AD6" s="1">
        <v>143</v>
      </c>
      <c r="AE6" s="1">
        <v>79.540000000000006</v>
      </c>
      <c r="AF6" s="14">
        <v>164.37</v>
      </c>
    </row>
    <row r="7" spans="2:32" x14ac:dyDescent="0.3">
      <c r="B7" s="32">
        <v>1</v>
      </c>
      <c r="C7" s="28" t="s">
        <v>0</v>
      </c>
      <c r="D7" s="33" t="s">
        <v>13</v>
      </c>
      <c r="E7" s="32">
        <v>0</v>
      </c>
      <c r="F7" s="28">
        <v>1.63</v>
      </c>
      <c r="G7" s="28">
        <v>1.62</v>
      </c>
      <c r="H7" s="28">
        <v>3.54</v>
      </c>
      <c r="I7" s="28">
        <v>23.13</v>
      </c>
      <c r="J7" s="33">
        <v>5.81</v>
      </c>
      <c r="K7" s="32">
        <v>0</v>
      </c>
      <c r="L7" s="28">
        <v>3</v>
      </c>
      <c r="M7" s="28">
        <v>5.28</v>
      </c>
      <c r="N7" s="28">
        <v>11.83</v>
      </c>
      <c r="O7" s="28">
        <v>75.400000000000006</v>
      </c>
      <c r="P7" s="33">
        <v>19.399999999999999</v>
      </c>
      <c r="R7" s="13">
        <v>1</v>
      </c>
      <c r="S7" s="1" t="s">
        <v>0</v>
      </c>
      <c r="T7" s="14" t="s">
        <v>13</v>
      </c>
      <c r="U7" s="13">
        <v>0.56000000000000005</v>
      </c>
      <c r="V7" s="1">
        <v>1.34</v>
      </c>
      <c r="W7" s="1">
        <v>3.23</v>
      </c>
      <c r="X7" s="1">
        <v>14.88</v>
      </c>
      <c r="Y7" s="1">
        <v>24.87</v>
      </c>
      <c r="Z7" s="14">
        <v>19.84</v>
      </c>
      <c r="AA7" s="13">
        <v>3</v>
      </c>
      <c r="AB7" s="1">
        <v>10</v>
      </c>
      <c r="AC7" s="1">
        <v>7.01</v>
      </c>
      <c r="AD7" s="1">
        <v>45.07</v>
      </c>
      <c r="AE7" s="1">
        <v>53.91</v>
      </c>
      <c r="AF7" s="14">
        <v>60.09</v>
      </c>
    </row>
    <row r="8" spans="2:32" x14ac:dyDescent="0.3">
      <c r="B8" s="32">
        <v>2</v>
      </c>
      <c r="C8" s="28" t="s">
        <v>0</v>
      </c>
      <c r="D8" s="33" t="s">
        <v>13</v>
      </c>
      <c r="E8" s="32">
        <v>0</v>
      </c>
      <c r="F8" s="28">
        <v>1.1399999999999999</v>
      </c>
      <c r="G8" s="28">
        <v>1.73</v>
      </c>
      <c r="H8" s="28">
        <v>1.1399999999999999</v>
      </c>
      <c r="I8" s="28">
        <v>54.68</v>
      </c>
      <c r="J8" s="33">
        <v>4.9800000000000004</v>
      </c>
      <c r="K8" s="32">
        <v>0</v>
      </c>
      <c r="L8" s="28">
        <v>6</v>
      </c>
      <c r="M8" s="28">
        <v>6</v>
      </c>
      <c r="N8" s="28">
        <v>4.32</v>
      </c>
      <c r="O8" s="28">
        <v>85.71</v>
      </c>
      <c r="P8" s="33">
        <v>19.84</v>
      </c>
      <c r="R8" s="13">
        <v>2</v>
      </c>
      <c r="S8" s="1" t="s">
        <v>0</v>
      </c>
      <c r="T8" s="14" t="s">
        <v>13</v>
      </c>
      <c r="U8" s="13">
        <v>1.49</v>
      </c>
      <c r="V8" s="1">
        <v>3</v>
      </c>
      <c r="W8" s="1">
        <v>1.81</v>
      </c>
      <c r="X8" s="1">
        <v>73.95</v>
      </c>
      <c r="Y8" s="1">
        <v>16.41</v>
      </c>
      <c r="Z8" s="14">
        <v>87</v>
      </c>
      <c r="AA8" s="13">
        <v>3</v>
      </c>
      <c r="AB8" s="1">
        <v>9</v>
      </c>
      <c r="AC8" s="1">
        <v>7.45</v>
      </c>
      <c r="AD8" s="1">
        <v>168.08</v>
      </c>
      <c r="AE8" s="1">
        <v>67.75</v>
      </c>
      <c r="AF8" s="14">
        <v>197.74</v>
      </c>
    </row>
    <row r="9" spans="2:32" x14ac:dyDescent="0.3">
      <c r="B9" s="32">
        <v>3</v>
      </c>
      <c r="C9" s="28" t="s">
        <v>0</v>
      </c>
      <c r="D9" s="33" t="s">
        <v>13</v>
      </c>
      <c r="E9" s="32">
        <v>0</v>
      </c>
      <c r="F9" s="28">
        <v>1.73</v>
      </c>
      <c r="G9" s="28">
        <v>7.33</v>
      </c>
      <c r="H9" s="28">
        <v>7.3</v>
      </c>
      <c r="I9" s="28">
        <v>38.58</v>
      </c>
      <c r="J9" s="33">
        <v>8.56</v>
      </c>
      <c r="K9" s="32">
        <v>0</v>
      </c>
      <c r="L9" s="28">
        <v>7</v>
      </c>
      <c r="M9" s="28">
        <v>22.18</v>
      </c>
      <c r="N9" s="28">
        <v>26.23</v>
      </c>
      <c r="O9" s="28">
        <v>98.48</v>
      </c>
      <c r="P9" s="33">
        <v>30.77</v>
      </c>
      <c r="R9" s="13">
        <v>3</v>
      </c>
      <c r="S9" s="1" t="s">
        <v>0</v>
      </c>
      <c r="T9" s="14" t="s">
        <v>13</v>
      </c>
      <c r="U9" s="13">
        <v>1.43</v>
      </c>
      <c r="V9" s="1">
        <v>3.51</v>
      </c>
      <c r="W9" s="1">
        <v>6.09</v>
      </c>
      <c r="X9" s="1">
        <v>61.25</v>
      </c>
      <c r="Y9" s="1">
        <v>20.309999999999999</v>
      </c>
      <c r="Z9" s="14">
        <v>66.38</v>
      </c>
      <c r="AA9" s="13">
        <v>3</v>
      </c>
      <c r="AB9" s="1">
        <v>10</v>
      </c>
      <c r="AC9" s="1">
        <v>15.94</v>
      </c>
      <c r="AD9" s="1">
        <v>154.81</v>
      </c>
      <c r="AE9" s="1">
        <v>53.15</v>
      </c>
      <c r="AF9" s="14">
        <v>167.75</v>
      </c>
    </row>
    <row r="10" spans="2:32" x14ac:dyDescent="0.3">
      <c r="B10" s="32">
        <v>1</v>
      </c>
      <c r="C10" s="28" t="s">
        <v>14</v>
      </c>
      <c r="D10" s="33" t="s">
        <v>1</v>
      </c>
      <c r="E10" s="32">
        <v>0</v>
      </c>
      <c r="F10" s="28">
        <v>0.61</v>
      </c>
      <c r="G10" s="28">
        <v>0.43</v>
      </c>
      <c r="H10" s="28">
        <v>3.61</v>
      </c>
      <c r="I10" s="28">
        <v>4.34</v>
      </c>
      <c r="J10" s="33">
        <v>6.67</v>
      </c>
      <c r="K10" s="32">
        <v>0</v>
      </c>
      <c r="L10" s="28">
        <v>5</v>
      </c>
      <c r="M10" s="28">
        <v>3.44</v>
      </c>
      <c r="N10" s="28">
        <v>17.489999999999998</v>
      </c>
      <c r="O10" s="28">
        <v>34.450000000000003</v>
      </c>
      <c r="P10" s="33">
        <v>32.270000000000003</v>
      </c>
      <c r="R10" s="13">
        <v>1</v>
      </c>
      <c r="S10" s="1" t="s">
        <v>14</v>
      </c>
      <c r="T10" s="14" t="s">
        <v>1</v>
      </c>
      <c r="U10" s="13">
        <v>0.39</v>
      </c>
      <c r="V10" s="1">
        <v>1.42</v>
      </c>
      <c r="W10" s="1">
        <v>5.07</v>
      </c>
      <c r="X10" s="1">
        <v>7.03</v>
      </c>
      <c r="Y10" s="1">
        <v>31.67</v>
      </c>
      <c r="Z10" s="14">
        <v>8.42</v>
      </c>
      <c r="AA10" s="13">
        <v>3</v>
      </c>
      <c r="AB10" s="1">
        <v>9</v>
      </c>
      <c r="AC10" s="1">
        <v>12.62</v>
      </c>
      <c r="AD10" s="1">
        <v>19.93</v>
      </c>
      <c r="AE10" s="1">
        <v>78.849999999999994</v>
      </c>
      <c r="AF10" s="14">
        <v>23.85</v>
      </c>
    </row>
    <row r="11" spans="2:32" x14ac:dyDescent="0.3">
      <c r="B11" s="32">
        <v>2</v>
      </c>
      <c r="C11" s="28" t="s">
        <v>14</v>
      </c>
      <c r="D11" s="33" t="s">
        <v>1</v>
      </c>
      <c r="E11" s="32">
        <v>0</v>
      </c>
      <c r="F11" s="28">
        <v>1.93</v>
      </c>
      <c r="G11" s="28">
        <v>1.18</v>
      </c>
      <c r="H11" s="28">
        <v>7.76</v>
      </c>
      <c r="I11" s="28">
        <v>10.7</v>
      </c>
      <c r="J11" s="33">
        <v>10.08</v>
      </c>
      <c r="K11" s="32">
        <v>0</v>
      </c>
      <c r="L11" s="28">
        <v>6</v>
      </c>
      <c r="M11" s="28">
        <v>10.62</v>
      </c>
      <c r="N11" s="28">
        <v>54.73</v>
      </c>
      <c r="O11" s="28">
        <v>96.59</v>
      </c>
      <c r="P11" s="33">
        <v>71.08</v>
      </c>
      <c r="R11" s="13">
        <v>2</v>
      </c>
      <c r="S11" s="1" t="s">
        <v>14</v>
      </c>
      <c r="T11" s="14" t="s">
        <v>1</v>
      </c>
      <c r="U11" s="13">
        <v>0.94</v>
      </c>
      <c r="V11" s="1">
        <v>2.31</v>
      </c>
      <c r="W11" s="1">
        <v>3.7</v>
      </c>
      <c r="X11" s="1">
        <v>46.23</v>
      </c>
      <c r="Y11" s="1">
        <v>20.58</v>
      </c>
      <c r="Z11" s="14">
        <v>55.7</v>
      </c>
      <c r="AA11" s="13">
        <v>3</v>
      </c>
      <c r="AB11" s="1">
        <v>10</v>
      </c>
      <c r="AC11" s="1">
        <v>15.08</v>
      </c>
      <c r="AD11" s="1">
        <v>173</v>
      </c>
      <c r="AE11" s="1">
        <v>83.77</v>
      </c>
      <c r="AF11" s="14">
        <v>208.43</v>
      </c>
    </row>
    <row r="12" spans="2:32" x14ac:dyDescent="0.3">
      <c r="B12" s="32">
        <v>3</v>
      </c>
      <c r="C12" s="28" t="s">
        <v>14</v>
      </c>
      <c r="D12" s="33" t="s">
        <v>1</v>
      </c>
      <c r="E12" s="32">
        <v>0</v>
      </c>
      <c r="F12" s="28">
        <v>0.93</v>
      </c>
      <c r="G12" s="28">
        <v>0.96</v>
      </c>
      <c r="H12" s="28">
        <v>3.73</v>
      </c>
      <c r="I12" s="28">
        <v>4.18</v>
      </c>
      <c r="J12" s="33">
        <v>6.79</v>
      </c>
      <c r="K12" s="32">
        <v>0</v>
      </c>
      <c r="L12" s="28">
        <v>6</v>
      </c>
      <c r="M12" s="28">
        <v>9.6300000000000008</v>
      </c>
      <c r="N12" s="28">
        <v>10.77</v>
      </c>
      <c r="O12" s="28">
        <v>41.88</v>
      </c>
      <c r="P12" s="33">
        <v>19.59</v>
      </c>
      <c r="R12" s="13">
        <v>3</v>
      </c>
      <c r="S12" s="1" t="s">
        <v>14</v>
      </c>
      <c r="T12" s="14" t="s">
        <v>1</v>
      </c>
      <c r="U12" s="13">
        <v>0.63</v>
      </c>
      <c r="V12" s="1">
        <v>2.11</v>
      </c>
      <c r="W12" s="1">
        <v>6.55</v>
      </c>
      <c r="X12" s="1">
        <v>72.959999999999994</v>
      </c>
      <c r="Y12" s="1">
        <v>2728</v>
      </c>
      <c r="Z12" s="14">
        <v>85.83</v>
      </c>
      <c r="AA12" s="13">
        <v>3</v>
      </c>
      <c r="AB12" s="1">
        <v>9</v>
      </c>
      <c r="AC12" s="1">
        <v>51.13</v>
      </c>
      <c r="AD12" s="1">
        <v>137.13</v>
      </c>
      <c r="AE12" s="1">
        <v>213.06</v>
      </c>
      <c r="AF12" s="14">
        <v>161.32</v>
      </c>
    </row>
    <row r="13" spans="2:32" x14ac:dyDescent="0.3">
      <c r="B13" s="32">
        <v>1</v>
      </c>
      <c r="C13" s="28" t="s">
        <v>14</v>
      </c>
      <c r="D13" s="33" t="s">
        <v>13</v>
      </c>
      <c r="E13" s="32">
        <v>0</v>
      </c>
      <c r="F13" s="28">
        <v>0.94</v>
      </c>
      <c r="G13" s="28">
        <v>1.1200000000000001</v>
      </c>
      <c r="H13" s="28">
        <v>6.5</v>
      </c>
      <c r="I13" s="28">
        <v>12.44</v>
      </c>
      <c r="J13" s="33">
        <v>8.1300000000000008</v>
      </c>
      <c r="K13" s="32">
        <v>0</v>
      </c>
      <c r="L13" s="28">
        <v>5</v>
      </c>
      <c r="M13" s="28">
        <v>6.3</v>
      </c>
      <c r="N13" s="28">
        <v>45.61</v>
      </c>
      <c r="O13" s="28">
        <v>70.010000000000005</v>
      </c>
      <c r="P13" s="33">
        <v>57.01</v>
      </c>
      <c r="R13" s="13">
        <v>1</v>
      </c>
      <c r="S13" s="1" t="s">
        <v>14</v>
      </c>
      <c r="T13" s="14" t="s">
        <v>13</v>
      </c>
      <c r="U13" s="13">
        <v>0.74</v>
      </c>
      <c r="V13" s="1">
        <v>1.55</v>
      </c>
      <c r="W13" s="1">
        <v>1.67</v>
      </c>
      <c r="X13" s="1">
        <v>9.44</v>
      </c>
      <c r="Y13" s="1">
        <v>13.9</v>
      </c>
      <c r="Z13" s="14">
        <v>12.75</v>
      </c>
      <c r="AA13" s="13">
        <v>3</v>
      </c>
      <c r="AB13" s="1">
        <v>10</v>
      </c>
      <c r="AC13" s="1">
        <v>5.42</v>
      </c>
      <c r="AD13" s="1">
        <v>24.73</v>
      </c>
      <c r="AE13" s="1">
        <v>45.19</v>
      </c>
      <c r="AF13" s="14">
        <v>33.42</v>
      </c>
    </row>
    <row r="14" spans="2:32" x14ac:dyDescent="0.3">
      <c r="B14" s="32">
        <v>2</v>
      </c>
      <c r="C14" s="28" t="s">
        <v>14</v>
      </c>
      <c r="D14" s="33" t="s">
        <v>13</v>
      </c>
      <c r="E14" s="32">
        <v>0</v>
      </c>
      <c r="F14" s="28">
        <v>3</v>
      </c>
      <c r="G14" s="28">
        <v>1.84</v>
      </c>
      <c r="H14" s="28">
        <v>8.56</v>
      </c>
      <c r="I14" s="28">
        <v>30.74</v>
      </c>
      <c r="J14" s="33">
        <v>11.27</v>
      </c>
      <c r="K14" s="32">
        <v>0</v>
      </c>
      <c r="L14" s="28">
        <v>7</v>
      </c>
      <c r="M14" s="28">
        <v>6.37</v>
      </c>
      <c r="N14" s="28">
        <v>50.33</v>
      </c>
      <c r="O14" s="28">
        <v>98.23</v>
      </c>
      <c r="P14" s="33">
        <v>66.23</v>
      </c>
      <c r="R14" s="13">
        <v>2</v>
      </c>
      <c r="S14" s="1" t="s">
        <v>14</v>
      </c>
      <c r="T14" s="14" t="s">
        <v>13</v>
      </c>
      <c r="U14" s="13">
        <v>0.94</v>
      </c>
      <c r="V14" s="1">
        <v>2.93</v>
      </c>
      <c r="W14" s="1">
        <v>1.45</v>
      </c>
      <c r="X14" s="1">
        <v>13.7</v>
      </c>
      <c r="Y14" s="1">
        <v>16.100000000000001</v>
      </c>
      <c r="Z14" s="14">
        <v>34.619999999999997</v>
      </c>
      <c r="AA14" s="13">
        <v>3</v>
      </c>
      <c r="AB14" s="1">
        <v>9</v>
      </c>
      <c r="AC14" s="1">
        <v>5.14</v>
      </c>
      <c r="AD14" s="1">
        <v>48.17</v>
      </c>
      <c r="AE14" s="1">
        <v>57.06</v>
      </c>
      <c r="AF14" s="14">
        <v>121.73</v>
      </c>
    </row>
    <row r="15" spans="2:32" ht="15" thickBot="1" x14ac:dyDescent="0.35">
      <c r="B15" s="34">
        <v>3</v>
      </c>
      <c r="C15" s="35" t="s">
        <v>14</v>
      </c>
      <c r="D15" s="36" t="s">
        <v>13</v>
      </c>
      <c r="E15" s="34">
        <v>0</v>
      </c>
      <c r="F15" s="35">
        <v>2.5299999999999998</v>
      </c>
      <c r="G15" s="35">
        <v>8.26</v>
      </c>
      <c r="H15" s="35">
        <v>7.68</v>
      </c>
      <c r="I15" s="35">
        <v>37.549999999999997</v>
      </c>
      <c r="J15" s="36">
        <v>9.69</v>
      </c>
      <c r="K15" s="34">
        <v>0</v>
      </c>
      <c r="L15" s="35">
        <v>7</v>
      </c>
      <c r="M15" s="35">
        <v>37.4</v>
      </c>
      <c r="N15" s="35">
        <v>28.83</v>
      </c>
      <c r="O15" s="35">
        <v>96.16</v>
      </c>
      <c r="P15" s="36">
        <v>36.369999999999997</v>
      </c>
      <c r="R15" s="15">
        <v>3</v>
      </c>
      <c r="S15" s="16" t="s">
        <v>14</v>
      </c>
      <c r="T15" s="17" t="s">
        <v>13</v>
      </c>
      <c r="U15" s="15">
        <v>3.59</v>
      </c>
      <c r="V15" s="16">
        <v>6.67</v>
      </c>
      <c r="W15" s="16">
        <v>10.59</v>
      </c>
      <c r="X15" s="16">
        <v>52.52</v>
      </c>
      <c r="Y15" s="16">
        <v>33.1</v>
      </c>
      <c r="Z15" s="17">
        <v>63.48</v>
      </c>
      <c r="AA15" s="15">
        <v>7</v>
      </c>
      <c r="AB15" s="16">
        <v>15</v>
      </c>
      <c r="AC15" s="16">
        <v>23.49</v>
      </c>
      <c r="AD15" s="16">
        <v>130.93</v>
      </c>
      <c r="AE15" s="16">
        <v>73.400000000000006</v>
      </c>
      <c r="AF15" s="17">
        <v>158.22999999999999</v>
      </c>
    </row>
    <row r="17" spans="2:32" ht="15" thickBot="1" x14ac:dyDescent="0.35"/>
    <row r="18" spans="2:32" ht="15" thickBot="1" x14ac:dyDescent="0.35">
      <c r="B18" s="18"/>
      <c r="C18" s="9"/>
      <c r="D18" s="10"/>
      <c r="E18" s="8" t="s">
        <v>9</v>
      </c>
      <c r="F18" s="9"/>
      <c r="G18" s="9"/>
      <c r="H18" s="9"/>
      <c r="I18" s="9"/>
      <c r="J18" s="10"/>
      <c r="K18" s="8" t="s">
        <v>8</v>
      </c>
      <c r="L18" s="9"/>
      <c r="M18" s="9"/>
      <c r="N18" s="9"/>
      <c r="O18" s="9"/>
      <c r="P18" s="10"/>
      <c r="R18" s="18"/>
      <c r="S18" s="9"/>
      <c r="T18" s="10"/>
      <c r="U18" s="8" t="s">
        <v>9</v>
      </c>
      <c r="V18" s="9"/>
      <c r="W18" s="9"/>
      <c r="X18" s="9"/>
      <c r="Y18" s="9"/>
      <c r="Z18" s="10"/>
      <c r="AA18" s="8" t="s">
        <v>8</v>
      </c>
      <c r="AB18" s="9"/>
      <c r="AC18" s="9"/>
      <c r="AD18" s="9"/>
      <c r="AE18" s="9"/>
      <c r="AF18" s="10"/>
    </row>
    <row r="19" spans="2:32" ht="15" thickBot="1" x14ac:dyDescent="0.35">
      <c r="B19" s="37" t="s">
        <v>7</v>
      </c>
      <c r="C19" s="38" t="s">
        <v>6</v>
      </c>
      <c r="D19" s="39" t="s">
        <v>5</v>
      </c>
      <c r="E19" s="40" t="s">
        <v>12</v>
      </c>
      <c r="F19" s="41" t="s">
        <v>11</v>
      </c>
      <c r="G19" s="41" t="s">
        <v>2</v>
      </c>
      <c r="H19" s="41" t="s">
        <v>10</v>
      </c>
      <c r="I19" s="41" t="s">
        <v>3</v>
      </c>
      <c r="J19" s="42" t="s">
        <v>4</v>
      </c>
      <c r="K19" s="40" t="s">
        <v>12</v>
      </c>
      <c r="L19" s="41" t="s">
        <v>11</v>
      </c>
      <c r="M19" s="41" t="s">
        <v>2</v>
      </c>
      <c r="N19" s="41" t="s">
        <v>10</v>
      </c>
      <c r="O19" s="41" t="s">
        <v>3</v>
      </c>
      <c r="P19" s="42" t="s">
        <v>4</v>
      </c>
      <c r="R19" s="37" t="s">
        <v>7</v>
      </c>
      <c r="S19" s="38" t="s">
        <v>6</v>
      </c>
      <c r="T19" s="39" t="s">
        <v>5</v>
      </c>
      <c r="U19" s="40" t="s">
        <v>12</v>
      </c>
      <c r="V19" s="41" t="s">
        <v>11</v>
      </c>
      <c r="W19" s="41" t="s">
        <v>2</v>
      </c>
      <c r="X19" s="41" t="s">
        <v>10</v>
      </c>
      <c r="Y19" s="41" t="s">
        <v>3</v>
      </c>
      <c r="Z19" s="42" t="s">
        <v>4</v>
      </c>
      <c r="AA19" s="40" t="s">
        <v>12</v>
      </c>
      <c r="AB19" s="41" t="s">
        <v>11</v>
      </c>
      <c r="AC19" s="41" t="s">
        <v>2</v>
      </c>
      <c r="AD19" s="41" t="s">
        <v>10</v>
      </c>
      <c r="AE19" s="41" t="s">
        <v>3</v>
      </c>
      <c r="AF19" s="42" t="s">
        <v>4</v>
      </c>
    </row>
    <row r="20" spans="2:32" x14ac:dyDescent="0.3">
      <c r="B20" s="32">
        <v>1</v>
      </c>
      <c r="C20" s="28" t="s">
        <v>0</v>
      </c>
      <c r="D20" s="33" t="s">
        <v>1</v>
      </c>
      <c r="E20" s="32">
        <v>0</v>
      </c>
      <c r="F20" s="28">
        <v>1.03</v>
      </c>
      <c r="G20" s="28">
        <v>1.1599999999999999</v>
      </c>
      <c r="H20" s="28">
        <v>5.41</v>
      </c>
      <c r="I20" s="28">
        <v>9.65</v>
      </c>
      <c r="J20" s="33">
        <v>7.21</v>
      </c>
      <c r="K20" s="32">
        <v>1</v>
      </c>
      <c r="L20" s="28">
        <v>6</v>
      </c>
      <c r="M20" s="28">
        <v>10.87</v>
      </c>
      <c r="N20" s="28">
        <v>14.78</v>
      </c>
      <c r="O20" s="28">
        <v>90.61</v>
      </c>
      <c r="P20" s="33">
        <v>19.71</v>
      </c>
      <c r="R20" s="24">
        <v>1</v>
      </c>
      <c r="S20" s="25" t="s">
        <v>0</v>
      </c>
      <c r="T20" s="26" t="s">
        <v>1</v>
      </c>
      <c r="U20" s="24">
        <v>2.5</v>
      </c>
      <c r="V20" s="43">
        <v>1.76</v>
      </c>
      <c r="W20" s="43">
        <v>2.0699999999999998</v>
      </c>
      <c r="X20" s="43">
        <v>26.29</v>
      </c>
      <c r="Y20" s="43">
        <v>14.77</v>
      </c>
      <c r="Z20" s="26">
        <v>32.86</v>
      </c>
      <c r="AA20" s="24">
        <v>8</v>
      </c>
      <c r="AB20" s="25">
        <v>14</v>
      </c>
      <c r="AC20" s="25">
        <v>8.4700000000000006</v>
      </c>
      <c r="AD20" s="25">
        <v>94.53</v>
      </c>
      <c r="AE20" s="25">
        <v>60.47</v>
      </c>
      <c r="AF20" s="26">
        <v>118.16</v>
      </c>
    </row>
    <row r="21" spans="2:32" x14ac:dyDescent="0.3">
      <c r="B21" s="32">
        <v>2</v>
      </c>
      <c r="C21" s="28" t="s">
        <v>0</v>
      </c>
      <c r="D21" s="33" t="s">
        <v>1</v>
      </c>
      <c r="E21" s="32">
        <v>0.48</v>
      </c>
      <c r="F21" s="28">
        <v>2.48</v>
      </c>
      <c r="G21" s="28">
        <v>3.13</v>
      </c>
      <c r="H21" s="28">
        <v>90.47</v>
      </c>
      <c r="I21" s="28">
        <v>20.84</v>
      </c>
      <c r="J21" s="33">
        <v>107.7</v>
      </c>
      <c r="K21" s="32">
        <v>1</v>
      </c>
      <c r="L21" s="28">
        <v>8</v>
      </c>
      <c r="M21" s="28">
        <v>13.79</v>
      </c>
      <c r="N21" s="28">
        <v>174</v>
      </c>
      <c r="O21" s="28">
        <v>91.95</v>
      </c>
      <c r="P21" s="33">
        <v>207.14</v>
      </c>
      <c r="R21" s="32">
        <v>2</v>
      </c>
      <c r="S21" s="28" t="s">
        <v>0</v>
      </c>
      <c r="T21" s="33" t="s">
        <v>1</v>
      </c>
      <c r="U21" s="32">
        <v>1.64</v>
      </c>
      <c r="V21" s="28">
        <v>1.62</v>
      </c>
      <c r="W21" s="28">
        <v>3.18</v>
      </c>
      <c r="X21" s="28">
        <v>2.82</v>
      </c>
      <c r="Y21" s="28">
        <v>26.52</v>
      </c>
      <c r="Z21" s="33">
        <v>4.0999999999999996</v>
      </c>
      <c r="AA21" s="32">
        <v>8</v>
      </c>
      <c r="AB21" s="28">
        <v>7</v>
      </c>
      <c r="AC21" s="28">
        <v>8.5</v>
      </c>
      <c r="AD21" s="28">
        <v>9.0299999999999994</v>
      </c>
      <c r="AE21" s="28">
        <v>70.81</v>
      </c>
      <c r="AF21" s="33">
        <v>13.11</v>
      </c>
    </row>
    <row r="22" spans="2:32" x14ac:dyDescent="0.3">
      <c r="B22" s="30">
        <v>3</v>
      </c>
      <c r="C22" s="28" t="s">
        <v>0</v>
      </c>
      <c r="D22" s="31" t="s">
        <v>1</v>
      </c>
      <c r="E22" s="32">
        <v>0.21</v>
      </c>
      <c r="F22" s="28">
        <v>1.1399999999999999</v>
      </c>
      <c r="G22" s="28">
        <v>5.0199999999999996</v>
      </c>
      <c r="H22" s="28">
        <v>24.07</v>
      </c>
      <c r="I22" s="28">
        <v>19.3</v>
      </c>
      <c r="J22" s="33">
        <v>39.46</v>
      </c>
      <c r="K22" s="32">
        <v>1</v>
      </c>
      <c r="L22" s="28">
        <v>4</v>
      </c>
      <c r="M22" s="28">
        <v>18.45</v>
      </c>
      <c r="N22" s="28">
        <v>76.900000000000006</v>
      </c>
      <c r="O22" s="28">
        <v>70.97</v>
      </c>
      <c r="P22" s="33">
        <v>126.06</v>
      </c>
      <c r="R22" s="32">
        <v>3</v>
      </c>
      <c r="S22" s="28" t="s">
        <v>0</v>
      </c>
      <c r="T22" s="33" t="s">
        <v>1</v>
      </c>
      <c r="U22" s="32">
        <v>1.3</v>
      </c>
      <c r="V22" s="25">
        <v>3.77</v>
      </c>
      <c r="W22" s="25">
        <v>10.16</v>
      </c>
      <c r="X22" s="25">
        <v>12.48</v>
      </c>
      <c r="Y22" s="25">
        <v>24.78</v>
      </c>
      <c r="Z22" s="33">
        <v>16.64</v>
      </c>
      <c r="AA22" s="32">
        <v>4</v>
      </c>
      <c r="AB22" s="28">
        <v>15</v>
      </c>
      <c r="AC22" s="28">
        <v>24.24</v>
      </c>
      <c r="AD22" s="28">
        <v>62.22</v>
      </c>
      <c r="AE22" s="28">
        <v>59.11</v>
      </c>
      <c r="AF22" s="33">
        <v>82.95</v>
      </c>
    </row>
    <row r="23" spans="2:32" x14ac:dyDescent="0.3">
      <c r="B23" s="32">
        <v>1</v>
      </c>
      <c r="C23" s="28" t="s">
        <v>0</v>
      </c>
      <c r="D23" s="33" t="s">
        <v>13</v>
      </c>
      <c r="E23" s="32">
        <v>0.22</v>
      </c>
      <c r="F23" s="28">
        <v>0.95</v>
      </c>
      <c r="G23" s="28">
        <v>2.7</v>
      </c>
      <c r="H23" s="28">
        <v>99.11</v>
      </c>
      <c r="I23" s="28">
        <v>24.53</v>
      </c>
      <c r="J23" s="33">
        <v>14.02</v>
      </c>
      <c r="K23" s="32">
        <v>1</v>
      </c>
      <c r="L23" s="28">
        <v>4</v>
      </c>
      <c r="M23" s="28">
        <v>8.08</v>
      </c>
      <c r="N23" s="28">
        <v>24.22</v>
      </c>
      <c r="O23" s="28">
        <v>73.45</v>
      </c>
      <c r="P23" s="33">
        <v>37.270000000000003</v>
      </c>
      <c r="R23" s="32">
        <v>1</v>
      </c>
      <c r="S23" s="28" t="s">
        <v>0</v>
      </c>
      <c r="T23" s="33" t="s">
        <v>13</v>
      </c>
      <c r="U23" s="32">
        <v>1.79</v>
      </c>
      <c r="V23" s="28">
        <v>1.29</v>
      </c>
      <c r="W23" s="28">
        <v>1.22</v>
      </c>
      <c r="X23" s="28">
        <v>8.26</v>
      </c>
      <c r="Y23" s="28">
        <v>11.96</v>
      </c>
      <c r="Z23" s="33">
        <v>11.88</v>
      </c>
      <c r="AA23" s="32">
        <v>8</v>
      </c>
      <c r="AB23" s="28">
        <v>8</v>
      </c>
      <c r="AC23" s="28">
        <v>4.88</v>
      </c>
      <c r="AD23" s="28">
        <v>19.45</v>
      </c>
      <c r="AE23" s="28">
        <v>47.66</v>
      </c>
      <c r="AF23" s="33">
        <v>27.96</v>
      </c>
    </row>
    <row r="24" spans="2:32" x14ac:dyDescent="0.3">
      <c r="B24" s="32">
        <v>2</v>
      </c>
      <c r="C24" s="28" t="s">
        <v>0</v>
      </c>
      <c r="D24" s="33" t="s">
        <v>13</v>
      </c>
      <c r="E24" s="32">
        <v>0.44</v>
      </c>
      <c r="F24" s="28">
        <v>1.81</v>
      </c>
      <c r="G24" s="28">
        <v>2.3199999999999998</v>
      </c>
      <c r="H24" s="28">
        <v>52.15</v>
      </c>
      <c r="I24" s="28">
        <v>21.09</v>
      </c>
      <c r="J24" s="33">
        <v>69.540000000000006</v>
      </c>
      <c r="K24" s="32">
        <v>1</v>
      </c>
      <c r="L24" s="28">
        <v>8</v>
      </c>
      <c r="M24" s="28">
        <v>7.92</v>
      </c>
      <c r="N24" s="28">
        <v>90</v>
      </c>
      <c r="O24" s="28">
        <v>71.989999999999995</v>
      </c>
      <c r="P24" s="33">
        <v>120</v>
      </c>
      <c r="R24" s="30">
        <v>2</v>
      </c>
      <c r="S24" s="28" t="s">
        <v>0</v>
      </c>
      <c r="T24" s="31" t="s">
        <v>13</v>
      </c>
      <c r="U24" s="30">
        <v>3.47</v>
      </c>
      <c r="V24" s="28">
        <v>3.77</v>
      </c>
      <c r="W24" s="28">
        <v>2.0699999999999998</v>
      </c>
      <c r="X24" s="28">
        <v>55.3</v>
      </c>
      <c r="Y24" s="28">
        <v>9.86</v>
      </c>
      <c r="Z24" s="31">
        <v>64.790000000000006</v>
      </c>
      <c r="AA24" s="30">
        <v>8</v>
      </c>
      <c r="AB24" s="28">
        <v>15</v>
      </c>
      <c r="AC24" s="28">
        <v>11.45</v>
      </c>
      <c r="AD24" s="28">
        <v>156.03</v>
      </c>
      <c r="AE24" s="28">
        <v>54.51</v>
      </c>
      <c r="AF24" s="31">
        <v>182.82</v>
      </c>
    </row>
    <row r="25" spans="2:32" x14ac:dyDescent="0.3">
      <c r="B25" s="32">
        <v>3</v>
      </c>
      <c r="C25" s="28" t="s">
        <v>0</v>
      </c>
      <c r="D25" s="33" t="s">
        <v>13</v>
      </c>
      <c r="E25" s="32">
        <v>0.23</v>
      </c>
      <c r="F25" s="28">
        <v>1.38</v>
      </c>
      <c r="G25" s="28">
        <v>6.49</v>
      </c>
      <c r="H25" s="28">
        <v>46.64</v>
      </c>
      <c r="I25" s="28">
        <v>17.079999999999998</v>
      </c>
      <c r="J25" s="33">
        <v>99.24</v>
      </c>
      <c r="K25" s="32">
        <v>1</v>
      </c>
      <c r="L25" s="28">
        <v>7</v>
      </c>
      <c r="M25" s="28">
        <v>26.04</v>
      </c>
      <c r="N25" s="28">
        <v>128.25</v>
      </c>
      <c r="O25" s="28">
        <v>68.53</v>
      </c>
      <c r="P25" s="33">
        <v>272.88</v>
      </c>
      <c r="R25" s="32">
        <v>3</v>
      </c>
      <c r="S25" s="28" t="s">
        <v>0</v>
      </c>
      <c r="T25" s="33" t="s">
        <v>13</v>
      </c>
      <c r="U25" s="32">
        <v>3.5</v>
      </c>
      <c r="V25" s="28">
        <v>5.65</v>
      </c>
      <c r="W25" s="28">
        <v>3.59</v>
      </c>
      <c r="X25" s="28">
        <v>39.619999999999997</v>
      </c>
      <c r="Y25" s="28">
        <v>15.35</v>
      </c>
      <c r="Z25" s="33">
        <v>44.29</v>
      </c>
      <c r="AA25" s="32">
        <v>8</v>
      </c>
      <c r="AB25" s="28">
        <v>15</v>
      </c>
      <c r="AC25" s="28">
        <v>16.559999999999999</v>
      </c>
      <c r="AD25" s="28">
        <v>144.19</v>
      </c>
      <c r="AE25" s="28">
        <v>66.23</v>
      </c>
      <c r="AF25" s="33">
        <v>161.21</v>
      </c>
    </row>
    <row r="26" spans="2:32" x14ac:dyDescent="0.3">
      <c r="B26" s="32">
        <v>1</v>
      </c>
      <c r="C26" s="28" t="s">
        <v>14</v>
      </c>
      <c r="D26" s="33" t="s">
        <v>1</v>
      </c>
      <c r="E26" s="32">
        <v>0</v>
      </c>
      <c r="F26" s="28">
        <v>0.68</v>
      </c>
      <c r="G26" s="28">
        <v>0.57999999999999996</v>
      </c>
      <c r="H26" s="28">
        <v>3.46</v>
      </c>
      <c r="I26" s="28">
        <v>4.16</v>
      </c>
      <c r="J26" s="33">
        <v>4.43</v>
      </c>
      <c r="K26" s="32">
        <v>0</v>
      </c>
      <c r="L26" s="28">
        <v>7</v>
      </c>
      <c r="M26" s="28">
        <v>15.32</v>
      </c>
      <c r="N26" s="28">
        <v>22.66</v>
      </c>
      <c r="O26" s="28">
        <v>109.41</v>
      </c>
      <c r="P26" s="33">
        <v>29.06</v>
      </c>
      <c r="R26" s="32">
        <v>1</v>
      </c>
      <c r="S26" s="28" t="s">
        <v>14</v>
      </c>
      <c r="T26" s="33" t="s">
        <v>1</v>
      </c>
      <c r="U26" s="32">
        <v>2.87</v>
      </c>
      <c r="V26" s="28">
        <v>2.11</v>
      </c>
      <c r="W26" s="28">
        <v>1.1100000000000001</v>
      </c>
      <c r="X26" s="28">
        <v>35.94</v>
      </c>
      <c r="Y26" s="28">
        <v>7.37</v>
      </c>
      <c r="Z26" s="33">
        <v>39.090000000000003</v>
      </c>
      <c r="AA26" s="32">
        <v>8</v>
      </c>
      <c r="AB26" s="28">
        <v>12</v>
      </c>
      <c r="AC26" s="28">
        <v>7.81</v>
      </c>
      <c r="AD26" s="28">
        <v>115.27</v>
      </c>
      <c r="AE26" s="28">
        <v>52.08</v>
      </c>
      <c r="AF26" s="33">
        <v>125.38</v>
      </c>
    </row>
    <row r="27" spans="2:32" x14ac:dyDescent="0.3">
      <c r="B27" s="32">
        <v>2</v>
      </c>
      <c r="C27" s="28" t="s">
        <v>14</v>
      </c>
      <c r="D27" s="33" t="s">
        <v>1</v>
      </c>
      <c r="E27" s="32">
        <v>0.26</v>
      </c>
      <c r="F27" s="28">
        <v>2.94</v>
      </c>
      <c r="G27" s="28">
        <v>3.06</v>
      </c>
      <c r="H27" s="28">
        <v>89.27</v>
      </c>
      <c r="I27" s="28">
        <v>16.98</v>
      </c>
      <c r="J27" s="33">
        <v>101.17</v>
      </c>
      <c r="K27" s="32">
        <v>1</v>
      </c>
      <c r="L27" s="28">
        <v>8</v>
      </c>
      <c r="M27" s="28">
        <v>14.95</v>
      </c>
      <c r="N27" s="28">
        <v>166.44</v>
      </c>
      <c r="O27" s="28">
        <v>83.07</v>
      </c>
      <c r="P27" s="33">
        <v>188.62</v>
      </c>
      <c r="R27" s="32">
        <v>2</v>
      </c>
      <c r="S27" s="28" t="s">
        <v>14</v>
      </c>
      <c r="T27" s="33" t="s">
        <v>1</v>
      </c>
      <c r="U27" s="32">
        <v>2.74</v>
      </c>
      <c r="V27" s="28">
        <v>4.43</v>
      </c>
      <c r="W27" s="28">
        <v>2.25</v>
      </c>
      <c r="X27" s="28">
        <v>71.83</v>
      </c>
      <c r="Y27" s="28">
        <v>15.02</v>
      </c>
      <c r="Z27" s="33">
        <v>85.51</v>
      </c>
      <c r="AA27" s="32">
        <v>8</v>
      </c>
      <c r="AB27" s="28">
        <v>14</v>
      </c>
      <c r="AC27" s="28">
        <v>7.36</v>
      </c>
      <c r="AD27" s="28">
        <v>167</v>
      </c>
      <c r="AE27" s="28">
        <v>49.05</v>
      </c>
      <c r="AF27" s="33">
        <v>198.81</v>
      </c>
    </row>
    <row r="28" spans="2:32" x14ac:dyDescent="0.3">
      <c r="B28" s="32">
        <v>3</v>
      </c>
      <c r="C28" s="28" t="s">
        <v>14</v>
      </c>
      <c r="D28" s="33" t="s">
        <v>1</v>
      </c>
      <c r="E28" s="32">
        <v>0.05</v>
      </c>
      <c r="F28" s="28">
        <v>1.1200000000000001</v>
      </c>
      <c r="G28" s="28">
        <v>6.58</v>
      </c>
      <c r="H28" s="28">
        <v>45.11</v>
      </c>
      <c r="I28" s="28">
        <v>18.27</v>
      </c>
      <c r="J28" s="33">
        <v>115.66</v>
      </c>
      <c r="K28" s="32">
        <v>1</v>
      </c>
      <c r="L28" s="28">
        <v>7</v>
      </c>
      <c r="M28" s="28">
        <v>21.09</v>
      </c>
      <c r="N28" s="28">
        <v>128.63999999999999</v>
      </c>
      <c r="O28" s="28">
        <v>58.6</v>
      </c>
      <c r="P28" s="33">
        <v>329.84</v>
      </c>
      <c r="R28" s="32">
        <v>3</v>
      </c>
      <c r="S28" s="28" t="s">
        <v>14</v>
      </c>
      <c r="T28" s="33" t="s">
        <v>1</v>
      </c>
      <c r="U28" s="32">
        <v>0.65</v>
      </c>
      <c r="V28" s="28">
        <v>1.69</v>
      </c>
      <c r="W28" s="28">
        <v>6.08</v>
      </c>
      <c r="X28" s="28">
        <v>24.54</v>
      </c>
      <c r="Y28" s="28">
        <v>21.85</v>
      </c>
      <c r="Z28" s="33">
        <v>37.17</v>
      </c>
      <c r="AA28" s="32">
        <v>7</v>
      </c>
      <c r="AB28" s="28">
        <v>11</v>
      </c>
      <c r="AC28" s="28">
        <v>22.44</v>
      </c>
      <c r="AD28" s="28">
        <v>70.569999999999993</v>
      </c>
      <c r="AE28" s="28">
        <v>80.64</v>
      </c>
      <c r="AF28" s="33">
        <v>106.9</v>
      </c>
    </row>
    <row r="29" spans="2:32" x14ac:dyDescent="0.3">
      <c r="B29" s="32">
        <v>1</v>
      </c>
      <c r="C29" s="28" t="s">
        <v>14</v>
      </c>
      <c r="D29" s="33" t="s">
        <v>13</v>
      </c>
      <c r="E29" s="32">
        <v>0.34</v>
      </c>
      <c r="F29" s="28">
        <v>1.4</v>
      </c>
      <c r="G29" s="28">
        <v>3.46</v>
      </c>
      <c r="H29" s="28">
        <v>16.61</v>
      </c>
      <c r="I29" s="28">
        <v>31.43</v>
      </c>
      <c r="J29" s="33">
        <v>24.43</v>
      </c>
      <c r="K29" s="32">
        <v>1</v>
      </c>
      <c r="L29" s="28">
        <v>6</v>
      </c>
      <c r="M29" s="28">
        <v>6.78</v>
      </c>
      <c r="N29" s="28">
        <v>38.130000000000003</v>
      </c>
      <c r="O29" s="28">
        <v>61.66</v>
      </c>
      <c r="P29" s="33">
        <v>56.07</v>
      </c>
      <c r="R29" s="32">
        <v>1</v>
      </c>
      <c r="S29" s="28" t="s">
        <v>14</v>
      </c>
      <c r="T29" s="33" t="s">
        <v>13</v>
      </c>
      <c r="U29" s="32">
        <v>1.35</v>
      </c>
      <c r="V29" s="28">
        <v>1.93</v>
      </c>
      <c r="W29" s="28">
        <v>3.16</v>
      </c>
      <c r="X29" s="28">
        <v>7.36</v>
      </c>
      <c r="Y29" s="28">
        <v>22.57</v>
      </c>
      <c r="Z29" s="33">
        <v>10.09</v>
      </c>
      <c r="AA29" s="32">
        <v>8</v>
      </c>
      <c r="AB29" s="28">
        <v>10</v>
      </c>
      <c r="AC29" s="28">
        <v>7.55</v>
      </c>
      <c r="AD29" s="28">
        <v>17.55</v>
      </c>
      <c r="AE29" s="28">
        <v>53.09</v>
      </c>
      <c r="AF29" s="33">
        <v>24.04</v>
      </c>
    </row>
    <row r="30" spans="2:32" x14ac:dyDescent="0.3">
      <c r="B30" s="32">
        <v>2</v>
      </c>
      <c r="C30" s="28" t="s">
        <v>14</v>
      </c>
      <c r="D30" s="33" t="s">
        <v>13</v>
      </c>
      <c r="E30" s="32">
        <v>0.41</v>
      </c>
      <c r="F30" s="28">
        <v>1.36</v>
      </c>
      <c r="G30" s="28">
        <v>1.23</v>
      </c>
      <c r="H30" s="28">
        <v>66.569999999999993</v>
      </c>
      <c r="I30" s="28">
        <v>11.21</v>
      </c>
      <c r="J30" s="33">
        <v>73</v>
      </c>
      <c r="K30" s="32">
        <v>1</v>
      </c>
      <c r="L30" s="28">
        <v>7</v>
      </c>
      <c r="M30" s="28">
        <v>4.0199999999999996</v>
      </c>
      <c r="N30" s="28">
        <v>142.62</v>
      </c>
      <c r="O30" s="28">
        <v>36.549999999999997</v>
      </c>
      <c r="P30" s="33">
        <v>156.37</v>
      </c>
      <c r="R30" s="32">
        <v>2</v>
      </c>
      <c r="S30" s="28" t="s">
        <v>14</v>
      </c>
      <c r="T30" s="33" t="s">
        <v>13</v>
      </c>
      <c r="U30" s="32">
        <v>2.94</v>
      </c>
      <c r="V30" s="28">
        <v>0.96</v>
      </c>
      <c r="W30" s="28">
        <v>3.37</v>
      </c>
      <c r="X30" s="28">
        <v>72.849999999999994</v>
      </c>
      <c r="Y30" s="28">
        <v>24.07</v>
      </c>
      <c r="Z30" s="33">
        <v>81.150000000000006</v>
      </c>
      <c r="AA30" s="32">
        <v>8</v>
      </c>
      <c r="AB30" s="28">
        <v>11</v>
      </c>
      <c r="AC30" s="28">
        <v>11.85</v>
      </c>
      <c r="AD30" s="28">
        <v>127.87</v>
      </c>
      <c r="AE30" s="28">
        <v>84.62</v>
      </c>
      <c r="AF30" s="33">
        <v>143.65</v>
      </c>
    </row>
    <row r="31" spans="2:32" ht="15" thickBot="1" x14ac:dyDescent="0.35">
      <c r="B31" s="34">
        <v>3</v>
      </c>
      <c r="C31" s="35" t="s">
        <v>14</v>
      </c>
      <c r="D31" s="36" t="s">
        <v>13</v>
      </c>
      <c r="E31" s="34">
        <v>0.68</v>
      </c>
      <c r="F31" s="35">
        <v>3.42</v>
      </c>
      <c r="G31" s="35">
        <v>9.9700000000000006</v>
      </c>
      <c r="H31" s="35">
        <v>114.92</v>
      </c>
      <c r="I31" s="35">
        <v>31.17</v>
      </c>
      <c r="J31" s="36">
        <v>138.46</v>
      </c>
      <c r="K31" s="34">
        <v>1</v>
      </c>
      <c r="L31" s="35">
        <v>8</v>
      </c>
      <c r="M31" s="35">
        <v>24.93</v>
      </c>
      <c r="N31" s="35">
        <v>159.87</v>
      </c>
      <c r="O31" s="35">
        <v>11.9</v>
      </c>
      <c r="P31" s="36">
        <v>192.62</v>
      </c>
      <c r="R31" s="34">
        <v>3</v>
      </c>
      <c r="S31" s="35" t="s">
        <v>14</v>
      </c>
      <c r="T31" s="36" t="s">
        <v>13</v>
      </c>
      <c r="U31" s="34">
        <v>4.04</v>
      </c>
      <c r="V31" s="35">
        <v>5.48</v>
      </c>
      <c r="W31" s="35">
        <v>6.19</v>
      </c>
      <c r="X31" s="35">
        <v>86.83</v>
      </c>
      <c r="Y31" s="35">
        <v>22.92</v>
      </c>
      <c r="Z31" s="36">
        <v>93.85</v>
      </c>
      <c r="AA31" s="34">
        <v>8</v>
      </c>
      <c r="AB31" s="35">
        <v>15</v>
      </c>
      <c r="AC31" s="35">
        <v>15</v>
      </c>
      <c r="AD31" s="35">
        <v>146</v>
      </c>
      <c r="AE31" s="35">
        <v>55.56</v>
      </c>
      <c r="AF31" s="36">
        <v>157.80000000000001</v>
      </c>
    </row>
    <row r="34" spans="2:17" x14ac:dyDescent="0.3">
      <c r="C34" s="46" t="s">
        <v>17</v>
      </c>
      <c r="D34" s="46"/>
      <c r="H34" s="47" t="s">
        <v>32</v>
      </c>
      <c r="I34" s="47"/>
      <c r="L34" s="47" t="s">
        <v>41</v>
      </c>
      <c r="M34" s="47"/>
    </row>
    <row r="35" spans="2:17" x14ac:dyDescent="0.3">
      <c r="B35" t="s">
        <v>15</v>
      </c>
      <c r="C35" s="45" t="s">
        <v>18</v>
      </c>
      <c r="D35" s="23" t="s">
        <v>19</v>
      </c>
      <c r="G35" t="s">
        <v>15</v>
      </c>
      <c r="H35" s="23" t="s">
        <v>18</v>
      </c>
      <c r="I35" s="23" t="s">
        <v>19</v>
      </c>
      <c r="K35" t="s">
        <v>34</v>
      </c>
      <c r="L35" s="23" t="s">
        <v>18</v>
      </c>
      <c r="M35" s="23" t="s">
        <v>19</v>
      </c>
      <c r="P35" s="23"/>
      <c r="Q35" s="23"/>
    </row>
    <row r="36" spans="2:17" x14ac:dyDescent="0.3">
      <c r="B36" t="s">
        <v>16</v>
      </c>
      <c r="C36">
        <f>ROUND(AVERAGE(E4,E20,U4,U20), 2)</f>
        <v>0.84</v>
      </c>
      <c r="D36">
        <f>ROUND((F4+V4+F20+V20)/4, 2)</f>
        <v>1.1399999999999999</v>
      </c>
      <c r="G36" s="23">
        <v>1</v>
      </c>
      <c r="H36">
        <f>ROUND(AVERAGE(C36,C39,C42,C45),2)</f>
        <v>0.73</v>
      </c>
      <c r="I36">
        <f>ROUND(AVERAGE(D36,D39,D42,D45),2)</f>
        <v>1.28</v>
      </c>
      <c r="K36" s="22" t="s">
        <v>35</v>
      </c>
      <c r="L36" s="22">
        <f>ROUND(AVERAGE(C36,C42),2)</f>
        <v>0.83</v>
      </c>
      <c r="M36" s="22">
        <f>ROUND(AVERAGE(D36,D42),2)</f>
        <v>1.18</v>
      </c>
    </row>
    <row r="37" spans="2:17" x14ac:dyDescent="0.3">
      <c r="B37" t="s">
        <v>20</v>
      </c>
      <c r="C37">
        <f t="shared" ref="C37:C47" si="0">ROUND(AVERAGE(E5,E21,U5,U21), 2)</f>
        <v>0.97</v>
      </c>
      <c r="D37">
        <f t="shared" ref="D37:D47" si="1">ROUND((F5+V5+F21+V21)/4, 2)</f>
        <v>2.34</v>
      </c>
      <c r="G37" s="23">
        <v>2</v>
      </c>
      <c r="H37">
        <f t="shared" ref="H37:H38" si="2">ROUND(AVERAGE(C37,C40,C43,C46),2)</f>
        <v>1.1000000000000001</v>
      </c>
      <c r="I37">
        <f t="shared" ref="I37:I38" si="3">ROUND(AVERAGE(D37,D40,D43,D46),2)</f>
        <v>2.4300000000000002</v>
      </c>
      <c r="K37" s="48" t="s">
        <v>36</v>
      </c>
      <c r="L37" s="48">
        <f>ROUND(AVERAGE(C39,C45),2)</f>
        <v>0.63</v>
      </c>
      <c r="M37" s="48">
        <f>ROUND(AVERAGE(D39,D45),2)</f>
        <v>1.38</v>
      </c>
    </row>
    <row r="38" spans="2:17" x14ac:dyDescent="0.3">
      <c r="B38" t="s">
        <v>21</v>
      </c>
      <c r="C38">
        <f t="shared" si="0"/>
        <v>0.6</v>
      </c>
      <c r="D38">
        <f t="shared" si="1"/>
        <v>2.08</v>
      </c>
      <c r="G38" s="23">
        <v>3</v>
      </c>
      <c r="H38">
        <f t="shared" si="2"/>
        <v>1.08</v>
      </c>
      <c r="I38">
        <f>ROUND(AVERAGE(D38,D41,D44,D47),2)</f>
        <v>2.79</v>
      </c>
      <c r="K38" s="49" t="s">
        <v>37</v>
      </c>
      <c r="L38" s="49">
        <f>ROUND(AVERAGE(C37,C43),2)</f>
        <v>0.98</v>
      </c>
      <c r="M38" s="49">
        <v>2.25</v>
      </c>
    </row>
    <row r="39" spans="2:17" x14ac:dyDescent="0.3">
      <c r="B39" t="s">
        <v>22</v>
      </c>
      <c r="C39">
        <f t="shared" si="0"/>
        <v>0.64</v>
      </c>
      <c r="D39">
        <f t="shared" si="1"/>
        <v>1.3</v>
      </c>
      <c r="G39" s="23" t="s">
        <v>0</v>
      </c>
      <c r="H39">
        <f>ROUND(AVERAGE(C36,C37,C38,C39,C41,C40),2)</f>
        <v>0.95</v>
      </c>
      <c r="I39">
        <f>ROUND(AVERAGE(D36,D37,D38,D39,D41,D40),2)</f>
        <v>2.06</v>
      </c>
      <c r="K39" s="48" t="s">
        <v>38</v>
      </c>
      <c r="L39" s="48">
        <f>ROUND(AVERAGE(C40,C46),2)</f>
        <v>1.21</v>
      </c>
      <c r="M39" s="48">
        <v>2.62</v>
      </c>
    </row>
    <row r="40" spans="2:17" x14ac:dyDescent="0.3">
      <c r="B40" t="s">
        <v>23</v>
      </c>
      <c r="C40">
        <f t="shared" si="0"/>
        <v>1.35</v>
      </c>
      <c r="D40">
        <f t="shared" si="1"/>
        <v>2.4300000000000002</v>
      </c>
      <c r="G40" s="23" t="s">
        <v>14</v>
      </c>
      <c r="H40">
        <f>ROUND(AVERAGE(C42:C47),2)</f>
        <v>0.98</v>
      </c>
      <c r="I40">
        <f>ROUND(AVERAGE(D42:D47),2)</f>
        <v>2.27</v>
      </c>
      <c r="K40" t="s">
        <v>39</v>
      </c>
      <c r="L40">
        <f>ROUND(AVERAGE(C38,C44),2)</f>
        <v>0.47</v>
      </c>
      <c r="M40">
        <f>ROUND(AVERAGE(D38,D44),2)</f>
        <v>1.77</v>
      </c>
    </row>
    <row r="41" spans="2:17" x14ac:dyDescent="0.3">
      <c r="B41" s="48" t="s">
        <v>24</v>
      </c>
      <c r="C41">
        <f t="shared" si="0"/>
        <v>1.29</v>
      </c>
      <c r="D41">
        <f t="shared" si="1"/>
        <v>3.07</v>
      </c>
      <c r="G41" s="23" t="s">
        <v>1</v>
      </c>
      <c r="H41">
        <f>ROUND(AVERAGE(C36,C37,C38,C42,C43,C44),2)</f>
        <v>0.76</v>
      </c>
      <c r="I41">
        <f>ROUND(AVERAGE(D36,D37,D38,D42,D43,D44),2)</f>
        <v>1.86</v>
      </c>
      <c r="K41" t="s">
        <v>40</v>
      </c>
      <c r="L41">
        <f>ROUND(AVERAGE(C41,C47),2)</f>
        <v>1.69</v>
      </c>
      <c r="M41">
        <f>ROUND(AVERAGE(D41,D47),2)</f>
        <v>3.8</v>
      </c>
    </row>
    <row r="42" spans="2:17" x14ac:dyDescent="0.3">
      <c r="B42" t="s">
        <v>25</v>
      </c>
      <c r="C42">
        <f t="shared" si="0"/>
        <v>0.82</v>
      </c>
      <c r="D42">
        <f t="shared" si="1"/>
        <v>1.21</v>
      </c>
      <c r="G42" s="23" t="s">
        <v>13</v>
      </c>
      <c r="H42">
        <f>ROUND(AVERAGE(C39,C40,C41,C45,C46,C47),2)</f>
        <v>1.17</v>
      </c>
      <c r="I42">
        <f>ROUND(AVERAGE(D39,D40,D41,D45,D46,D47),2)</f>
        <v>2.48</v>
      </c>
    </row>
    <row r="43" spans="2:17" x14ac:dyDescent="0.3">
      <c r="B43" t="s">
        <v>26</v>
      </c>
      <c r="C43">
        <f t="shared" si="0"/>
        <v>0.99</v>
      </c>
      <c r="D43">
        <f t="shared" si="1"/>
        <v>2.9</v>
      </c>
      <c r="G43" s="23" t="s">
        <v>33</v>
      </c>
      <c r="H43">
        <f>ROUND(AVERAGE(H36:H42),2)</f>
        <v>0.97</v>
      </c>
      <c r="I43">
        <f>ROUND(AVERAGE(I36:I42),2)</f>
        <v>2.17</v>
      </c>
    </row>
    <row r="44" spans="2:17" x14ac:dyDescent="0.3">
      <c r="B44" t="s">
        <v>27</v>
      </c>
      <c r="C44">
        <f t="shared" si="0"/>
        <v>0.33</v>
      </c>
      <c r="D44">
        <f t="shared" si="1"/>
        <v>1.46</v>
      </c>
    </row>
    <row r="45" spans="2:17" x14ac:dyDescent="0.3">
      <c r="B45" t="s">
        <v>28</v>
      </c>
      <c r="C45">
        <f t="shared" si="0"/>
        <v>0.61</v>
      </c>
      <c r="D45">
        <f t="shared" si="1"/>
        <v>1.46</v>
      </c>
    </row>
    <row r="46" spans="2:17" x14ac:dyDescent="0.3">
      <c r="B46" t="s">
        <v>29</v>
      </c>
      <c r="C46">
        <f t="shared" si="0"/>
        <v>1.07</v>
      </c>
      <c r="D46">
        <f t="shared" si="1"/>
        <v>2.06</v>
      </c>
    </row>
    <row r="47" spans="2:17" x14ac:dyDescent="0.3">
      <c r="B47" t="s">
        <v>30</v>
      </c>
      <c r="C47">
        <f t="shared" si="0"/>
        <v>2.08</v>
      </c>
      <c r="D47">
        <f t="shared" si="1"/>
        <v>4.53</v>
      </c>
    </row>
    <row r="48" spans="2:17" x14ac:dyDescent="0.3">
      <c r="B48" t="s">
        <v>31</v>
      </c>
      <c r="C48">
        <f>ROUND(AVERAGE(C36:C47),2)</f>
        <v>0.97</v>
      </c>
      <c r="D48">
        <f>ROUND(AVERAGE(D36:D47),2)</f>
        <v>2.17</v>
      </c>
    </row>
  </sheetData>
  <mergeCells count="3">
    <mergeCell ref="C34:D34"/>
    <mergeCell ref="H34:I34"/>
    <mergeCell ref="L34:M34"/>
  </mergeCells>
  <conditionalFormatting sqref="E6:E15 E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 G4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5 H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 J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5 K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5 M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5 N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5 O4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15 U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15 V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15 W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15 X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Y15 Y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:Z15 Z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A15 AA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5 AB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C15 AC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:AD15 AD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:AE15 AE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:AF15 AF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1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1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1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1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1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1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U31 U20 U2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V31 V20 V2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:W31 W22 W2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X31 X20 X2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Y31 Y20 Y2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:Z31 Z20 Z2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:AA31 AA20 AA2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5:AB31 AB20 AB2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5:AC31 AC22 AC2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:AD31 AD22 AD2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5:AE31 AE20 AE2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:AF31 AF20 AF2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:W31 W20 W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5:AC31 AC20 AC2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:AD31 AD20 AD2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U31 U20:U2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V31 V20:V2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:W31 W20:W2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X31 X20:X2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Y31 Y20:Y2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:Z31 Z20:Z2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5:AA31 AA20:AA2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5:AB31 AB20:AB2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5:AC31 AC20:AC2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:AD31 AD20:AD2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5:AE31 AE20:AE2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5:AF31 AF20:AF2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:U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V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X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Y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:Z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:AA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0:AB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0:AC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:A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:AE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:AF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31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31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G31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31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31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:J31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31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L31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31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31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P31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30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30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G30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30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30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:J30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30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L30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30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30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O31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P30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Grafy</vt:lpstr>
      </vt:variant>
      <vt:variant>
        <vt:i4>1</vt:i4>
      </vt:variant>
    </vt:vector>
  </HeadingPairs>
  <TitlesOfParts>
    <vt:vector size="6" baseType="lpstr">
      <vt:lpstr>8x1</vt:lpstr>
      <vt:lpstr>9x2</vt:lpstr>
      <vt:lpstr>11x4</vt:lpstr>
      <vt:lpstr>16x9</vt:lpstr>
      <vt:lpstr>prumery</vt:lpstr>
      <vt:lpstr>Graf1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Uživatel systému Windows</cp:lastModifiedBy>
  <dcterms:created xsi:type="dcterms:W3CDTF">2020-05-18T09:44:39Z</dcterms:created>
  <dcterms:modified xsi:type="dcterms:W3CDTF">2020-05-25T17:43:40Z</dcterms:modified>
</cp:coreProperties>
</file>