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652" yWindow="2652" windowWidth="17280" windowHeight="8964" tabRatio="600" firstSheet="0" activeTab="2" autoFilterDateGrouping="1"/>
  </bookViews>
  <sheets>
    <sheet xmlns:r="http://schemas.openxmlformats.org/officeDocument/2006/relationships" name="HomePage" sheetId="1" state="visible" r:id="rId1"/>
    <sheet xmlns:r="http://schemas.openxmlformats.org/officeDocument/2006/relationships" name="Watched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To Watch" sheetId="4" state="visible" r:id="rId4"/>
    <sheet xmlns:r="http://schemas.openxmlformats.org/officeDocument/2006/relationships" name="Data" sheetId="5" state="visible" r:id="rId5"/>
  </sheets>
  <definedNames>
    <definedName name="_xlnm._FilterDatabase" localSheetId="1" hidden="1">'Watched'!$C$1:$C$502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7">
    <font>
      <name val="Century Gothic"/>
      <family val="2"/>
      <color theme="1"/>
      <sz val="12"/>
      <scheme val="minor"/>
    </font>
    <font>
      <name val="Century Gothic"/>
      <family val="1"/>
      <color theme="1"/>
      <sz val="14"/>
      <scheme val="minor"/>
    </font>
    <font>
      <name val="Century Gothic"/>
      <family val="2"/>
      <color theme="1"/>
      <sz val="12"/>
      <scheme val="minor"/>
    </font>
    <font>
      <name val="Century Gothic"/>
      <family val="1"/>
      <b val="1"/>
      <color theme="1"/>
      <sz val="20"/>
    </font>
    <font>
      <name val="Century Gothic"/>
      <family val="1"/>
      <b val="1"/>
      <color theme="1"/>
      <sz val="20"/>
      <scheme val="minor"/>
    </font>
    <font>
      <name val="Century Gothic"/>
      <family val="1"/>
      <color theme="1"/>
      <sz val="20"/>
      <scheme val="minor"/>
    </font>
    <font>
      <name val="Century Gothic"/>
      <family val="1"/>
      <color rgb="FF000000"/>
      <sz val="14"/>
      <scheme val="minor"/>
    </font>
    <font>
      <name val="Century Gothic"/>
      <family val="2"/>
      <sz val="8"/>
      <scheme val="minor"/>
    </font>
    <font>
      <name val="Avenir Book"/>
      <family val="2"/>
      <b val="1"/>
      <color theme="1"/>
      <sz val="12"/>
    </font>
    <font>
      <name val="Avenir Book"/>
      <family val="2"/>
      <b val="1"/>
      <color theme="1"/>
      <sz val="20"/>
    </font>
    <font>
      <name val="Avenir Book"/>
      <family val="2"/>
      <color theme="1"/>
      <sz val="12"/>
    </font>
    <font>
      <name val="Avenir Book"/>
      <family val="2"/>
      <color theme="1"/>
      <sz val="14"/>
    </font>
    <font>
      <name val="Avenir Book"/>
      <family val="2"/>
      <color rgb="FF000000"/>
      <sz val="12"/>
    </font>
    <font>
      <name val="Avenir Book"/>
      <family val="2"/>
      <b val="1"/>
      <color theme="1"/>
      <sz val="22"/>
    </font>
    <font>
      <name val="Avenir Book"/>
      <family val="2"/>
      <color theme="0"/>
      <sz val="12"/>
    </font>
    <font>
      <name val="Avenir Book"/>
      <family val="2"/>
      <b val="1"/>
      <color rgb="FF3A5A40"/>
      <sz val="72"/>
    </font>
    <font>
      <name val="Century Gothic"/>
      <family val="2"/>
      <color rgb="FF000000"/>
      <sz val="12"/>
    </font>
  </fonts>
  <fills count="1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2" fillId="0" borderId="0"/>
    <xf numFmtId="9" fontId="2" fillId="0" borderId="0"/>
  </cellStyleXfs>
  <cellXfs count="78">
    <xf numFmtId="0" fontId="0" fillId="0" borderId="0" pivotButton="0" quotePrefix="0" xfId="0"/>
    <xf numFmtId="0" fontId="3" fillId="5" borderId="1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1" fillId="0" borderId="1" pivotButton="0" quotePrefix="0" xfId="0"/>
    <xf numFmtId="0" fontId="1" fillId="0" borderId="1" applyAlignment="1" pivotButton="0" quotePrefix="0" xfId="0">
      <alignment vertical="center"/>
    </xf>
    <xf numFmtId="0" fontId="1" fillId="0" borderId="0" pivotButton="0" quotePrefix="0" xfId="0"/>
    <xf numFmtId="0" fontId="0" fillId="4" borderId="1" pivotButton="0" quotePrefix="0" xfId="0"/>
    <xf numFmtId="0" fontId="4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vertical="center"/>
    </xf>
    <xf numFmtId="0" fontId="11" fillId="8" borderId="1" applyAlignment="1" pivotButton="0" quotePrefix="0" xfId="0">
      <alignment horizontal="center" vertical="center"/>
    </xf>
    <xf numFmtId="0" fontId="11" fillId="4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8" fillId="12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/>
    </xf>
    <xf numFmtId="0" fontId="15" fillId="14" borderId="0" applyAlignment="1" pivotButton="0" quotePrefix="0" xfId="0">
      <alignment horizontal="left"/>
    </xf>
    <xf numFmtId="0" fontId="13" fillId="14" borderId="0" pivotButton="0" quotePrefix="0" xfId="0"/>
    <xf numFmtId="0" fontId="10" fillId="14" borderId="0" pivotButton="0" quotePrefix="0" xfId="0"/>
    <xf numFmtId="0" fontId="8" fillId="14" borderId="0" pivotButton="0" quotePrefix="0" xfId="0"/>
    <xf numFmtId="0" fontId="14" fillId="14" borderId="0" applyAlignment="1" pivotButton="0" quotePrefix="0" xfId="0">
      <alignment horizontal="left"/>
    </xf>
    <xf numFmtId="0" fontId="10" fillId="14" borderId="0" applyAlignment="1" pivotButton="0" quotePrefix="0" xfId="0">
      <alignment horizontal="left"/>
    </xf>
    <xf numFmtId="0" fontId="14" fillId="14" borderId="0" pivotButton="0" quotePrefix="0" xfId="0"/>
    <xf numFmtId="1" fontId="14" fillId="14" borderId="0" pivotButton="0" quotePrefix="0" xfId="0"/>
    <xf numFmtId="0" fontId="8" fillId="0" borderId="0" applyAlignment="1" pivotButton="0" quotePrefix="0" xfId="0">
      <alignment horizontal="center" vertical="center"/>
    </xf>
    <xf numFmtId="0" fontId="9" fillId="7" borderId="1" applyAlignment="1" pivotButton="0" quotePrefix="0" xfId="0">
      <alignment horizontal="center" vertical="center"/>
    </xf>
    <xf numFmtId="2" fontId="9" fillId="9" borderId="1" applyAlignment="1" pivotButton="0" quotePrefix="0" xfId="0">
      <alignment horizontal="center" vertical="center"/>
    </xf>
    <xf numFmtId="164" fontId="9" fillId="3" borderId="1" applyAlignment="1" pivotButton="0" quotePrefix="0" xfId="0">
      <alignment horizontal="center" vertical="center"/>
    </xf>
    <xf numFmtId="0" fontId="9" fillId="12" borderId="1" applyAlignment="1" pivotButton="0" quotePrefix="0" xfId="0">
      <alignment horizontal="center" vertical="center"/>
    </xf>
    <xf numFmtId="9" fontId="9" fillId="7" borderId="0" applyAlignment="1" pivotButton="0" quotePrefix="0" xfId="1">
      <alignment horizontal="center" vertical="center"/>
    </xf>
    <xf numFmtId="0" fontId="10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2" fontId="10" fillId="0" borderId="0" applyAlignment="1" pivotButton="0" quotePrefix="0" xfId="0">
      <alignment horizontal="center" vertical="center"/>
    </xf>
    <xf numFmtId="49" fontId="11" fillId="6" borderId="1" applyAlignment="1" pivotButton="0" quotePrefix="0" xfId="0">
      <alignment horizontal="center" vertical="center"/>
    </xf>
    <xf numFmtId="0" fontId="11" fillId="6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 vertical="center"/>
    </xf>
    <xf numFmtId="0" fontId="11" fillId="0" borderId="0" applyAlignment="1" pivotButton="0" quotePrefix="0" xfId="0">
      <alignment horizontal="center" vertical="center"/>
    </xf>
    <xf numFmtId="2" fontId="11" fillId="0" borderId="0" applyAlignment="1" pivotButton="0" quotePrefix="0" xfId="0">
      <alignment horizontal="center" vertical="center"/>
    </xf>
    <xf numFmtId="14" fontId="11" fillId="0" borderId="0" applyAlignment="1" pivotButton="0" quotePrefix="0" xfId="0">
      <alignment horizontal="center" vertical="center"/>
    </xf>
    <xf numFmtId="9" fontId="9" fillId="0" borderId="0" applyAlignment="1" pivotButton="0" quotePrefix="0" xfId="1">
      <alignment horizontal="center" vertical="center"/>
    </xf>
    <xf numFmtId="0" fontId="8" fillId="12" borderId="4" applyAlignment="1" pivotButton="0" quotePrefix="0" xfId="0">
      <alignment horizontal="center" vertical="center"/>
    </xf>
    <xf numFmtId="49" fontId="11" fillId="6" borderId="4" applyAlignment="1" pivotButton="0" quotePrefix="0" xfId="0">
      <alignment horizontal="center" vertical="center"/>
    </xf>
    <xf numFmtId="0" fontId="11" fillId="8" borderId="4" applyAlignment="1" pivotButton="0" quotePrefix="0" xfId="0">
      <alignment horizontal="center" vertical="center"/>
    </xf>
    <xf numFmtId="0" fontId="11" fillId="6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12" borderId="3" applyAlignment="1" pivotButton="0" quotePrefix="0" xfId="0">
      <alignment horizontal="center" vertical="center"/>
    </xf>
    <xf numFmtId="49" fontId="11" fillId="6" borderId="3" applyAlignment="1" pivotButton="0" quotePrefix="0" xfId="0">
      <alignment horizontal="center" vertical="center"/>
    </xf>
    <xf numFmtId="0" fontId="11" fillId="8" borderId="3" applyAlignment="1" pivotButton="0" quotePrefix="0" xfId="0">
      <alignment horizontal="center" vertical="center"/>
    </xf>
    <xf numFmtId="0" fontId="11" fillId="6" borderId="3" applyAlignment="1" pivotButton="0" quotePrefix="0" xfId="0">
      <alignment horizontal="center" vertical="center"/>
    </xf>
    <xf numFmtId="0" fontId="8" fillId="2" borderId="6" applyAlignment="1" pivotButton="0" quotePrefix="0" xfId="0">
      <alignment horizontal="center" vertical="center"/>
    </xf>
    <xf numFmtId="0" fontId="8" fillId="12" borderId="5" applyAlignment="1" pivotButton="0" quotePrefix="0" xfId="0">
      <alignment horizontal="center" vertical="center"/>
    </xf>
    <xf numFmtId="0" fontId="9" fillId="5" borderId="1" applyAlignment="1" pivotButton="0" quotePrefix="0" xfId="0">
      <alignment horizontal="left" vertical="center"/>
    </xf>
    <xf numFmtId="0" fontId="11" fillId="2" borderId="1" applyAlignment="1" pivotButton="0" quotePrefix="0" xfId="0">
      <alignment horizontal="left" vertical="center"/>
    </xf>
    <xf numFmtId="0" fontId="11" fillId="13" borderId="1" applyAlignment="1" pivotButton="0" quotePrefix="0" xfId="0">
      <alignment horizontal="left" vertical="center"/>
    </xf>
    <xf numFmtId="0" fontId="11" fillId="4" borderId="4" applyAlignment="1" pivotButton="0" quotePrefix="0" xfId="0">
      <alignment horizontal="left" vertical="center"/>
    </xf>
    <xf numFmtId="0" fontId="11" fillId="2" borderId="3" applyAlignment="1" pivotButton="0" quotePrefix="0" xfId="0">
      <alignment horizontal="left" vertical="center"/>
    </xf>
    <xf numFmtId="0" fontId="11" fillId="10" borderId="2" applyAlignment="1" pivotButton="0" quotePrefix="0" xfId="0">
      <alignment horizontal="left" vertical="center"/>
    </xf>
    <xf numFmtId="0" fontId="9" fillId="11" borderId="2" applyAlignment="1" pivotButton="0" quotePrefix="0" xfId="0">
      <alignment horizontal="left" vertical="center"/>
    </xf>
    <xf numFmtId="0" fontId="11" fillId="10" borderId="7" applyAlignment="1" pivotButton="0" quotePrefix="0" xfId="0">
      <alignment horizontal="left" vertical="center"/>
    </xf>
    <xf numFmtId="0" fontId="11" fillId="10" borderId="8" applyAlignment="1" pivotButton="0" quotePrefix="0" xfId="0">
      <alignment horizontal="left" vertical="center"/>
    </xf>
    <xf numFmtId="0" fontId="11" fillId="10" borderId="9" applyAlignment="1" pivotButton="0" quotePrefix="0" xfId="0">
      <alignment horizontal="left" vertical="center"/>
    </xf>
    <xf numFmtId="0" fontId="9" fillId="11" borderId="1" applyAlignment="1" pivotButton="0" quotePrefix="0" xfId="0">
      <alignment horizontal="center" vertical="center"/>
    </xf>
    <xf numFmtId="0" fontId="11" fillId="1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11" fillId="15" borderId="1" applyAlignment="1" pivotButton="0" quotePrefix="0" xfId="0">
      <alignment horizontal="left" vertical="center"/>
    </xf>
    <xf numFmtId="49" fontId="11" fillId="6" borderId="1" applyAlignment="1" applyProtection="1" pivotButton="0" quotePrefix="0" xfId="0">
      <alignment horizontal="center" vertical="center"/>
      <protection locked="0" hidden="0"/>
    </xf>
    <xf numFmtId="0" fontId="11" fillId="4" borderId="5" applyAlignment="1" pivotButton="0" quotePrefix="0" xfId="0">
      <alignment horizontal="left" vertical="center"/>
    </xf>
    <xf numFmtId="49" fontId="11" fillId="6" borderId="5" applyAlignment="1" pivotButton="0" quotePrefix="0" xfId="0">
      <alignment horizontal="center" vertical="center"/>
    </xf>
    <xf numFmtId="0" fontId="11" fillId="8" borderId="5" applyAlignment="1" pivotButton="0" quotePrefix="0" xfId="0">
      <alignment horizontal="center" vertical="center"/>
    </xf>
    <xf numFmtId="0" fontId="11" fillId="6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 vertical="center"/>
    </xf>
    <xf numFmtId="0" fontId="8" fillId="12" borderId="10" applyAlignment="1" pivotButton="0" quotePrefix="0" xfId="0">
      <alignment horizontal="center" vertical="center"/>
    </xf>
    <xf numFmtId="0" fontId="8" fillId="12" borderId="11" applyAlignment="1" pivotButton="0" quotePrefix="0" xfId="0">
      <alignment horizontal="center" vertical="center"/>
    </xf>
    <xf numFmtId="0" fontId="11" fillId="4" borderId="11" applyAlignment="1" pivotButton="0" quotePrefix="0" xfId="0">
      <alignment horizontal="left" vertical="center"/>
    </xf>
    <xf numFmtId="49" fontId="11" fillId="6" borderId="11" applyAlignment="1" pivotButton="0" quotePrefix="0" xfId="0">
      <alignment horizontal="center" vertical="center"/>
    </xf>
    <xf numFmtId="0" fontId="11" fillId="8" borderId="11" applyAlignment="1" pivotButton="0" quotePrefix="0" xfId="0">
      <alignment horizontal="center" vertical="center"/>
    </xf>
    <xf numFmtId="0" fontId="11" fillId="6" borderId="11" applyAlignment="1" pivotButton="0" quotePrefix="0" xfId="0">
      <alignment horizontal="center" vertical="center"/>
    </xf>
    <xf numFmtId="0" fontId="8" fillId="2" borderId="11" applyAlignment="1" pivotButton="0" quotePrefix="0" xfId="0">
      <alignment horizontal="center" vertical="center"/>
    </xf>
  </cellXfs>
  <cellStyles count="2">
    <cellStyle name="Normal" xfId="0" builtinId="0"/>
    <cellStyle name="Percent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Movies</a:t>
            </a:r>
            <a:r>
              <a:rPr lang="en-US" baseline="0"/>
              <a:t>/Year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ln xmlns:a="http://schemas.openxmlformats.org/drawingml/2006/main">
              <a:prstDash val="solid"/>
            </a:ln>
          </spPr>
          <invertIfNegative val="0"/>
          <cat>
            <numRef>
              <f>Watched!$R$3:$R$95</f>
              <numCache>
                <formatCode>@</formatCode>
                <ptCount val="93"/>
                <pt idx="0">
                  <v>1931</v>
                </pt>
                <pt idx="1">
                  <v>1932</v>
                </pt>
                <pt idx="2">
                  <v>1933</v>
                </pt>
                <pt idx="3">
                  <v>1934</v>
                </pt>
                <pt idx="4">
                  <v>1935</v>
                </pt>
                <pt idx="5">
                  <v>1936</v>
                </pt>
                <pt idx="6">
                  <v>1937</v>
                </pt>
                <pt idx="7">
                  <v>1938</v>
                </pt>
                <pt idx="8">
                  <v>1939</v>
                </pt>
                <pt idx="9">
                  <v>1940</v>
                </pt>
                <pt idx="10">
                  <v>1941</v>
                </pt>
                <pt idx="11">
                  <v>1942</v>
                </pt>
                <pt idx="12">
                  <v>1943</v>
                </pt>
                <pt idx="13">
                  <v>1944</v>
                </pt>
                <pt idx="14">
                  <v>1945</v>
                </pt>
                <pt idx="15">
                  <v>1946</v>
                </pt>
                <pt idx="16">
                  <v>1947</v>
                </pt>
                <pt idx="17">
                  <v>1948</v>
                </pt>
                <pt idx="18">
                  <v>1949</v>
                </pt>
                <pt idx="19">
                  <v>1950</v>
                </pt>
                <pt idx="20">
                  <v>1951</v>
                </pt>
                <pt idx="21">
                  <v>1952</v>
                </pt>
                <pt idx="22">
                  <v>1953</v>
                </pt>
                <pt idx="23">
                  <v>1954</v>
                </pt>
                <pt idx="24">
                  <v>1955</v>
                </pt>
                <pt idx="25">
                  <v>1956</v>
                </pt>
                <pt idx="26">
                  <v>1957</v>
                </pt>
                <pt idx="27">
                  <v>1958</v>
                </pt>
                <pt idx="28">
                  <v>1959</v>
                </pt>
                <pt idx="29">
                  <v>1960</v>
                </pt>
                <pt idx="30">
                  <v>1961</v>
                </pt>
                <pt idx="31">
                  <v>1962</v>
                </pt>
                <pt idx="32">
                  <v>1963</v>
                </pt>
                <pt idx="33">
                  <v>1964</v>
                </pt>
                <pt idx="34">
                  <v>1965</v>
                </pt>
                <pt idx="35">
                  <v>1966</v>
                </pt>
                <pt idx="36">
                  <v>1967</v>
                </pt>
                <pt idx="37">
                  <v>1968</v>
                </pt>
                <pt idx="38">
                  <v>1969</v>
                </pt>
                <pt idx="39">
                  <v>1970</v>
                </pt>
                <pt idx="40">
                  <v>1971</v>
                </pt>
                <pt idx="41">
                  <v>1972</v>
                </pt>
                <pt idx="42">
                  <v>1973</v>
                </pt>
                <pt idx="43">
                  <v>1974</v>
                </pt>
                <pt idx="44">
                  <v>1975</v>
                </pt>
                <pt idx="45">
                  <v>1976</v>
                </pt>
                <pt idx="46">
                  <v>1977</v>
                </pt>
                <pt idx="47">
                  <v>1978</v>
                </pt>
                <pt idx="48">
                  <v>1979</v>
                </pt>
                <pt idx="49">
                  <v>1980</v>
                </pt>
                <pt idx="50">
                  <v>1981</v>
                </pt>
                <pt idx="51">
                  <v>1982</v>
                </pt>
                <pt idx="52">
                  <v>1983</v>
                </pt>
                <pt idx="53">
                  <v>1984</v>
                </pt>
                <pt idx="54">
                  <v>1985</v>
                </pt>
                <pt idx="55">
                  <v>1986</v>
                </pt>
                <pt idx="56">
                  <v>1987</v>
                </pt>
                <pt idx="57">
                  <v>1988</v>
                </pt>
                <pt idx="58">
                  <v>1989</v>
                </pt>
                <pt idx="59">
                  <v>1990</v>
                </pt>
                <pt idx="60">
                  <v>1991</v>
                </pt>
                <pt idx="61">
                  <v>1992</v>
                </pt>
                <pt idx="62">
                  <v>1993</v>
                </pt>
                <pt idx="63">
                  <v>1994</v>
                </pt>
                <pt idx="64">
                  <v>1995</v>
                </pt>
                <pt idx="65">
                  <v>1996</v>
                </pt>
                <pt idx="66">
                  <v>1997</v>
                </pt>
                <pt idx="67">
                  <v>1998</v>
                </pt>
                <pt idx="68">
                  <v>1999</v>
                </pt>
                <pt idx="69">
                  <v>2000</v>
                </pt>
                <pt idx="70">
                  <v>2001</v>
                </pt>
                <pt idx="71">
                  <v>2002</v>
                </pt>
                <pt idx="72">
                  <v>2003</v>
                </pt>
                <pt idx="73">
                  <v>2004</v>
                </pt>
                <pt idx="74">
                  <v>2005</v>
                </pt>
                <pt idx="75">
                  <v>2006</v>
                </pt>
                <pt idx="76">
                  <v>2007</v>
                </pt>
                <pt idx="77">
                  <v>2008</v>
                </pt>
                <pt idx="78">
                  <v>2009</v>
                </pt>
                <pt idx="79">
                  <v>2010</v>
                </pt>
                <pt idx="80">
                  <v>2011</v>
                </pt>
                <pt idx="81">
                  <v>2012</v>
                </pt>
                <pt idx="82">
                  <v>2013</v>
                </pt>
                <pt idx="83">
                  <v>2014</v>
                </pt>
                <pt idx="84">
                  <v>2015</v>
                </pt>
                <pt idx="85">
                  <v>2016</v>
                </pt>
                <pt idx="86">
                  <v>2017</v>
                </pt>
                <pt idx="87">
                  <v>2018</v>
                </pt>
                <pt idx="88">
                  <v>2019</v>
                </pt>
                <pt idx="89">
                  <v>2020</v>
                </pt>
                <pt idx="90">
                  <v>2021</v>
                </pt>
                <pt idx="91">
                  <v>2022</v>
                </pt>
                <pt idx="92">
                  <v>2023</v>
                </pt>
              </numCache>
            </numRef>
          </cat>
          <val>
            <numRef>
              <f>Watched!$S$3:$S$90</f>
              <numCache>
                <formatCode>General</formatCode>
                <ptCount val="88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1</v>
                </pt>
                <pt idx="9">
                  <v>1</v>
                </pt>
                <pt idx="10">
                  <v>3</v>
                </pt>
                <pt idx="11">
                  <v>0</v>
                </pt>
                <pt idx="12">
                  <v>0</v>
                </pt>
                <pt idx="13">
                  <v>1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4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1</v>
                </pt>
                <pt idx="28">
                  <v>0</v>
                </pt>
                <pt idx="29">
                  <v>1</v>
                </pt>
                <pt idx="30">
                  <v>0</v>
                </pt>
                <pt idx="31">
                  <v>1</v>
                </pt>
                <pt idx="32">
                  <v>0</v>
                </pt>
                <pt idx="33">
                  <v>1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1</v>
                </pt>
                <pt idx="38">
                  <v>1</v>
                </pt>
                <pt idx="39">
                  <v>0</v>
                </pt>
                <pt idx="40">
                  <v>3</v>
                </pt>
                <pt idx="41">
                  <v>2</v>
                </pt>
                <pt idx="42">
                  <v>2</v>
                </pt>
                <pt idx="43">
                  <v>4</v>
                </pt>
                <pt idx="44">
                  <v>1</v>
                </pt>
                <pt idx="45">
                  <v>2</v>
                </pt>
                <pt idx="46">
                  <v>3</v>
                </pt>
                <pt idx="47">
                  <v>4</v>
                </pt>
                <pt idx="48">
                  <v>5</v>
                </pt>
                <pt idx="49">
                  <v>2</v>
                </pt>
                <pt idx="50">
                  <v>11</v>
                </pt>
                <pt idx="51">
                  <v>9</v>
                </pt>
                <pt idx="52">
                  <v>4</v>
                </pt>
                <pt idx="53">
                  <v>10</v>
                </pt>
                <pt idx="54">
                  <v>7</v>
                </pt>
                <pt idx="55">
                  <v>9</v>
                </pt>
                <pt idx="56">
                  <v>9</v>
                </pt>
                <pt idx="57">
                  <v>14</v>
                </pt>
                <pt idx="58">
                  <v>8</v>
                </pt>
                <pt idx="59">
                  <v>10</v>
                </pt>
                <pt idx="60">
                  <v>6</v>
                </pt>
                <pt idx="61">
                  <v>11</v>
                </pt>
                <pt idx="62">
                  <v>10</v>
                </pt>
                <pt idx="63">
                  <v>4</v>
                </pt>
                <pt idx="64">
                  <v>10</v>
                </pt>
                <pt idx="65">
                  <v>9</v>
                </pt>
                <pt idx="66">
                  <v>14</v>
                </pt>
                <pt idx="67">
                  <v>8</v>
                </pt>
                <pt idx="68">
                  <v>15</v>
                </pt>
                <pt idx="69">
                  <v>9</v>
                </pt>
                <pt idx="70">
                  <v>9</v>
                </pt>
                <pt idx="71">
                  <v>19</v>
                </pt>
                <pt idx="72">
                  <v>24</v>
                </pt>
                <pt idx="73">
                  <v>18</v>
                </pt>
                <pt idx="74">
                  <v>13</v>
                </pt>
                <pt idx="75">
                  <v>22</v>
                </pt>
                <pt idx="76">
                  <v>18</v>
                </pt>
                <pt idx="77">
                  <v>27</v>
                </pt>
                <pt idx="78">
                  <v>23</v>
                </pt>
                <pt idx="79">
                  <v>26</v>
                </pt>
                <pt idx="80">
                  <v>25</v>
                </pt>
                <pt idx="81">
                  <v>25</v>
                </pt>
                <pt idx="82">
                  <v>26</v>
                </pt>
                <pt idx="83">
                  <v>27</v>
                </pt>
                <pt idx="84">
                  <v>14</v>
                </pt>
                <pt idx="85">
                  <v>23</v>
                </pt>
                <pt idx="86">
                  <v>29</v>
                </pt>
                <pt idx="87">
                  <v>30</v>
                </pt>
              </numCache>
            </numRef>
          </val>
        </ser>
        <ser>
          <idx val="1"/>
          <order val="1"/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Watched!$R$3:$R$95</f>
              <numCache>
                <formatCode>@</formatCode>
                <ptCount val="93"/>
                <pt idx="0">
                  <v>1931</v>
                </pt>
                <pt idx="1">
                  <v>1932</v>
                </pt>
                <pt idx="2">
                  <v>1933</v>
                </pt>
                <pt idx="3">
                  <v>1934</v>
                </pt>
                <pt idx="4">
                  <v>1935</v>
                </pt>
                <pt idx="5">
                  <v>1936</v>
                </pt>
                <pt idx="6">
                  <v>1937</v>
                </pt>
                <pt idx="7">
                  <v>1938</v>
                </pt>
                <pt idx="8">
                  <v>1939</v>
                </pt>
                <pt idx="9">
                  <v>1940</v>
                </pt>
                <pt idx="10">
                  <v>1941</v>
                </pt>
                <pt idx="11">
                  <v>1942</v>
                </pt>
                <pt idx="12">
                  <v>1943</v>
                </pt>
                <pt idx="13">
                  <v>1944</v>
                </pt>
                <pt idx="14">
                  <v>1945</v>
                </pt>
                <pt idx="15">
                  <v>1946</v>
                </pt>
                <pt idx="16">
                  <v>1947</v>
                </pt>
                <pt idx="17">
                  <v>1948</v>
                </pt>
                <pt idx="18">
                  <v>1949</v>
                </pt>
                <pt idx="19">
                  <v>1950</v>
                </pt>
                <pt idx="20">
                  <v>1951</v>
                </pt>
                <pt idx="21">
                  <v>1952</v>
                </pt>
                <pt idx="22">
                  <v>1953</v>
                </pt>
                <pt idx="23">
                  <v>1954</v>
                </pt>
                <pt idx="24">
                  <v>1955</v>
                </pt>
                <pt idx="25">
                  <v>1956</v>
                </pt>
                <pt idx="26">
                  <v>1957</v>
                </pt>
                <pt idx="27">
                  <v>1958</v>
                </pt>
                <pt idx="28">
                  <v>1959</v>
                </pt>
                <pt idx="29">
                  <v>1960</v>
                </pt>
                <pt idx="30">
                  <v>1961</v>
                </pt>
                <pt idx="31">
                  <v>1962</v>
                </pt>
                <pt idx="32">
                  <v>1963</v>
                </pt>
                <pt idx="33">
                  <v>1964</v>
                </pt>
                <pt idx="34">
                  <v>1965</v>
                </pt>
                <pt idx="35">
                  <v>1966</v>
                </pt>
                <pt idx="36">
                  <v>1967</v>
                </pt>
                <pt idx="37">
                  <v>1968</v>
                </pt>
                <pt idx="38">
                  <v>1969</v>
                </pt>
                <pt idx="39">
                  <v>1970</v>
                </pt>
                <pt idx="40">
                  <v>1971</v>
                </pt>
                <pt idx="41">
                  <v>1972</v>
                </pt>
                <pt idx="42">
                  <v>1973</v>
                </pt>
                <pt idx="43">
                  <v>1974</v>
                </pt>
                <pt idx="44">
                  <v>1975</v>
                </pt>
                <pt idx="45">
                  <v>1976</v>
                </pt>
                <pt idx="46">
                  <v>1977</v>
                </pt>
                <pt idx="47">
                  <v>1978</v>
                </pt>
                <pt idx="48">
                  <v>1979</v>
                </pt>
                <pt idx="49">
                  <v>1980</v>
                </pt>
                <pt idx="50">
                  <v>1981</v>
                </pt>
                <pt idx="51">
                  <v>1982</v>
                </pt>
                <pt idx="52">
                  <v>1983</v>
                </pt>
                <pt idx="53">
                  <v>1984</v>
                </pt>
                <pt idx="54">
                  <v>1985</v>
                </pt>
                <pt idx="55">
                  <v>1986</v>
                </pt>
                <pt idx="56">
                  <v>1987</v>
                </pt>
                <pt idx="57">
                  <v>1988</v>
                </pt>
                <pt idx="58">
                  <v>1989</v>
                </pt>
                <pt idx="59">
                  <v>1990</v>
                </pt>
                <pt idx="60">
                  <v>1991</v>
                </pt>
                <pt idx="61">
                  <v>1992</v>
                </pt>
                <pt idx="62">
                  <v>1993</v>
                </pt>
                <pt idx="63">
                  <v>1994</v>
                </pt>
                <pt idx="64">
                  <v>1995</v>
                </pt>
                <pt idx="65">
                  <v>1996</v>
                </pt>
                <pt idx="66">
                  <v>1997</v>
                </pt>
                <pt idx="67">
                  <v>1998</v>
                </pt>
                <pt idx="68">
                  <v>1999</v>
                </pt>
                <pt idx="69">
                  <v>2000</v>
                </pt>
                <pt idx="70">
                  <v>2001</v>
                </pt>
                <pt idx="71">
                  <v>2002</v>
                </pt>
                <pt idx="72">
                  <v>2003</v>
                </pt>
                <pt idx="73">
                  <v>2004</v>
                </pt>
                <pt idx="74">
                  <v>2005</v>
                </pt>
                <pt idx="75">
                  <v>2006</v>
                </pt>
                <pt idx="76">
                  <v>2007</v>
                </pt>
                <pt idx="77">
                  <v>2008</v>
                </pt>
                <pt idx="78">
                  <v>2009</v>
                </pt>
                <pt idx="79">
                  <v>2010</v>
                </pt>
                <pt idx="80">
                  <v>2011</v>
                </pt>
                <pt idx="81">
                  <v>2012</v>
                </pt>
                <pt idx="82">
                  <v>2013</v>
                </pt>
                <pt idx="83">
                  <v>2014</v>
                </pt>
                <pt idx="84">
                  <v>2015</v>
                </pt>
                <pt idx="85">
                  <v>2016</v>
                </pt>
                <pt idx="86">
                  <v>2017</v>
                </pt>
                <pt idx="87">
                  <v>2018</v>
                </pt>
                <pt idx="88">
                  <v>2019</v>
                </pt>
                <pt idx="89">
                  <v>2020</v>
                </pt>
                <pt idx="90">
                  <v>2021</v>
                </pt>
                <pt idx="91">
                  <v>2022</v>
                </pt>
                <pt idx="92">
                  <v>2023</v>
                </pt>
              </numCache>
            </numRef>
          </cat>
          <val>
            <numRef>
              <f>Watched!$S$3:$S$95</f>
              <numCache>
                <formatCode>General</formatCode>
                <ptCount val="93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1</v>
                </pt>
                <pt idx="9">
                  <v>1</v>
                </pt>
                <pt idx="10">
                  <v>3</v>
                </pt>
                <pt idx="11">
                  <v>0</v>
                </pt>
                <pt idx="12">
                  <v>0</v>
                </pt>
                <pt idx="13">
                  <v>1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4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1</v>
                </pt>
                <pt idx="28">
                  <v>0</v>
                </pt>
                <pt idx="29">
                  <v>1</v>
                </pt>
                <pt idx="30">
                  <v>0</v>
                </pt>
                <pt idx="31">
                  <v>1</v>
                </pt>
                <pt idx="32">
                  <v>0</v>
                </pt>
                <pt idx="33">
                  <v>1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1</v>
                </pt>
                <pt idx="38">
                  <v>1</v>
                </pt>
                <pt idx="39">
                  <v>0</v>
                </pt>
                <pt idx="40">
                  <v>3</v>
                </pt>
                <pt idx="41">
                  <v>2</v>
                </pt>
                <pt idx="42">
                  <v>2</v>
                </pt>
                <pt idx="43">
                  <v>4</v>
                </pt>
                <pt idx="44">
                  <v>1</v>
                </pt>
                <pt idx="45">
                  <v>2</v>
                </pt>
                <pt idx="46">
                  <v>3</v>
                </pt>
                <pt idx="47">
                  <v>4</v>
                </pt>
                <pt idx="48">
                  <v>5</v>
                </pt>
                <pt idx="49">
                  <v>2</v>
                </pt>
                <pt idx="50">
                  <v>11</v>
                </pt>
                <pt idx="51">
                  <v>9</v>
                </pt>
                <pt idx="52">
                  <v>4</v>
                </pt>
                <pt idx="53">
                  <v>10</v>
                </pt>
                <pt idx="54">
                  <v>7</v>
                </pt>
                <pt idx="55">
                  <v>9</v>
                </pt>
                <pt idx="56">
                  <v>9</v>
                </pt>
                <pt idx="57">
                  <v>14</v>
                </pt>
                <pt idx="58">
                  <v>8</v>
                </pt>
                <pt idx="59">
                  <v>10</v>
                </pt>
                <pt idx="60">
                  <v>6</v>
                </pt>
                <pt idx="61">
                  <v>11</v>
                </pt>
                <pt idx="62">
                  <v>10</v>
                </pt>
                <pt idx="63">
                  <v>4</v>
                </pt>
                <pt idx="64">
                  <v>10</v>
                </pt>
                <pt idx="65">
                  <v>9</v>
                </pt>
                <pt idx="66">
                  <v>14</v>
                </pt>
                <pt idx="67">
                  <v>8</v>
                </pt>
                <pt idx="68">
                  <v>15</v>
                </pt>
                <pt idx="69">
                  <v>9</v>
                </pt>
                <pt idx="70">
                  <v>9</v>
                </pt>
                <pt idx="71">
                  <v>19</v>
                </pt>
                <pt idx="72">
                  <v>24</v>
                </pt>
                <pt idx="73">
                  <v>18</v>
                </pt>
                <pt idx="74">
                  <v>13</v>
                </pt>
                <pt idx="75">
                  <v>22</v>
                </pt>
                <pt idx="76">
                  <v>18</v>
                </pt>
                <pt idx="77">
                  <v>27</v>
                </pt>
                <pt idx="78">
                  <v>23</v>
                </pt>
                <pt idx="79">
                  <v>26</v>
                </pt>
                <pt idx="80">
                  <v>25</v>
                </pt>
                <pt idx="81">
                  <v>25</v>
                </pt>
                <pt idx="82">
                  <v>26</v>
                </pt>
                <pt idx="83">
                  <v>27</v>
                </pt>
                <pt idx="84">
                  <v>14</v>
                </pt>
                <pt idx="85">
                  <v>23</v>
                </pt>
                <pt idx="86">
                  <v>29</v>
                </pt>
                <pt idx="87">
                  <v>30</v>
                </pt>
                <pt idx="88">
                  <v>54</v>
                </pt>
                <pt idx="89">
                  <v>16</v>
                </pt>
                <pt idx="90">
                  <v>27</v>
                </pt>
                <pt idx="91">
                  <v>34</v>
                </pt>
                <pt idx="92">
                  <v>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29872031"/>
        <axId val="329840975"/>
      </barChart>
      <catAx>
        <axId val="329872031"/>
        <scaling>
          <orientation val="minMax"/>
        </scaling>
        <delete val="0"/>
        <axPos val="b"/>
        <numFmt formatCode="@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40975"/>
        <crosses val="autoZero"/>
        <auto val="1"/>
        <lblAlgn val="ctr"/>
        <lblOffset val="100"/>
        <noMultiLvlLbl val="0"/>
      </catAx>
      <valAx>
        <axId val="32984097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72031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 Movies</a:t>
            </a:r>
            <a:r>
              <a:rPr lang="en-US" baseline="0"/>
              <a:t>/Year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1"/>
          <order val="0"/>
          <spPr>
            <a:ln xmlns:a="http://schemas.openxmlformats.org/drawingml/2006/main">
              <a:prstDash val="solid"/>
            </a:ln>
          </spPr>
          <invertIfNegative val="0"/>
          <cat>
            <numRef>
              <f>Watched!$V$3:$V$95</f>
              <numCache>
                <formatCode>@</formatCode>
                <ptCount val="93"/>
                <pt idx="0">
                  <v>1931</v>
                </pt>
                <pt idx="1">
                  <v>1932</v>
                </pt>
                <pt idx="2">
                  <v>1933</v>
                </pt>
                <pt idx="3">
                  <v>1934</v>
                </pt>
                <pt idx="4">
                  <v>1935</v>
                </pt>
                <pt idx="5">
                  <v>1936</v>
                </pt>
                <pt idx="6">
                  <v>1937</v>
                </pt>
                <pt idx="7">
                  <v>1938</v>
                </pt>
                <pt idx="8">
                  <v>1939</v>
                </pt>
                <pt idx="9">
                  <v>1940</v>
                </pt>
                <pt idx="10">
                  <v>1941</v>
                </pt>
                <pt idx="11">
                  <v>1942</v>
                </pt>
                <pt idx="12">
                  <v>1943</v>
                </pt>
                <pt idx="13">
                  <v>1944</v>
                </pt>
                <pt idx="14">
                  <v>1945</v>
                </pt>
                <pt idx="15">
                  <v>1946</v>
                </pt>
                <pt idx="16">
                  <v>1947</v>
                </pt>
                <pt idx="17">
                  <v>1948</v>
                </pt>
                <pt idx="18">
                  <v>1949</v>
                </pt>
                <pt idx="19">
                  <v>1950</v>
                </pt>
                <pt idx="20">
                  <v>1951</v>
                </pt>
                <pt idx="21">
                  <v>1952</v>
                </pt>
                <pt idx="22">
                  <v>1953</v>
                </pt>
                <pt idx="23">
                  <v>1954</v>
                </pt>
                <pt idx="24">
                  <v>1955</v>
                </pt>
                <pt idx="25">
                  <v>1956</v>
                </pt>
                <pt idx="26">
                  <v>1957</v>
                </pt>
                <pt idx="27">
                  <v>1958</v>
                </pt>
                <pt idx="28">
                  <v>1959</v>
                </pt>
                <pt idx="29">
                  <v>1960</v>
                </pt>
                <pt idx="30">
                  <v>1961</v>
                </pt>
                <pt idx="31">
                  <v>1962</v>
                </pt>
                <pt idx="32">
                  <v>1963</v>
                </pt>
                <pt idx="33">
                  <v>1964</v>
                </pt>
                <pt idx="34">
                  <v>1965</v>
                </pt>
                <pt idx="35">
                  <v>1966</v>
                </pt>
                <pt idx="36">
                  <v>1967</v>
                </pt>
                <pt idx="37">
                  <v>1968</v>
                </pt>
                <pt idx="38">
                  <v>1969</v>
                </pt>
                <pt idx="39">
                  <v>1970</v>
                </pt>
                <pt idx="40">
                  <v>1971</v>
                </pt>
                <pt idx="41">
                  <v>1972</v>
                </pt>
                <pt idx="42">
                  <v>1973</v>
                </pt>
                <pt idx="43">
                  <v>1974</v>
                </pt>
                <pt idx="44">
                  <v>1975</v>
                </pt>
                <pt idx="45">
                  <v>1976</v>
                </pt>
                <pt idx="46">
                  <v>1977</v>
                </pt>
                <pt idx="47">
                  <v>1978</v>
                </pt>
                <pt idx="48">
                  <v>1979</v>
                </pt>
                <pt idx="49">
                  <v>1980</v>
                </pt>
                <pt idx="50">
                  <v>1981</v>
                </pt>
                <pt idx="51">
                  <v>1982</v>
                </pt>
                <pt idx="52">
                  <v>1983</v>
                </pt>
                <pt idx="53">
                  <v>1984</v>
                </pt>
                <pt idx="54">
                  <v>1985</v>
                </pt>
                <pt idx="55">
                  <v>1986</v>
                </pt>
                <pt idx="56">
                  <v>1987</v>
                </pt>
                <pt idx="57">
                  <v>1988</v>
                </pt>
                <pt idx="58">
                  <v>1989</v>
                </pt>
                <pt idx="59">
                  <v>1990</v>
                </pt>
                <pt idx="60">
                  <v>1991</v>
                </pt>
                <pt idx="61">
                  <v>1992</v>
                </pt>
                <pt idx="62">
                  <v>1993</v>
                </pt>
                <pt idx="63">
                  <v>1994</v>
                </pt>
                <pt idx="64">
                  <v>1995</v>
                </pt>
                <pt idx="65">
                  <v>1996</v>
                </pt>
                <pt idx="66">
                  <v>1997</v>
                </pt>
                <pt idx="67">
                  <v>1998</v>
                </pt>
                <pt idx="68">
                  <v>1999</v>
                </pt>
                <pt idx="69">
                  <v>2000</v>
                </pt>
                <pt idx="70">
                  <v>2001</v>
                </pt>
                <pt idx="71">
                  <v>2002</v>
                </pt>
                <pt idx="72">
                  <v>2003</v>
                </pt>
                <pt idx="73">
                  <v>2004</v>
                </pt>
                <pt idx="74">
                  <v>2005</v>
                </pt>
                <pt idx="75">
                  <v>2006</v>
                </pt>
                <pt idx="76">
                  <v>2007</v>
                </pt>
                <pt idx="77">
                  <v>2008</v>
                </pt>
                <pt idx="78">
                  <v>2009</v>
                </pt>
                <pt idx="79">
                  <v>2010</v>
                </pt>
                <pt idx="80">
                  <v>2011</v>
                </pt>
                <pt idx="81">
                  <v>2012</v>
                </pt>
                <pt idx="82">
                  <v>2013</v>
                </pt>
                <pt idx="83">
                  <v>2014</v>
                </pt>
                <pt idx="84">
                  <v>2015</v>
                </pt>
                <pt idx="85">
                  <v>2016</v>
                </pt>
                <pt idx="86">
                  <v>2017</v>
                </pt>
                <pt idx="87">
                  <v>2018</v>
                </pt>
                <pt idx="88">
                  <v>2019</v>
                </pt>
                <pt idx="89">
                  <v>2020</v>
                </pt>
                <pt idx="90">
                  <v>2021</v>
                </pt>
                <pt idx="91">
                  <v>2022</v>
                </pt>
                <pt idx="92">
                  <v>2023</v>
                </pt>
              </numCache>
            </numRef>
          </cat>
          <val>
            <numRef>
              <f>Watched!$W$3:$W$95</f>
              <numCache>
                <formatCode>General</formatCode>
                <ptCount val="93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1</v>
                </pt>
                <pt idx="27">
                  <v>0</v>
                </pt>
                <pt idx="28">
                  <v>0</v>
                </pt>
                <pt idx="29">
                  <v>1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1</v>
                </pt>
                <pt idx="42">
                  <v>0</v>
                </pt>
                <pt idx="43">
                  <v>1</v>
                </pt>
                <pt idx="44">
                  <v>1</v>
                </pt>
                <pt idx="45">
                  <v>0</v>
                </pt>
                <pt idx="46">
                  <v>1</v>
                </pt>
                <pt idx="47">
                  <v>0</v>
                </pt>
                <pt idx="48">
                  <v>1</v>
                </pt>
                <pt idx="49">
                  <v>0</v>
                </pt>
                <pt idx="50">
                  <v>1</v>
                </pt>
                <pt idx="51">
                  <v>2</v>
                </pt>
                <pt idx="52">
                  <v>0</v>
                </pt>
                <pt idx="53">
                  <v>3</v>
                </pt>
                <pt idx="54">
                  <v>0</v>
                </pt>
                <pt idx="55">
                  <v>1</v>
                </pt>
                <pt idx="56">
                  <v>2</v>
                </pt>
                <pt idx="57">
                  <v>6</v>
                </pt>
                <pt idx="58">
                  <v>2</v>
                </pt>
                <pt idx="59">
                  <v>4</v>
                </pt>
                <pt idx="60">
                  <v>3</v>
                </pt>
                <pt idx="61">
                  <v>2</v>
                </pt>
                <pt idx="62">
                  <v>2</v>
                </pt>
                <pt idx="63">
                  <v>1</v>
                </pt>
                <pt idx="64">
                  <v>1</v>
                </pt>
                <pt idx="65">
                  <v>2</v>
                </pt>
                <pt idx="66">
                  <v>2</v>
                </pt>
                <pt idx="67">
                  <v>0</v>
                </pt>
                <pt idx="68">
                  <v>2</v>
                </pt>
                <pt idx="69">
                  <v>2</v>
                </pt>
                <pt idx="70">
                  <v>1</v>
                </pt>
                <pt idx="71">
                  <v>3</v>
                </pt>
                <pt idx="72">
                  <v>3</v>
                </pt>
                <pt idx="73">
                  <v>7</v>
                </pt>
                <pt idx="74">
                  <v>0</v>
                </pt>
                <pt idx="75">
                  <v>3</v>
                </pt>
                <pt idx="76">
                  <v>1</v>
                </pt>
                <pt idx="77">
                  <v>4</v>
                </pt>
                <pt idx="78">
                  <v>3</v>
                </pt>
                <pt idx="79">
                  <v>4</v>
                </pt>
                <pt idx="80">
                  <v>2</v>
                </pt>
                <pt idx="81">
                  <v>4</v>
                </pt>
                <pt idx="82">
                  <v>4</v>
                </pt>
                <pt idx="83">
                  <v>6</v>
                </pt>
                <pt idx="84">
                  <v>4</v>
                </pt>
                <pt idx="85">
                  <v>5</v>
                </pt>
                <pt idx="86">
                  <v>6</v>
                </pt>
                <pt idx="87">
                  <v>5</v>
                </pt>
                <pt idx="88">
                  <v>8</v>
                </pt>
                <pt idx="89">
                  <v>1</v>
                </pt>
                <pt idx="90">
                  <v>5</v>
                </pt>
                <pt idx="91">
                  <v>5</v>
                </pt>
                <pt idx="9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29872031"/>
        <axId val="329840975"/>
      </barChart>
      <catAx>
        <axId val="329872031"/>
        <scaling>
          <orientation val="minMax"/>
        </scaling>
        <delete val="0"/>
        <axPos val="b"/>
        <numFmt formatCode="@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40975"/>
        <crosses val="autoZero"/>
        <auto val="1"/>
        <lblAlgn val="ctr"/>
        <lblOffset val="100"/>
        <noMultiLvlLbl val="0"/>
      </catAx>
      <valAx>
        <axId val="32984097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72031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strike="noStrike" kern="1200" spc="0" normalizeH="0" baseline="0" noProof="0">
                <a:ln>
                  <a:noFill/>
                  <a:prstDash val="solid"/>
                </a:ln>
                <a:solidFill>
                  <a:sysClr val="windowText" lastClr="000000">
                    <a:lumOff val="35000"/>
                    <a:lumMod val="65000"/>
                  </a:sysClr>
                </a:solidFill>
                <effectLst/>
                <a:uLnTx/>
                <a:uFillTx/>
                <a:latin typeface="Century Gothic" panose="020B0502020202020204"/>
              </a:rPr>
              <a:t>Chart Title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Watched!$Y$40:$Y$91</f>
              <numCache>
                <formatCode>@</formatCode>
                <ptCount val="52"/>
                <pt idx="0">
                  <v>1970</v>
                </pt>
                <pt idx="1">
                  <v>1971</v>
                </pt>
                <pt idx="2">
                  <v>1972</v>
                </pt>
                <pt idx="3">
                  <v>1973</v>
                </pt>
                <pt idx="4">
                  <v>1974</v>
                </pt>
                <pt idx="5">
                  <v>1975</v>
                </pt>
                <pt idx="6">
                  <v>1976</v>
                </pt>
                <pt idx="7">
                  <v>1977</v>
                </pt>
                <pt idx="8">
                  <v>1978</v>
                </pt>
                <pt idx="9">
                  <v>1979</v>
                </pt>
                <pt idx="10">
                  <v>1980</v>
                </pt>
                <pt idx="11">
                  <v>1981</v>
                </pt>
                <pt idx="12">
                  <v>1982</v>
                </pt>
                <pt idx="13">
                  <v>1983</v>
                </pt>
                <pt idx="14">
                  <v>1984</v>
                </pt>
                <pt idx="15">
                  <v>1985</v>
                </pt>
                <pt idx="16">
                  <v>1986</v>
                </pt>
                <pt idx="17">
                  <v>1987</v>
                </pt>
                <pt idx="18">
                  <v>1988</v>
                </pt>
                <pt idx="19">
                  <v>1989</v>
                </pt>
                <pt idx="20">
                  <v>1990</v>
                </pt>
                <pt idx="21">
                  <v>1991</v>
                </pt>
                <pt idx="22">
                  <v>1992</v>
                </pt>
                <pt idx="23">
                  <v>1993</v>
                </pt>
                <pt idx="24">
                  <v>1994</v>
                </pt>
                <pt idx="25">
                  <v>1995</v>
                </pt>
                <pt idx="26">
                  <v>1996</v>
                </pt>
                <pt idx="27">
                  <v>1997</v>
                </pt>
                <pt idx="28">
                  <v>1998</v>
                </pt>
                <pt idx="29">
                  <v>1999</v>
                </pt>
                <pt idx="30">
                  <v>2000</v>
                </pt>
                <pt idx="31">
                  <v>2001</v>
                </pt>
                <pt idx="32">
                  <v>2002</v>
                </pt>
                <pt idx="33">
                  <v>2003</v>
                </pt>
                <pt idx="34">
                  <v>2004</v>
                </pt>
                <pt idx="35">
                  <v>2005</v>
                </pt>
                <pt idx="36">
                  <v>2006</v>
                </pt>
                <pt idx="37">
                  <v>2007</v>
                </pt>
                <pt idx="38">
                  <v>2008</v>
                </pt>
                <pt idx="39">
                  <v>2009</v>
                </pt>
                <pt idx="40">
                  <v>2010</v>
                </pt>
                <pt idx="41">
                  <v>2011</v>
                </pt>
                <pt idx="42">
                  <v>2012</v>
                </pt>
                <pt idx="43">
                  <v>2013</v>
                </pt>
                <pt idx="44">
                  <v>2014</v>
                </pt>
                <pt idx="45">
                  <v>2015</v>
                </pt>
                <pt idx="46">
                  <v>2016</v>
                </pt>
                <pt idx="47">
                  <v>2017</v>
                </pt>
                <pt idx="48">
                  <v>2018</v>
                </pt>
                <pt idx="49">
                  <v>2019</v>
                </pt>
                <pt idx="50">
                  <v>2020</v>
                </pt>
                <pt idx="51">
                  <v>2021</v>
                </pt>
              </numCache>
            </numRef>
          </cat>
          <val>
            <numRef>
              <f>Watched!$Z$40:$Z$91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50</v>
                </pt>
                <pt idx="5">
                  <v>0</v>
                </pt>
                <pt idx="6">
                  <v>25</v>
                </pt>
                <pt idx="7">
                  <v>100</v>
                </pt>
                <pt idx="8">
                  <v>0</v>
                </pt>
                <pt idx="9">
                  <v>33.33333333333333</v>
                </pt>
                <pt idx="10">
                  <v>0</v>
                </pt>
                <pt idx="11">
                  <v>20</v>
                </pt>
                <pt idx="12">
                  <v>0</v>
                </pt>
                <pt idx="13">
                  <v>9.090909090909092</v>
                </pt>
                <pt idx="14">
                  <v>22.22222222222222</v>
                </pt>
                <pt idx="15">
                  <v>0</v>
                </pt>
                <pt idx="16">
                  <v>30</v>
                </pt>
                <pt idx="17">
                  <v>0</v>
                </pt>
                <pt idx="18">
                  <v>11.11111111111111</v>
                </pt>
                <pt idx="19">
                  <v>22.22222222222222</v>
                </pt>
                <pt idx="20">
                  <v>42.85714285714285</v>
                </pt>
                <pt idx="21">
                  <v>25</v>
                </pt>
                <pt idx="22">
                  <v>40</v>
                </pt>
                <pt idx="23">
                  <v>50</v>
                </pt>
                <pt idx="24">
                  <v>18.18181818181818</v>
                </pt>
                <pt idx="25">
                  <v>20</v>
                </pt>
                <pt idx="26">
                  <v>25</v>
                </pt>
                <pt idx="27">
                  <v>10</v>
                </pt>
                <pt idx="28">
                  <v>22.22222222222222</v>
                </pt>
                <pt idx="29">
                  <v>14.28571428571428</v>
                </pt>
                <pt idx="30">
                  <v>0</v>
                </pt>
                <pt idx="31">
                  <v>13.33333333333333</v>
                </pt>
                <pt idx="32">
                  <v>22.22222222222222</v>
                </pt>
                <pt idx="33">
                  <v>11.11111111111111</v>
                </pt>
                <pt idx="34">
                  <v>15.78947368421053</v>
                </pt>
                <pt idx="35">
                  <v>12.5</v>
                </pt>
                <pt idx="36">
                  <v>38.88888888888889</v>
                </pt>
                <pt idx="37">
                  <v>0</v>
                </pt>
                <pt idx="38">
                  <v>13.63636363636363</v>
                </pt>
                <pt idx="39">
                  <v>5.555555555555555</v>
                </pt>
                <pt idx="40">
                  <v>14.81481481481481</v>
                </pt>
                <pt idx="41">
                  <v>13.04347826086956</v>
                </pt>
                <pt idx="42">
                  <v>15.38461538461539</v>
                </pt>
                <pt idx="43">
                  <v>8</v>
                </pt>
                <pt idx="44">
                  <v>16</v>
                </pt>
                <pt idx="45">
                  <v>15.38461538461539</v>
                </pt>
                <pt idx="46">
                  <v>22.22222222222222</v>
                </pt>
                <pt idx="47">
                  <v>28.57142857142857</v>
                </pt>
                <pt idx="48">
                  <v>21.73913043478261</v>
                </pt>
                <pt idx="49">
                  <v>20.68965517241379</v>
                </pt>
                <pt idx="50">
                  <v>16.66666666666666</v>
                </pt>
                <pt idx="51">
                  <v>14.81481481481481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2031413072"/>
        <axId val="2031120544"/>
      </barChart>
      <catAx>
        <axId val="2031413072"/>
        <scaling>
          <orientation val="minMax"/>
        </scaling>
        <delete val="0"/>
        <axPos val="b"/>
        <numFmt formatCode="@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31120544"/>
        <crosses val="autoZero"/>
        <auto val="1"/>
        <lblAlgn val="ctr"/>
        <lblOffset val="100"/>
        <noMultiLvlLbl val="0"/>
      </catAx>
      <valAx>
        <axId val="203112054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31413072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twoCellAnchor>
    <from>
      <col>2</col>
      <colOff>186267</colOff>
      <row>2</row>
      <rowOff>101600</rowOff>
    </from>
    <to>
      <col>10</col>
      <colOff>402167</colOff>
      <row>27</row>
      <rowOff>193486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186267</colOff>
      <row>28</row>
      <rowOff>111314</rowOff>
    </from>
    <to>
      <col>10</col>
      <colOff>402167</colOff>
      <row>54</row>
      <rowOff>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10</col>
      <colOff>514350</colOff>
      <row>40</row>
      <rowOff>114300</rowOff>
    </from>
    <to>
      <col>15</col>
      <colOff>323850</colOff>
      <row>54</row>
      <rowOff>12700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C3:L9"/>
  <sheetViews>
    <sheetView showGridLines="0" topLeftCell="A3" workbookViewId="0">
      <selection activeCell="L11" sqref="L11"/>
    </sheetView>
  </sheetViews>
  <sheetFormatPr baseColWidth="8" defaultColWidth="10.7265625" defaultRowHeight="15" outlineLevelCol="0"/>
  <cols>
    <col width="2.453125" customWidth="1" style="17" min="1" max="1"/>
    <col width="7.1796875" customWidth="1" style="17" min="2" max="2"/>
    <col width="21.1796875" bestFit="1" customWidth="1" style="17" min="3" max="3"/>
    <col width="10.7265625" customWidth="1" style="17" min="4" max="8"/>
    <col width="12.81640625" customWidth="1" style="17" min="9" max="9"/>
    <col width="10.7265625" customWidth="1" style="17" min="10" max="10"/>
    <col width="13.453125" bestFit="1" customWidth="1" style="17" min="11" max="11"/>
    <col width="10.7265625" customWidth="1" style="17" min="12" max="16384"/>
  </cols>
  <sheetData>
    <row r="3" ht="90" customHeight="1">
      <c r="C3" s="15">
        <f>SUBTOTAL(3,Watched!C2:C100000)</f>
        <v/>
      </c>
      <c r="D3" s="16" t="n"/>
      <c r="J3" s="21" t="n">
        <v>131</v>
      </c>
      <c r="K3" s="21">
        <f>J3*C3/60</f>
        <v/>
      </c>
      <c r="L3" s="21" t="n"/>
    </row>
    <row r="4" ht="81" customHeight="1">
      <c r="C4" s="15">
        <f>SUBTOTAL(3,Watched!I2:I100005)</f>
        <v/>
      </c>
      <c r="D4" s="16" t="n"/>
      <c r="J4" s="21" t="n">
        <v>37</v>
      </c>
      <c r="K4" s="21">
        <f>J4*C4/60</f>
        <v/>
      </c>
      <c r="L4" s="21" t="n"/>
    </row>
    <row r="5">
      <c r="J5" s="21" t="n"/>
      <c r="K5" s="22">
        <f>SUM(K3:K4)</f>
        <v/>
      </c>
      <c r="L5" s="21" t="n"/>
    </row>
    <row r="6" ht="15.6" customHeight="1">
      <c r="C6" s="18" t="n"/>
      <c r="J6" s="21" t="n"/>
      <c r="K6" s="21" t="n"/>
      <c r="L6" s="21" t="n"/>
    </row>
    <row r="7" ht="6" customHeight="1">
      <c r="J7" s="21" t="n"/>
      <c r="K7" s="21" t="n"/>
      <c r="L7" s="21" t="n"/>
    </row>
    <row r="8">
      <c r="C8" s="19">
        <f>VLOOKUP($C$3,Watched!B:C,2)</f>
        <v/>
      </c>
      <c r="D8" s="19">
        <f>VLOOKUP($C$3,Watched!B:E,4)</f>
        <v/>
      </c>
      <c r="J8" s="21" t="n"/>
      <c r="K8" s="21" t="n"/>
      <c r="L8" s="21" t="n"/>
    </row>
    <row r="9">
      <c r="C9" s="20" t="n"/>
    </row>
    <row r="20" ht="26.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Z1734"/>
  <sheetViews>
    <sheetView zoomScaleNormal="75" workbookViewId="0">
      <pane ySplit="1" topLeftCell="A760" activePane="bottomLeft" state="frozen"/>
      <selection activeCell="B1" sqref="B1"/>
      <selection pane="bottomLeft" activeCell="C768" sqref="C768"/>
    </sheetView>
  </sheetViews>
  <sheetFormatPr baseColWidth="8" defaultColWidth="10.7265625" defaultRowHeight="17.4" outlineLevelCol="0"/>
  <cols>
    <col width="10.7265625" customWidth="1" style="29" min="1" max="1"/>
    <col width="6.81640625" customWidth="1" style="13" min="2" max="2"/>
    <col width="45" bestFit="1" customWidth="1" style="11" min="3" max="3"/>
    <col width="6" bestFit="1" customWidth="1" style="32" min="4" max="4"/>
    <col width="12.7265625" customWidth="1" style="10" min="5" max="5"/>
    <col width="6" bestFit="1" customWidth="1" style="33" min="6" max="6"/>
    <col width="9.7265625" customWidth="1" style="12" min="7" max="7"/>
    <col width="6.81640625" customWidth="1" style="13" min="8" max="8"/>
    <col width="32" bestFit="1" customWidth="1" style="56" min="9" max="9"/>
    <col width="6.81640625" customWidth="1" style="62" min="10" max="10"/>
    <col width="16.1796875" customWidth="1" style="29" min="11" max="12"/>
    <col width="10.7265625" customWidth="1" style="29" min="13" max="17"/>
    <col width="10.7265625" customWidth="1" style="30" min="18" max="18"/>
    <col width="10.7265625" customWidth="1" style="29" min="19" max="21"/>
    <col width="10.7265625" customWidth="1" style="30" min="22" max="22"/>
    <col width="10.7265625" customWidth="1" style="29" min="23" max="24"/>
    <col width="10.7265625" customWidth="1" style="30" min="25" max="25"/>
    <col width="10.7265625" customWidth="1" style="29" min="26" max="16384"/>
  </cols>
  <sheetData>
    <row r="1" ht="24.6" customHeight="1">
      <c r="A1" s="23" t="inlineStr">
        <is>
          <t>MPD</t>
        </is>
      </c>
      <c r="C1" s="51">
        <f>"Movies "&amp;SUBTOTAL(3,C2:C1502)</f>
        <v/>
      </c>
      <c r="D1" s="24">
        <f>COUNTIF(D2:D2002,"x")</f>
        <v/>
      </c>
      <c r="E1" s="25">
        <f>AVERAGE(E2:E1502)</f>
        <v/>
      </c>
      <c r="F1" s="24">
        <f>SUM(F2:F1503)</f>
        <v/>
      </c>
      <c r="G1" s="26">
        <f>AVERAGE(G2:G1502)</f>
        <v/>
      </c>
      <c r="H1" s="27" t="n"/>
      <c r="I1" s="57">
        <f t="array" ref="I1">"TV Shows "&amp;SUM(IF(FREQUENCY(IF(LEN(I2:I10000)&gt;0,MATCH(I2:I10000,I2:I10000,0),""), IF(LEN(I2:I10000)&gt;0,MATCH(I2:I10000,I2:I10000,0),""))&gt;0,1))</f>
        <v/>
      </c>
      <c r="J1" s="61">
        <f>COUNTIF(I2:I1501,"*")</f>
        <v/>
      </c>
      <c r="K1" s="28">
        <f>""&amp;ROUND((SUM(F2:F1503))/(SUBTOTAL(3,C2:C1502)),3)*"100"</f>
        <v/>
      </c>
      <c r="L1" s="28">
        <f>""&amp;ROUND((D1)/(SUBTOTAL(3,C2:C1502)), 3)*100&amp;""</f>
        <v/>
      </c>
    </row>
    <row r="2">
      <c r="A2" s="31">
        <f>SUBTOTAL(3,C2:C1502)/(_xlfn.DAYS(TODAY(),43830))</f>
        <v/>
      </c>
      <c r="B2" s="13" t="n">
        <v>1</v>
      </c>
      <c r="C2" s="11" t="inlineStr">
        <is>
          <t>Ant-Man</t>
        </is>
      </c>
      <c r="E2" s="10" t="n">
        <v>2015</v>
      </c>
      <c r="G2" s="12" t="n">
        <v>3</v>
      </c>
      <c r="H2" s="13" t="n">
        <v>1</v>
      </c>
      <c r="I2" s="56" t="inlineStr">
        <is>
          <t>Simpsons</t>
        </is>
      </c>
      <c r="J2" s="62" t="inlineStr">
        <is>
          <t>4</t>
        </is>
      </c>
      <c r="K2" s="34" t="inlineStr">
        <is>
          <t>NM</t>
        </is>
      </c>
      <c r="L2" s="34" t="inlineStr">
        <is>
          <t>FM</t>
        </is>
      </c>
      <c r="U2" s="29">
        <f>IF(D2="x",E2,"")</f>
        <v/>
      </c>
    </row>
    <row r="3" ht="19.05" customHeight="1">
      <c r="B3" s="13" t="n">
        <v>2</v>
      </c>
      <c r="C3" s="11" t="inlineStr">
        <is>
          <t>Guardians of the Galaxy</t>
        </is>
      </c>
      <c r="E3" s="10" t="n">
        <v>2014</v>
      </c>
      <c r="G3" s="12" t="n">
        <v>3</v>
      </c>
      <c r="H3" s="13" t="n">
        <v>2</v>
      </c>
      <c r="I3" s="56" t="inlineStr">
        <is>
          <t>Simpsons</t>
        </is>
      </c>
      <c r="J3" s="62" t="inlineStr">
        <is>
          <t>5</t>
        </is>
      </c>
      <c r="K3" s="35" t="n"/>
      <c r="L3" s="35" t="n"/>
      <c r="R3" s="30">
        <f>MIN(E:E)</f>
        <v/>
      </c>
      <c r="S3" s="29">
        <f>COUNTIF(E:E,R3)</f>
        <v/>
      </c>
      <c r="U3" s="29">
        <f>IF(D3="x",E3,"")</f>
        <v/>
      </c>
      <c r="V3" s="30">
        <f>R3</f>
        <v/>
      </c>
      <c r="W3" s="29">
        <f>COUNTIF(U:U,V3)</f>
        <v/>
      </c>
      <c r="Y3" s="30" t="inlineStr">
        <is>
          <t>1933</t>
        </is>
      </c>
      <c r="Z3" s="29">
        <f>IF(NOT(W3=0),W3/S3*100,0)</f>
        <v/>
      </c>
    </row>
    <row r="4">
      <c r="B4" s="13" t="n">
        <v>3</v>
      </c>
      <c r="C4" s="11" t="inlineStr">
        <is>
          <t>Star Wars: The Rise of Skywalker</t>
        </is>
      </c>
      <c r="E4" s="10" t="n">
        <v>2019</v>
      </c>
      <c r="F4" s="33" t="n">
        <v>1</v>
      </c>
      <c r="G4" s="12" t="n">
        <v>2</v>
      </c>
      <c r="H4" s="13" t="n">
        <v>3</v>
      </c>
      <c r="I4" s="56" t="inlineStr">
        <is>
          <t>Simpsons</t>
        </is>
      </c>
      <c r="J4" s="62" t="inlineStr">
        <is>
          <t>6</t>
        </is>
      </c>
      <c r="K4" s="36" t="n"/>
      <c r="L4" s="36" t="n"/>
      <c r="R4" s="30">
        <f>R3+1</f>
        <v/>
      </c>
      <c r="S4" s="29">
        <f>COUNTIF(E:E,R4)</f>
        <v/>
      </c>
      <c r="U4" s="29">
        <f>IF(D4="x",E4,"")</f>
        <v/>
      </c>
      <c r="V4" s="30">
        <f>V3+1</f>
        <v/>
      </c>
      <c r="W4" s="29">
        <f>COUNTIF(U:U,V4)</f>
        <v/>
      </c>
      <c r="Y4" s="30">
        <f>Y3+1</f>
        <v/>
      </c>
      <c r="Z4" s="29">
        <f>IF(NOT(W4=0),W4/S4*100,0)</f>
        <v/>
      </c>
    </row>
    <row r="5">
      <c r="B5" s="13" t="n">
        <v>4</v>
      </c>
      <c r="C5" s="52" t="inlineStr">
        <is>
          <t>Marriage Story</t>
        </is>
      </c>
      <c r="D5" s="32" t="inlineStr">
        <is>
          <t>x</t>
        </is>
      </c>
      <c r="E5" s="10" t="n">
        <v>2019</v>
      </c>
      <c r="F5" s="33" t="n">
        <v>1</v>
      </c>
      <c r="G5" s="12" t="n">
        <v>5</v>
      </c>
      <c r="H5" s="13" t="n">
        <v>4</v>
      </c>
      <c r="I5" s="56" t="inlineStr">
        <is>
          <t>Sunny</t>
        </is>
      </c>
      <c r="J5" s="62" t="inlineStr">
        <is>
          <t>14</t>
        </is>
      </c>
      <c r="K5" s="36" t="n"/>
      <c r="L5" s="36" t="n"/>
      <c r="R5" s="30">
        <f>R4+1</f>
        <v/>
      </c>
      <c r="S5" s="29">
        <f>COUNTIF(E:E,R5)</f>
        <v/>
      </c>
      <c r="U5" s="29">
        <f>IF(D5="x",E5,"")</f>
        <v/>
      </c>
      <c r="V5" s="30">
        <f>V4+1</f>
        <v/>
      </c>
      <c r="W5" s="29">
        <f>COUNTIF(U:U,V5)</f>
        <v/>
      </c>
      <c r="Y5" s="30">
        <f>Y4+1</f>
        <v/>
      </c>
      <c r="Z5" s="29">
        <f>IF(NOT(W5=0),W5/S5*100,0)</f>
        <v/>
      </c>
    </row>
    <row r="6">
      <c r="B6" s="13" t="n">
        <v>5</v>
      </c>
      <c r="C6" s="52" t="inlineStr">
        <is>
          <t xml:space="preserve">RoboCop </t>
        </is>
      </c>
      <c r="D6" s="32" t="inlineStr">
        <is>
          <t>x</t>
        </is>
      </c>
      <c r="E6" s="10" t="n">
        <v>1987</v>
      </c>
      <c r="G6" s="12" t="n">
        <v>5</v>
      </c>
      <c r="H6" s="13" t="n">
        <v>5</v>
      </c>
      <c r="I6" s="56" t="inlineStr">
        <is>
          <t>One Punch Man</t>
        </is>
      </c>
      <c r="J6" s="62" t="n">
        <v>1</v>
      </c>
      <c r="K6" s="36" t="n"/>
      <c r="L6" s="36" t="n"/>
      <c r="R6" s="30">
        <f>R5+1</f>
        <v/>
      </c>
      <c r="S6" s="29">
        <f>COUNTIF(E:E,R6)</f>
        <v/>
      </c>
      <c r="U6" s="29">
        <f>IF(D6="x",E6,"")</f>
        <v/>
      </c>
      <c r="V6" s="30">
        <f>V5+1</f>
        <v/>
      </c>
      <c r="W6" s="29">
        <f>COUNTIF(U:U,V6)</f>
        <v/>
      </c>
      <c r="Y6" s="30">
        <f>Y5+1</f>
        <v/>
      </c>
      <c r="Z6" s="29">
        <f>IF(NOT(W6=0),W6/S6*100,0)</f>
        <v/>
      </c>
    </row>
    <row r="7">
      <c r="B7" s="13" t="n">
        <v>6</v>
      </c>
      <c r="C7" s="11" t="inlineStr">
        <is>
          <t>The Invention of Lying</t>
        </is>
      </c>
      <c r="E7" s="10" t="n">
        <v>2009</v>
      </c>
      <c r="G7" s="12" t="n">
        <v>2</v>
      </c>
      <c r="H7" s="13" t="n">
        <v>6</v>
      </c>
      <c r="I7" s="56" t="inlineStr">
        <is>
          <t>Morning Show</t>
        </is>
      </c>
      <c r="J7" s="62" t="n">
        <v>1</v>
      </c>
      <c r="K7" s="36">
        <f t="array" ref="K7">SUM(IF(FREQUENCY(IF(LEN(I2:I10000)&gt;0,MATCH(I2:I10000,I2:I10000,0),""), IF(LEN(I2:I10000)&gt;0,MATCH(I2:I10000,I2:I10000,0),""))&gt;0,1))</f>
        <v/>
      </c>
      <c r="L7" s="37" t="n"/>
      <c r="R7" s="30">
        <f>R6+1</f>
        <v/>
      </c>
      <c r="S7" s="29">
        <f>COUNTIF(E:E,R7)</f>
        <v/>
      </c>
      <c r="U7" s="29">
        <f>IF(D7="x",E7,"")</f>
        <v/>
      </c>
      <c r="V7" s="30">
        <f>V6+1</f>
        <v/>
      </c>
      <c r="W7" s="29">
        <f>COUNTIF(U:U,V7)</f>
        <v/>
      </c>
      <c r="Y7" s="30">
        <f>Y6+1</f>
        <v/>
      </c>
      <c r="Z7" s="29">
        <f>IF(NOT(W7=0),W7/S7*100,0)</f>
        <v/>
      </c>
    </row>
    <row r="8">
      <c r="B8" s="13" t="n">
        <v>7</v>
      </c>
      <c r="C8" s="11" t="inlineStr">
        <is>
          <t>Jimmy Neutron: Boy Genius</t>
        </is>
      </c>
      <c r="E8" s="10" t="n">
        <v>2001</v>
      </c>
      <c r="G8" s="12" t="n">
        <v>3</v>
      </c>
      <c r="H8" s="13" t="n">
        <v>7</v>
      </c>
      <c r="I8" s="56" t="inlineStr">
        <is>
          <t>New Girl</t>
        </is>
      </c>
      <c r="J8" s="62" t="n">
        <v>1</v>
      </c>
      <c r="K8" s="36" t="n"/>
      <c r="L8" s="38" t="n"/>
      <c r="R8" s="30">
        <f>R7+1</f>
        <v/>
      </c>
      <c r="S8" s="29">
        <f>COUNTIF(E:E,R8)</f>
        <v/>
      </c>
      <c r="U8" s="29">
        <f>IF(D8="x",E8,"")</f>
        <v/>
      </c>
      <c r="V8" s="30">
        <f>V7+1</f>
        <v/>
      </c>
      <c r="W8" s="29">
        <f>COUNTIF(U:U,V8)</f>
        <v/>
      </c>
      <c r="Y8" s="30">
        <f>Y7+1</f>
        <v/>
      </c>
      <c r="Z8" s="29">
        <f>IF(NOT(W8=0),W8/S8*100,0)</f>
        <v/>
      </c>
    </row>
    <row r="9">
      <c r="B9" s="13" t="n">
        <v>8</v>
      </c>
      <c r="C9" s="11" t="inlineStr">
        <is>
          <t>Scary Movie 3</t>
        </is>
      </c>
      <c r="E9" s="10" t="n">
        <v>2003</v>
      </c>
      <c r="G9" s="12" t="n">
        <v>3</v>
      </c>
      <c r="H9" s="13" t="n">
        <v>8</v>
      </c>
      <c r="I9" s="56" t="inlineStr">
        <is>
          <t>Midnight Gospel</t>
        </is>
      </c>
      <c r="J9" s="62" t="n">
        <v>1</v>
      </c>
      <c r="K9" s="36" t="n"/>
      <c r="L9" s="36" t="n"/>
      <c r="R9" s="30">
        <f>R8+1</f>
        <v/>
      </c>
      <c r="S9" s="29">
        <f>COUNTIF(E:E,R9)</f>
        <v/>
      </c>
      <c r="U9" s="29">
        <f>IF(D9="x",E9,"")</f>
        <v/>
      </c>
      <c r="V9" s="30">
        <f>V8+1</f>
        <v/>
      </c>
      <c r="W9" s="29">
        <f>COUNTIF(U:U,V9)</f>
        <v/>
      </c>
      <c r="Y9" s="30">
        <f>Y8+1</f>
        <v/>
      </c>
      <c r="Z9" s="29">
        <f>IF(NOT(W9=0),W9/S9*100,0)</f>
        <v/>
      </c>
    </row>
    <row r="10">
      <c r="B10" s="13" t="n">
        <v>9</v>
      </c>
      <c r="C10" s="11" t="inlineStr">
        <is>
          <t>Terrifier</t>
        </is>
      </c>
      <c r="E10" s="10" t="n">
        <v>2016</v>
      </c>
      <c r="F10" s="33" t="n">
        <v>1</v>
      </c>
      <c r="G10" s="12" t="n">
        <v>3</v>
      </c>
      <c r="H10" s="13" t="n">
        <v>9</v>
      </c>
      <c r="I10" s="56" t="inlineStr">
        <is>
          <t>New Girl</t>
        </is>
      </c>
      <c r="J10" s="62" t="n">
        <v>2</v>
      </c>
      <c r="K10" s="36" t="n"/>
      <c r="L10" s="36" t="n"/>
      <c r="R10" s="30">
        <f>R9+1</f>
        <v/>
      </c>
      <c r="S10" s="29">
        <f>COUNTIF(E:E,R10)</f>
        <v/>
      </c>
      <c r="U10" s="29">
        <f>IF(D10="x",E10,"")</f>
        <v/>
      </c>
      <c r="V10" s="30">
        <f>V9+1</f>
        <v/>
      </c>
      <c r="W10" s="29">
        <f>COUNTIF(U:U,V10)</f>
        <v/>
      </c>
      <c r="Y10" s="30">
        <f>Y9+1</f>
        <v/>
      </c>
      <c r="Z10" s="29">
        <f>IF(NOT(W10=0),W10/S10*100,0)</f>
        <v/>
      </c>
    </row>
    <row r="11">
      <c r="B11" s="13" t="n">
        <v>10</v>
      </c>
      <c r="C11" s="11" t="inlineStr">
        <is>
          <t>Incredibles</t>
        </is>
      </c>
      <c r="E11" s="10" t="n">
        <v>2004</v>
      </c>
      <c r="G11" s="12" t="n">
        <v>4</v>
      </c>
      <c r="H11" s="13" t="n">
        <v>10</v>
      </c>
      <c r="I11" s="56" t="inlineStr">
        <is>
          <t>Nathan For You</t>
        </is>
      </c>
      <c r="J11" s="62" t="n">
        <v>1</v>
      </c>
      <c r="K11" s="36" t="n"/>
      <c r="L11" s="36" t="n"/>
      <c r="R11" s="30">
        <f>R10+1</f>
        <v/>
      </c>
      <c r="S11" s="29">
        <f>COUNTIF(E:E,R11)</f>
        <v/>
      </c>
      <c r="U11" s="29">
        <f>IF(D11="x",E11,"")</f>
        <v/>
      </c>
      <c r="V11" s="30">
        <f>V10+1</f>
        <v/>
      </c>
      <c r="W11" s="29">
        <f>COUNTIF(U:U,V11)</f>
        <v/>
      </c>
      <c r="Y11" s="30">
        <f>Y10+1</f>
        <v/>
      </c>
      <c r="Z11" s="29">
        <f>IF(NOT(W11=0),W11/S11*100,0)</f>
        <v/>
      </c>
    </row>
    <row r="12">
      <c r="B12" s="13" t="n">
        <v>11</v>
      </c>
      <c r="C12" s="52" t="inlineStr">
        <is>
          <t>Flushed Away</t>
        </is>
      </c>
      <c r="D12" s="32" t="inlineStr">
        <is>
          <t>x</t>
        </is>
      </c>
      <c r="E12" s="10" t="n">
        <v>2006</v>
      </c>
      <c r="G12" s="12" t="n">
        <v>4</v>
      </c>
      <c r="H12" s="13" t="n">
        <v>11</v>
      </c>
      <c r="I12" s="56" t="inlineStr">
        <is>
          <t>Discovery of Witches</t>
        </is>
      </c>
      <c r="J12" s="62" t="n">
        <v>1</v>
      </c>
      <c r="K12" s="36" t="n"/>
      <c r="L12" s="38" t="n"/>
      <c r="R12" s="30">
        <f>R11+1</f>
        <v/>
      </c>
      <c r="S12" s="29">
        <f>COUNTIF(E:E,R12)</f>
        <v/>
      </c>
      <c r="U12" s="29">
        <f>IF(D12="x",E12,"")</f>
        <v/>
      </c>
      <c r="V12" s="30">
        <f>V11+1</f>
        <v/>
      </c>
      <c r="W12" s="29">
        <f>COUNTIF(U:U,V12)</f>
        <v/>
      </c>
      <c r="Y12" s="30">
        <f>Y11+1</f>
        <v/>
      </c>
      <c r="Z12" s="29">
        <f>IF(NOT(W12=0),W12/S12*100,0)</f>
        <v/>
      </c>
    </row>
    <row r="13">
      <c r="B13" s="13" t="n">
        <v>12</v>
      </c>
      <c r="C13" s="11" t="inlineStr">
        <is>
          <t>Wild Hogs</t>
        </is>
      </c>
      <c r="E13" s="10" t="n">
        <v>2007</v>
      </c>
      <c r="G13" s="12" t="n">
        <v>3</v>
      </c>
      <c r="H13" s="13" t="n">
        <v>12</v>
      </c>
      <c r="I13" s="56" t="inlineStr">
        <is>
          <t>New Girl</t>
        </is>
      </c>
      <c r="J13" s="62" t="n">
        <v>3</v>
      </c>
      <c r="K13" s="36" t="n"/>
      <c r="L13" s="36" t="n"/>
      <c r="R13" s="30">
        <f>R12+1</f>
        <v/>
      </c>
      <c r="S13" s="29">
        <f>COUNTIF(E:E,R13)</f>
        <v/>
      </c>
      <c r="U13" s="29">
        <f>IF(D13="x",E13,"")</f>
        <v/>
      </c>
      <c r="V13" s="30">
        <f>V12+1</f>
        <v/>
      </c>
      <c r="W13" s="29">
        <f>COUNTIF(U:U,V13)</f>
        <v/>
      </c>
      <c r="Y13" s="30">
        <f>Y12+1</f>
        <v/>
      </c>
      <c r="Z13" s="29">
        <f>IF(NOT(W13=0),W13/S13*100,0)</f>
        <v/>
      </c>
    </row>
    <row r="14" ht="17.1" customHeight="1">
      <c r="B14" s="13" t="n">
        <v>13</v>
      </c>
      <c r="C14" s="11" t="inlineStr">
        <is>
          <t>The Wild Thornberries Movie</t>
        </is>
      </c>
      <c r="E14" s="10" t="n">
        <v>2002</v>
      </c>
      <c r="G14" s="12" t="n">
        <v>3</v>
      </c>
      <c r="H14" s="13" t="n">
        <v>13</v>
      </c>
      <c r="I14" s="56" t="inlineStr">
        <is>
          <t>New Girl</t>
        </is>
      </c>
      <c r="J14" s="62" t="n">
        <v>4</v>
      </c>
      <c r="R14" s="30">
        <f>R13+1</f>
        <v/>
      </c>
      <c r="S14" s="29">
        <f>COUNTIF(E:E,R14)</f>
        <v/>
      </c>
      <c r="U14" s="29">
        <f>IF(D14="x",E14,"")</f>
        <v/>
      </c>
      <c r="V14" s="30">
        <f>V13+1</f>
        <v/>
      </c>
      <c r="W14" s="29">
        <f>COUNTIF(U:U,V14)</f>
        <v/>
      </c>
      <c r="Y14" s="30">
        <f>Y13+1</f>
        <v/>
      </c>
      <c r="Z14" s="29">
        <f>IF(NOT(W14=0),W14/S14*100,0)</f>
        <v/>
      </c>
    </row>
    <row r="15" ht="17.1" customHeight="1">
      <c r="B15" s="13" t="n">
        <v>14</v>
      </c>
      <c r="C15" s="52" t="inlineStr">
        <is>
          <t>Without a Paddle</t>
        </is>
      </c>
      <c r="D15" s="32" t="inlineStr">
        <is>
          <t>x</t>
        </is>
      </c>
      <c r="E15" s="10" t="n">
        <v>2004</v>
      </c>
      <c r="G15" s="12" t="n">
        <v>4</v>
      </c>
      <c r="H15" s="13" t="n">
        <v>14</v>
      </c>
      <c r="I15" s="56" t="inlineStr">
        <is>
          <t>New Girl</t>
        </is>
      </c>
      <c r="J15" s="62" t="n">
        <v>5</v>
      </c>
      <c r="K15" s="39" t="n"/>
      <c r="L15" s="39" t="n"/>
      <c r="R15" s="30">
        <f>R14+1</f>
        <v/>
      </c>
      <c r="S15" s="29">
        <f>COUNTIF(E:E,R15)</f>
        <v/>
      </c>
      <c r="U15" s="29">
        <f>IF(D15="x",E15,"")</f>
        <v/>
      </c>
      <c r="V15" s="30">
        <f>V14+1</f>
        <v/>
      </c>
      <c r="W15" s="29">
        <f>COUNTIF(U:U,V15)</f>
        <v/>
      </c>
      <c r="Y15" s="30">
        <f>Y14+1</f>
        <v/>
      </c>
      <c r="Z15" s="29">
        <f>IF(NOT(W15=0),W15/S15*100,0)</f>
        <v/>
      </c>
    </row>
    <row r="16">
      <c r="B16" s="13" t="n">
        <v>15</v>
      </c>
      <c r="C16" s="11" t="inlineStr">
        <is>
          <t>Austin Powers: Gold Member</t>
        </is>
      </c>
      <c r="E16" s="10" t="n">
        <v>2002</v>
      </c>
      <c r="G16" s="12" t="n">
        <v>2</v>
      </c>
      <c r="H16" s="13" t="n">
        <v>15</v>
      </c>
      <c r="I16" s="56" t="inlineStr">
        <is>
          <t>New Girl</t>
        </is>
      </c>
      <c r="J16" s="62" t="n">
        <v>6</v>
      </c>
      <c r="K16" s="36" t="n"/>
      <c r="L16" s="36" t="n"/>
      <c r="R16" s="30">
        <f>R15+1</f>
        <v/>
      </c>
      <c r="S16" s="29">
        <f>COUNTIF(E:E,R16)</f>
        <v/>
      </c>
      <c r="U16" s="29">
        <f>IF(D16="x",E16,"")</f>
        <v/>
      </c>
      <c r="V16" s="30">
        <f>V15+1</f>
        <v/>
      </c>
      <c r="W16" s="29">
        <f>COUNTIF(U:U,V16)</f>
        <v/>
      </c>
      <c r="Y16" s="30">
        <f>Y15+1</f>
        <v/>
      </c>
      <c r="Z16" s="29">
        <f>IF(NOT(W16=0),W16/S16*100,0)</f>
        <v/>
      </c>
    </row>
    <row r="17">
      <c r="B17" s="13" t="n">
        <v>16</v>
      </c>
      <c r="C17" s="11" t="inlineStr">
        <is>
          <t xml:space="preserve">Teenage Mutant Ninja Turtles </t>
        </is>
      </c>
      <c r="E17" s="10" t="n">
        <v>1990</v>
      </c>
      <c r="G17" s="12" t="n">
        <v>3</v>
      </c>
      <c r="H17" s="13" t="n">
        <v>16</v>
      </c>
      <c r="I17" s="56" t="inlineStr">
        <is>
          <t>New Girl</t>
        </is>
      </c>
      <c r="J17" s="62" t="n">
        <v>7</v>
      </c>
      <c r="K17" s="36" t="n"/>
      <c r="L17" s="36" t="n"/>
      <c r="R17" s="30">
        <f>R16+1</f>
        <v/>
      </c>
      <c r="S17" s="29">
        <f>COUNTIF(E:E,R17)</f>
        <v/>
      </c>
      <c r="U17" s="29">
        <f>IF(D17="x",E17,"")</f>
        <v/>
      </c>
      <c r="V17" s="30">
        <f>V16+1</f>
        <v/>
      </c>
      <c r="W17" s="29">
        <f>COUNTIF(U:U,V17)</f>
        <v/>
      </c>
      <c r="Y17" s="30">
        <f>Y16+1</f>
        <v/>
      </c>
      <c r="Z17" s="29">
        <f>IF(NOT(W17=0),W17/S17*100,0)</f>
        <v/>
      </c>
    </row>
    <row r="18">
      <c r="B18" s="13" t="n">
        <v>17</v>
      </c>
      <c r="C18" s="11" t="inlineStr">
        <is>
          <t>Ghost Rider</t>
        </is>
      </c>
      <c r="E18" s="10" t="n">
        <v>2007</v>
      </c>
      <c r="G18" s="12" t="n">
        <v>2</v>
      </c>
      <c r="H18" s="13" t="n">
        <v>17</v>
      </c>
      <c r="I18" s="56" t="inlineStr">
        <is>
          <t>Avatar</t>
        </is>
      </c>
      <c r="J18" s="62" t="inlineStr">
        <is>
          <t>1</t>
        </is>
      </c>
      <c r="K18" s="36" t="n"/>
      <c r="L18" s="36" t="n"/>
      <c r="R18" s="30">
        <f>R17+1</f>
        <v/>
      </c>
      <c r="S18" s="29">
        <f>COUNTIF(E:E,R18)</f>
        <v/>
      </c>
      <c r="U18" s="29">
        <f>IF(D18="x",E18,"")</f>
        <v/>
      </c>
      <c r="V18" s="30">
        <f>V17+1</f>
        <v/>
      </c>
      <c r="W18" s="29">
        <f>COUNTIF(U:U,V18)</f>
        <v/>
      </c>
      <c r="Y18" s="30">
        <f>Y17+1</f>
        <v/>
      </c>
      <c r="Z18" s="29">
        <f>IF(NOT(W18=0),W18/S18*100,0)</f>
        <v/>
      </c>
    </row>
    <row r="19">
      <c r="B19" s="13" t="n">
        <v>18</v>
      </c>
      <c r="C19" s="11" t="inlineStr">
        <is>
          <t>Arthur</t>
        </is>
      </c>
      <c r="E19" s="10" t="n">
        <v>1981</v>
      </c>
      <c r="G19" s="12" t="n">
        <v>2</v>
      </c>
      <c r="H19" s="13" t="n">
        <v>18</v>
      </c>
      <c r="I19" s="56" t="inlineStr">
        <is>
          <t>Avatar</t>
        </is>
      </c>
      <c r="J19" s="62" t="inlineStr">
        <is>
          <t>2</t>
        </is>
      </c>
      <c r="K19" s="36" t="n"/>
      <c r="L19" s="36" t="n"/>
      <c r="R19" s="30">
        <f>R18+1</f>
        <v/>
      </c>
      <c r="S19" s="29">
        <f>COUNTIF(E:E,R19)</f>
        <v/>
      </c>
      <c r="U19" s="29">
        <f>IF(D19="x",E19,"")</f>
        <v/>
      </c>
      <c r="V19" s="30">
        <f>V18+1</f>
        <v/>
      </c>
      <c r="W19" s="29">
        <f>COUNTIF(U:U,V19)</f>
        <v/>
      </c>
      <c r="Y19" s="30">
        <f>Y18+1</f>
        <v/>
      </c>
      <c r="Z19" s="29">
        <f>IF(NOT(W19=0),W19/S19*100,0)</f>
        <v/>
      </c>
    </row>
    <row r="20">
      <c r="B20" s="13" t="n">
        <v>19</v>
      </c>
      <c r="C20" s="52" t="inlineStr">
        <is>
          <t>Treasure Planet</t>
        </is>
      </c>
      <c r="D20" s="32" t="inlineStr">
        <is>
          <t>x</t>
        </is>
      </c>
      <c r="E20" s="10" t="n">
        <v>2002</v>
      </c>
      <c r="G20" s="12" t="n">
        <v>4</v>
      </c>
      <c r="H20" s="13" t="n">
        <v>19</v>
      </c>
      <c r="I20" s="56" t="inlineStr">
        <is>
          <t>Avatar</t>
        </is>
      </c>
      <c r="J20" s="62" t="inlineStr">
        <is>
          <t>3</t>
        </is>
      </c>
      <c r="K20" s="36" t="n"/>
      <c r="L20" s="36" t="n"/>
      <c r="R20" s="30">
        <f>R19+1</f>
        <v/>
      </c>
      <c r="S20" s="29">
        <f>COUNTIF(E:E,R20)</f>
        <v/>
      </c>
      <c r="U20" s="29">
        <f>IF(D20="x",E20,"")</f>
        <v/>
      </c>
      <c r="V20" s="30">
        <f>V19+1</f>
        <v/>
      </c>
      <c r="W20" s="29">
        <f>COUNTIF(U:U,V20)</f>
        <v/>
      </c>
      <c r="Y20" s="30">
        <f>Y19+1</f>
        <v/>
      </c>
      <c r="Z20" s="29">
        <f>IF(NOT(W20=0),W20/S20*100,0)</f>
        <v/>
      </c>
    </row>
    <row r="21">
      <c r="B21" s="13" t="n">
        <v>20</v>
      </c>
      <c r="C21" s="11" t="inlineStr">
        <is>
          <t>The King</t>
        </is>
      </c>
      <c r="E21" s="10" t="n">
        <v>2019</v>
      </c>
      <c r="F21" s="33" t="n">
        <v>1</v>
      </c>
      <c r="G21" s="12" t="n">
        <v>3</v>
      </c>
      <c r="H21" s="13" t="n">
        <v>20</v>
      </c>
      <c r="I21" s="56" t="inlineStr">
        <is>
          <t>Ben 10</t>
        </is>
      </c>
      <c r="J21" s="62" t="n">
        <v>1</v>
      </c>
      <c r="K21" s="36" t="n"/>
      <c r="L21" s="36" t="n"/>
      <c r="R21" s="30">
        <f>R20+1</f>
        <v/>
      </c>
      <c r="S21" s="29">
        <f>COUNTIF(E:E,R21)</f>
        <v/>
      </c>
      <c r="U21" s="29">
        <f>IF(D21="x",E21,"")</f>
        <v/>
      </c>
      <c r="V21" s="30">
        <f>V20+1</f>
        <v/>
      </c>
      <c r="W21" s="29">
        <f>COUNTIF(U:U,V21)</f>
        <v/>
      </c>
      <c r="Y21" s="30">
        <f>Y20+1</f>
        <v/>
      </c>
      <c r="Z21" s="29">
        <f>IF(NOT(W21=0),W21/S21*100,0)</f>
        <v/>
      </c>
    </row>
    <row r="22">
      <c r="B22" s="13" t="n">
        <v>21</v>
      </c>
      <c r="C22" s="11" t="inlineStr">
        <is>
          <t>National Treasure</t>
        </is>
      </c>
      <c r="E22" s="10" t="n">
        <v>2004</v>
      </c>
      <c r="G22" s="12" t="n">
        <v>3</v>
      </c>
      <c r="H22" s="13" t="n">
        <v>21</v>
      </c>
      <c r="I22" s="56" t="inlineStr">
        <is>
          <t>Community</t>
        </is>
      </c>
      <c r="J22" s="62" t="inlineStr">
        <is>
          <t>1</t>
        </is>
      </c>
      <c r="K22" s="36" t="n"/>
      <c r="L22" s="36" t="n"/>
      <c r="R22" s="30">
        <f>R21+1</f>
        <v/>
      </c>
      <c r="S22" s="29">
        <f>COUNTIF(E:E,R22)</f>
        <v/>
      </c>
      <c r="U22" s="29">
        <f>IF(D22="x",E22,"")</f>
        <v/>
      </c>
      <c r="V22" s="30">
        <f>V21+1</f>
        <v/>
      </c>
      <c r="W22" s="29">
        <f>COUNTIF(U:U,V22)</f>
        <v/>
      </c>
      <c r="Y22" s="30">
        <f>Y21+1</f>
        <v/>
      </c>
      <c r="Z22" s="29">
        <f>IF(NOT(W22=0),W22/S22*100,0)</f>
        <v/>
      </c>
    </row>
    <row r="23">
      <c r="B23" s="13" t="n">
        <v>22</v>
      </c>
      <c r="C23" s="11" t="inlineStr">
        <is>
          <t>Shark Boy &amp; Lava Girl</t>
        </is>
      </c>
      <c r="E23" s="10" t="n">
        <v>2005</v>
      </c>
      <c r="G23" s="12" t="n">
        <v>3</v>
      </c>
      <c r="H23" s="13" t="n">
        <v>22</v>
      </c>
      <c r="I23" s="56" t="inlineStr">
        <is>
          <t>Community</t>
        </is>
      </c>
      <c r="J23" s="62" t="inlineStr">
        <is>
          <t>2</t>
        </is>
      </c>
      <c r="K23" s="36" t="n"/>
      <c r="L23" s="36" t="n"/>
      <c r="R23" s="30">
        <f>R22+1</f>
        <v/>
      </c>
      <c r="S23" s="29">
        <f>COUNTIF(E:E,R23)</f>
        <v/>
      </c>
      <c r="U23" s="29">
        <f>IF(D23="x",E23,"")</f>
        <v/>
      </c>
      <c r="V23" s="30">
        <f>V22+1</f>
        <v/>
      </c>
      <c r="W23" s="29">
        <f>COUNTIF(U:U,V23)</f>
        <v/>
      </c>
      <c r="Y23" s="30">
        <f>Y22+1</f>
        <v/>
      </c>
      <c r="Z23" s="29">
        <f>IF(NOT(W23=0),W23/S23*100,0)</f>
        <v/>
      </c>
    </row>
    <row r="24">
      <c r="B24" s="13" t="n">
        <v>23</v>
      </c>
      <c r="C24" s="11" t="inlineStr">
        <is>
          <t xml:space="preserve">Despicable Me </t>
        </is>
      </c>
      <c r="E24" s="10" t="n">
        <v>2010</v>
      </c>
      <c r="G24" s="12" t="n">
        <v>3</v>
      </c>
      <c r="H24" s="13" t="n">
        <v>23</v>
      </c>
      <c r="I24" s="56" t="inlineStr">
        <is>
          <t>Community</t>
        </is>
      </c>
      <c r="J24" s="62" t="inlineStr">
        <is>
          <t>3</t>
        </is>
      </c>
      <c r="K24" s="36" t="n"/>
      <c r="L24" s="36" t="n"/>
      <c r="R24" s="30">
        <f>R23+1</f>
        <v/>
      </c>
      <c r="S24" s="29">
        <f>COUNTIF(E:E,R24)</f>
        <v/>
      </c>
      <c r="U24" s="29">
        <f>IF(D24="x",E24,"")</f>
        <v/>
      </c>
      <c r="V24" s="30">
        <f>V23+1</f>
        <v/>
      </c>
      <c r="W24" s="29">
        <f>COUNTIF(U:U,V24)</f>
        <v/>
      </c>
      <c r="Y24" s="30">
        <f>Y23+1</f>
        <v/>
      </c>
      <c r="Z24" s="29">
        <f>IF(NOT(W24=0),W24/S24*100,0)</f>
        <v/>
      </c>
    </row>
    <row r="25">
      <c r="B25" s="13" t="n">
        <v>24</v>
      </c>
      <c r="C25" s="11" t="inlineStr">
        <is>
          <t>Yes Man</t>
        </is>
      </c>
      <c r="E25" s="10" t="n">
        <v>2008</v>
      </c>
      <c r="G25" s="12" t="n">
        <v>3</v>
      </c>
      <c r="H25" s="13" t="n">
        <v>24</v>
      </c>
      <c r="I25" s="56" t="inlineStr">
        <is>
          <t>Community</t>
        </is>
      </c>
      <c r="J25" s="62" t="inlineStr">
        <is>
          <t>4</t>
        </is>
      </c>
      <c r="K25" s="36" t="n"/>
      <c r="L25" s="36" t="n"/>
      <c r="R25" s="30">
        <f>R24+1</f>
        <v/>
      </c>
      <c r="S25" s="29">
        <f>COUNTIF(E:E,R25)</f>
        <v/>
      </c>
      <c r="U25" s="29">
        <f>IF(D25="x",E25,"")</f>
        <v/>
      </c>
      <c r="V25" s="30">
        <f>V24+1</f>
        <v/>
      </c>
      <c r="W25" s="29">
        <f>COUNTIF(U:U,V25)</f>
        <v/>
      </c>
      <c r="Y25" s="30">
        <f>Y24+1</f>
        <v/>
      </c>
      <c r="Z25" s="29">
        <f>IF(NOT(W25=0),W25/S25*100,0)</f>
        <v/>
      </c>
    </row>
    <row r="26">
      <c r="B26" s="13" t="n">
        <v>25</v>
      </c>
      <c r="C26" s="11" t="inlineStr">
        <is>
          <t>Detective Pikachu</t>
        </is>
      </c>
      <c r="E26" s="10" t="n">
        <v>2019</v>
      </c>
      <c r="F26" s="33" t="n">
        <v>1</v>
      </c>
      <c r="G26" s="12" t="n">
        <v>3</v>
      </c>
      <c r="H26" s="13" t="n">
        <v>25</v>
      </c>
      <c r="I26" s="56" t="inlineStr">
        <is>
          <t>Community</t>
        </is>
      </c>
      <c r="J26" s="62" t="inlineStr">
        <is>
          <t>5</t>
        </is>
      </c>
      <c r="K26" s="37" t="n"/>
      <c r="L26" s="37" t="n"/>
      <c r="R26" s="30">
        <f>R25+1</f>
        <v/>
      </c>
      <c r="S26" s="29">
        <f>COUNTIF(E:E,R26)</f>
        <v/>
      </c>
      <c r="U26" s="29">
        <f>IF(D26="x",E26,"")</f>
        <v/>
      </c>
      <c r="V26" s="30">
        <f>V25+1</f>
        <v/>
      </c>
      <c r="W26" s="29">
        <f>COUNTIF(U:U,V26)</f>
        <v/>
      </c>
      <c r="Y26" s="30">
        <f>Y25+1</f>
        <v/>
      </c>
      <c r="Z26" s="29">
        <f>IF(NOT(W26=0),W26/S26*100,0)</f>
        <v/>
      </c>
    </row>
    <row r="27">
      <c r="B27" s="13" t="n">
        <v>26</v>
      </c>
      <c r="C27" s="11" t="inlineStr">
        <is>
          <t>Hellboy 2019</t>
        </is>
      </c>
      <c r="E27" s="10" t="n">
        <v>2019</v>
      </c>
      <c r="G27" s="12" t="n">
        <v>3</v>
      </c>
      <c r="H27" s="13" t="n">
        <v>26</v>
      </c>
      <c r="I27" s="56" t="inlineStr">
        <is>
          <t>Community</t>
        </is>
      </c>
      <c r="J27" s="62" t="inlineStr">
        <is>
          <t>6</t>
        </is>
      </c>
      <c r="K27" s="31" t="n"/>
      <c r="L27" s="31" t="n"/>
      <c r="R27" s="30">
        <f>R26+1</f>
        <v/>
      </c>
      <c r="S27" s="29">
        <f>COUNTIF(E:E,R27)</f>
        <v/>
      </c>
      <c r="U27" s="29">
        <f>IF(D27="x",E27,"")</f>
        <v/>
      </c>
      <c r="V27" s="30">
        <f>V26+1</f>
        <v/>
      </c>
      <c r="W27" s="29">
        <f>COUNTIF(U:U,V27)</f>
        <v/>
      </c>
      <c r="Y27" s="30">
        <f>Y26+1</f>
        <v/>
      </c>
      <c r="Z27" s="29">
        <f>IF(NOT(W27=0),W27/S27*100,0)</f>
        <v/>
      </c>
    </row>
    <row r="28">
      <c r="B28" s="13" t="n">
        <v>27</v>
      </c>
      <c r="C28" s="11" t="inlineStr">
        <is>
          <t>Brothers</t>
        </is>
      </c>
      <c r="E28" s="10" t="n">
        <v>2009</v>
      </c>
      <c r="F28" s="33" t="n">
        <v>1</v>
      </c>
      <c r="G28" s="12" t="n">
        <v>3</v>
      </c>
      <c r="H28" s="13" t="n">
        <v>27</v>
      </c>
      <c r="I28" s="56" t="inlineStr">
        <is>
          <t>Umbrella Academy</t>
        </is>
      </c>
      <c r="J28" s="62" t="n">
        <v>2</v>
      </c>
      <c r="K28" s="36" t="n"/>
      <c r="L28" s="36" t="n"/>
      <c r="R28" s="30">
        <f>R27+1</f>
        <v/>
      </c>
      <c r="S28" s="29">
        <f>COUNTIF(E:E,R28)</f>
        <v/>
      </c>
      <c r="U28" s="29">
        <f>IF(D28="x",E28,"")</f>
        <v/>
      </c>
      <c r="V28" s="30">
        <f>V27+1</f>
        <v/>
      </c>
      <c r="W28" s="29">
        <f>COUNTIF(U:U,V28)</f>
        <v/>
      </c>
      <c r="Y28" s="30">
        <f>Y27+1</f>
        <v/>
      </c>
      <c r="Z28" s="29">
        <f>IF(NOT(W28=0),W28/S28*100,0)</f>
        <v/>
      </c>
    </row>
    <row r="29">
      <c r="B29" s="13" t="n">
        <v>28</v>
      </c>
      <c r="C29" s="11" t="inlineStr">
        <is>
          <t>Happy Death Day</t>
        </is>
      </c>
      <c r="E29" s="10" t="n">
        <v>2017</v>
      </c>
      <c r="F29" s="33" t="n">
        <v>1</v>
      </c>
      <c r="G29" s="12" t="n">
        <v>1</v>
      </c>
      <c r="H29" s="13" t="n">
        <v>28</v>
      </c>
      <c r="I29" s="56" t="inlineStr">
        <is>
          <t>Cobra Kai</t>
        </is>
      </c>
      <c r="J29" s="62" t="n">
        <v>1</v>
      </c>
      <c r="K29" s="36" t="n"/>
      <c r="L29" s="36" t="n"/>
      <c r="R29" s="30">
        <f>R28+1</f>
        <v/>
      </c>
      <c r="S29" s="29">
        <f>COUNTIF(E:E,R29)</f>
        <v/>
      </c>
      <c r="U29" s="29">
        <f>IF(D29="x",E29,"")</f>
        <v/>
      </c>
      <c r="V29" s="30">
        <f>V28+1</f>
        <v/>
      </c>
      <c r="W29" s="29">
        <f>COUNTIF(U:U,V29)</f>
        <v/>
      </c>
      <c r="Y29" s="30">
        <f>Y28+1</f>
        <v/>
      </c>
      <c r="Z29" s="29">
        <f>IF(NOT(W29=0),W29/S29*100,0)</f>
        <v/>
      </c>
    </row>
    <row r="30">
      <c r="B30" s="13" t="n">
        <v>29</v>
      </c>
      <c r="C30" s="11" t="inlineStr">
        <is>
          <t>Big</t>
        </is>
      </c>
      <c r="E30" s="10" t="n">
        <v>1988</v>
      </c>
      <c r="G30" s="12" t="n">
        <v>4</v>
      </c>
      <c r="H30" s="13" t="n">
        <v>29</v>
      </c>
      <c r="I30" s="56" t="inlineStr">
        <is>
          <t>Cobra Kai</t>
        </is>
      </c>
      <c r="J30" s="62" t="n">
        <v>2</v>
      </c>
      <c r="K30" s="36" t="n"/>
      <c r="L30" s="36" t="n"/>
      <c r="R30" s="30">
        <f>R29+1</f>
        <v/>
      </c>
      <c r="S30" s="29">
        <f>COUNTIF(E:E,R30)</f>
        <v/>
      </c>
      <c r="U30" s="29">
        <f>IF(D30="x",E30,"")</f>
        <v/>
      </c>
      <c r="V30" s="30">
        <f>V29+1</f>
        <v/>
      </c>
      <c r="W30" s="29">
        <f>COUNTIF(U:U,V30)</f>
        <v/>
      </c>
      <c r="Y30" s="30">
        <f>Y29+1</f>
        <v/>
      </c>
      <c r="Z30" s="29">
        <f>IF(NOT(W30=0),W30/S30*100,0)</f>
        <v/>
      </c>
    </row>
    <row r="31">
      <c r="B31" s="13" t="n">
        <v>30</v>
      </c>
      <c r="C31" s="11" t="inlineStr">
        <is>
          <t>Avengers: Endgame</t>
        </is>
      </c>
      <c r="E31" s="10" t="n">
        <v>2019</v>
      </c>
      <c r="G31" s="12" t="n">
        <v>3</v>
      </c>
      <c r="H31" s="13" t="n">
        <v>30</v>
      </c>
      <c r="I31" s="56" t="inlineStr">
        <is>
          <t>Arrested Development</t>
        </is>
      </c>
      <c r="J31" s="62" t="n">
        <v>1</v>
      </c>
      <c r="R31" s="30">
        <f>R30+1</f>
        <v/>
      </c>
      <c r="S31" s="29">
        <f>COUNTIF(E:E,R31)</f>
        <v/>
      </c>
      <c r="U31" s="29">
        <f>IF(D31="x",E31,"")</f>
        <v/>
      </c>
      <c r="V31" s="30">
        <f>V30+1</f>
        <v/>
      </c>
      <c r="W31" s="29">
        <f>COUNTIF(U:U,V31)</f>
        <v/>
      </c>
      <c r="Y31" s="30">
        <f>Y30+1</f>
        <v/>
      </c>
      <c r="Z31" s="29">
        <f>IF(NOT(W31=0),W31/S31*100,0)</f>
        <v/>
      </c>
    </row>
    <row r="32">
      <c r="B32" s="13" t="n">
        <v>31</v>
      </c>
      <c r="C32" s="11" t="inlineStr">
        <is>
          <t>Anna</t>
        </is>
      </c>
      <c r="E32" s="10" t="n">
        <v>2019</v>
      </c>
      <c r="F32" s="33" t="n">
        <v>1</v>
      </c>
      <c r="G32" s="12" t="n">
        <v>3</v>
      </c>
      <c r="H32" s="13" t="n">
        <v>31</v>
      </c>
      <c r="I32" s="56" t="inlineStr">
        <is>
          <t>Arrested Development</t>
        </is>
      </c>
      <c r="J32" s="62" t="n">
        <v>2</v>
      </c>
      <c r="K32" s="36" t="n"/>
      <c r="L32" s="36" t="n"/>
      <c r="R32" s="30">
        <f>R31+1</f>
        <v/>
      </c>
      <c r="S32" s="29">
        <f>COUNTIF(E:E,R32)</f>
        <v/>
      </c>
      <c r="U32" s="29">
        <f>IF(D32="x",E32,"")</f>
        <v/>
      </c>
      <c r="V32" s="30">
        <f>V31+1</f>
        <v/>
      </c>
      <c r="W32" s="29">
        <f>COUNTIF(U:U,V32)</f>
        <v/>
      </c>
      <c r="Y32" s="30">
        <f>Y31+1</f>
        <v/>
      </c>
      <c r="Z32" s="29">
        <f>IF(NOT(W32=0),W32/S32*100,0)</f>
        <v/>
      </c>
    </row>
    <row r="33">
      <c r="B33" s="13" t="n">
        <v>32</v>
      </c>
      <c r="C33" s="11" t="inlineStr">
        <is>
          <t>Midsommar</t>
        </is>
      </c>
      <c r="E33" s="10" t="n">
        <v>2019</v>
      </c>
      <c r="F33" s="33" t="n">
        <v>1</v>
      </c>
      <c r="G33" s="12" t="n">
        <v>4</v>
      </c>
      <c r="H33" s="13" t="n">
        <v>32</v>
      </c>
      <c r="I33" s="56" t="inlineStr">
        <is>
          <t>Arrested Development</t>
        </is>
      </c>
      <c r="J33" s="62" t="n">
        <v>3</v>
      </c>
      <c r="K33" s="36" t="n"/>
      <c r="L33" s="36" t="n"/>
      <c r="R33" s="30">
        <f>R32+1</f>
        <v/>
      </c>
      <c r="S33" s="29">
        <f>COUNTIF(E:E,R33)</f>
        <v/>
      </c>
      <c r="U33" s="29">
        <f>IF(D33="x",E33,"")</f>
        <v/>
      </c>
      <c r="V33" s="30">
        <f>V32+1</f>
        <v/>
      </c>
      <c r="W33" s="29">
        <f>COUNTIF(U:U,V33)</f>
        <v/>
      </c>
      <c r="Y33" s="30">
        <f>Y32+1</f>
        <v/>
      </c>
      <c r="Z33" s="29">
        <f>IF(NOT(W33=0),W33/S33*100,0)</f>
        <v/>
      </c>
    </row>
    <row r="34">
      <c r="B34" s="13" t="n">
        <v>33</v>
      </c>
      <c r="C34" s="52" t="inlineStr">
        <is>
          <t>Groundhog Day</t>
        </is>
      </c>
      <c r="D34" s="32" t="inlineStr">
        <is>
          <t>x</t>
        </is>
      </c>
      <c r="E34" s="10" t="n">
        <v>1993</v>
      </c>
      <c r="G34" s="12" t="n">
        <v>4</v>
      </c>
      <c r="H34" s="13" t="n">
        <v>33</v>
      </c>
      <c r="I34" s="56" t="inlineStr">
        <is>
          <t>Arrested Development</t>
        </is>
      </c>
      <c r="J34" s="62" t="n">
        <v>4</v>
      </c>
      <c r="K34" s="36" t="n"/>
      <c r="L34" s="36" t="n"/>
      <c r="R34" s="30">
        <f>R33+1</f>
        <v/>
      </c>
      <c r="S34" s="29">
        <f>COUNTIF(E:E,R34)</f>
        <v/>
      </c>
      <c r="U34" s="29">
        <f>IF(D34="x",E34,"")</f>
        <v/>
      </c>
      <c r="V34" s="30">
        <f>V33+1</f>
        <v/>
      </c>
      <c r="W34" s="29">
        <f>COUNTIF(U:U,V34)</f>
        <v/>
      </c>
      <c r="Y34" s="30">
        <f>Y33+1</f>
        <v/>
      </c>
      <c r="Z34" s="29">
        <f>IF(NOT(W34=0),W34/S34*100,0)</f>
        <v/>
      </c>
    </row>
    <row r="35">
      <c r="B35" s="13" t="n">
        <v>34</v>
      </c>
      <c r="C35" s="11" t="inlineStr">
        <is>
          <t>Wallace &amp; Gromit: Curse of the Were-Rabbit</t>
        </is>
      </c>
      <c r="E35" s="10" t="n">
        <v>2005</v>
      </c>
      <c r="G35" s="12" t="n">
        <v>4</v>
      </c>
      <c r="H35" s="13" t="n">
        <v>34</v>
      </c>
      <c r="I35" s="56" t="inlineStr">
        <is>
          <t>Raised By Wolves</t>
        </is>
      </c>
      <c r="J35" s="62" t="n">
        <v>1</v>
      </c>
      <c r="K35" s="36" t="n"/>
      <c r="L35" s="36" t="n"/>
      <c r="R35" s="30">
        <f>R34+1</f>
        <v/>
      </c>
      <c r="S35" s="29">
        <f>COUNTIF(E:E,R35)</f>
        <v/>
      </c>
      <c r="U35" s="29">
        <f>IF(D35="x",E35,"")</f>
        <v/>
      </c>
      <c r="V35" s="30">
        <f>V34+1</f>
        <v/>
      </c>
      <c r="W35" s="29">
        <f>COUNTIF(U:U,V35)</f>
        <v/>
      </c>
      <c r="Y35" s="30">
        <f>Y34+1</f>
        <v/>
      </c>
      <c r="Z35" s="29">
        <f>IF(NOT(W35=0),W35/S35*100,0)</f>
        <v/>
      </c>
    </row>
    <row r="36">
      <c r="B36" s="13" t="n">
        <v>35</v>
      </c>
      <c r="C36" s="11" t="inlineStr">
        <is>
          <t>Us</t>
        </is>
      </c>
      <c r="E36" s="10" t="n">
        <v>2019</v>
      </c>
      <c r="F36" s="33" t="n">
        <v>1</v>
      </c>
      <c r="G36" s="12" t="n">
        <v>4</v>
      </c>
      <c r="H36" s="13" t="n">
        <v>35</v>
      </c>
      <c r="I36" s="56" t="inlineStr">
        <is>
          <t>Arrested Development</t>
        </is>
      </c>
      <c r="J36" s="62" t="n">
        <v>5</v>
      </c>
      <c r="K36" s="36" t="n"/>
      <c r="L36" s="36" t="n"/>
      <c r="R36" s="30">
        <f>R35+1</f>
        <v/>
      </c>
      <c r="S36" s="29">
        <f>COUNTIF(E:E,R36)</f>
        <v/>
      </c>
      <c r="U36" s="29">
        <f>IF(D36="x",E36,"")</f>
        <v/>
      </c>
      <c r="V36" s="30">
        <f>V35+1</f>
        <v/>
      </c>
      <c r="W36" s="29">
        <f>COUNTIF(U:U,V36)</f>
        <v/>
      </c>
      <c r="Y36" s="30">
        <f>Y35+1</f>
        <v/>
      </c>
      <c r="Z36" s="29">
        <f>IF(NOT(W36=0),W36/S36*100,0)</f>
        <v/>
      </c>
    </row>
    <row r="37">
      <c r="B37" s="13" t="n">
        <v>36</v>
      </c>
      <c r="C37" s="11" t="inlineStr">
        <is>
          <t>Untouchables</t>
        </is>
      </c>
      <c r="E37" s="10" t="n">
        <v>1987</v>
      </c>
      <c r="F37" s="33" t="n">
        <v>1</v>
      </c>
      <c r="G37" s="12" t="n">
        <v>3</v>
      </c>
      <c r="H37" s="13" t="n">
        <v>36</v>
      </c>
      <c r="I37" s="56" t="inlineStr">
        <is>
          <t>Death Note</t>
        </is>
      </c>
      <c r="J37" s="62" t="n">
        <v>1</v>
      </c>
      <c r="K37" s="36" t="n"/>
      <c r="L37" s="36" t="n"/>
      <c r="R37" s="30">
        <f>R36+1</f>
        <v/>
      </c>
      <c r="S37" s="29">
        <f>COUNTIF(E:E,R37)</f>
        <v/>
      </c>
      <c r="U37" s="29">
        <f>IF(D37="x",E37,"")</f>
        <v/>
      </c>
      <c r="V37" s="30">
        <f>V36+1</f>
        <v/>
      </c>
      <c r="W37" s="29">
        <f>COUNTIF(U:U,V37)</f>
        <v/>
      </c>
      <c r="Y37" s="30">
        <f>Y36+1</f>
        <v/>
      </c>
      <c r="Z37" s="29">
        <f>IF(NOT(W37=0),W37/S37*100,0)</f>
        <v/>
      </c>
    </row>
    <row r="38">
      <c r="B38" s="13" t="n">
        <v>37</v>
      </c>
      <c r="C38" s="53" t="inlineStr">
        <is>
          <t xml:space="preserve">Cats </t>
        </is>
      </c>
      <c r="E38" s="10" t="n">
        <v>2019</v>
      </c>
      <c r="F38" s="33" t="n">
        <v>1</v>
      </c>
      <c r="G38" s="12" t="n">
        <v>3</v>
      </c>
      <c r="H38" s="13" t="n">
        <v>37</v>
      </c>
      <c r="I38" s="56" t="inlineStr">
        <is>
          <t>The Mandalorian</t>
        </is>
      </c>
      <c r="J38" s="62" t="n">
        <v>1</v>
      </c>
      <c r="K38" s="36" t="n"/>
      <c r="L38" s="36" t="n"/>
      <c r="R38" s="30">
        <f>R37+1</f>
        <v/>
      </c>
      <c r="S38" s="29">
        <f>COUNTIF(E:E,R38)</f>
        <v/>
      </c>
      <c r="U38" s="29">
        <f>IF(D38="x",E38,"")</f>
        <v/>
      </c>
      <c r="V38" s="30">
        <f>V37+1</f>
        <v/>
      </c>
      <c r="W38" s="29">
        <f>COUNTIF(U:U,V38)</f>
        <v/>
      </c>
      <c r="Y38" s="30">
        <f>Y37+1</f>
        <v/>
      </c>
      <c r="Z38" s="29">
        <f>IF(NOT(W38=0),W38/S38*100,0)</f>
        <v/>
      </c>
    </row>
    <row r="39">
      <c r="B39" s="13" t="n">
        <v>38</v>
      </c>
      <c r="C39" s="11" t="inlineStr">
        <is>
          <t xml:space="preserve">Spider-Man </t>
        </is>
      </c>
      <c r="E39" s="10" t="n">
        <v>2002</v>
      </c>
      <c r="G39" s="12" t="n">
        <v>3</v>
      </c>
      <c r="H39" s="13" t="n">
        <v>38</v>
      </c>
      <c r="I39" s="56" t="inlineStr">
        <is>
          <t>Queen Gambit's</t>
        </is>
      </c>
      <c r="J39" s="62" t="n">
        <v>1</v>
      </c>
      <c r="K39" s="36" t="n"/>
      <c r="L39" s="36" t="n"/>
      <c r="R39" s="30">
        <f>R38+1</f>
        <v/>
      </c>
      <c r="S39" s="29">
        <f>COUNTIF(E:E,R39)</f>
        <v/>
      </c>
      <c r="U39" s="29">
        <f>IF(D39="x",E39,"")</f>
        <v/>
      </c>
      <c r="V39" s="30">
        <f>V38+1</f>
        <v/>
      </c>
      <c r="W39" s="29">
        <f>COUNTIF(U:U,V39)</f>
        <v/>
      </c>
      <c r="Y39" s="30">
        <f>Y38+1</f>
        <v/>
      </c>
      <c r="Z39" s="29">
        <f>IF(NOT(W39=0),W39/S39*100,0)</f>
        <v/>
      </c>
    </row>
    <row r="40">
      <c r="B40" s="13" t="n">
        <v>39</v>
      </c>
      <c r="C40" s="52" t="inlineStr">
        <is>
          <t>Spider-Man 2</t>
        </is>
      </c>
      <c r="D40" s="32" t="inlineStr">
        <is>
          <t>x</t>
        </is>
      </c>
      <c r="E40" s="10" t="n">
        <v>2004</v>
      </c>
      <c r="G40" s="12" t="n">
        <v>4</v>
      </c>
      <c r="H40" s="13" t="n">
        <v>39</v>
      </c>
      <c r="I40" s="56" t="inlineStr">
        <is>
          <t>Criminal Minds</t>
        </is>
      </c>
      <c r="J40" s="62" t="n">
        <v>1</v>
      </c>
      <c r="K40" s="36" t="n"/>
      <c r="L40" s="36" t="n"/>
      <c r="R40" s="30">
        <f>R39+1</f>
        <v/>
      </c>
      <c r="S40" s="29">
        <f>COUNTIF(E:E,R40)</f>
        <v/>
      </c>
      <c r="U40" s="29">
        <f>IF(D40="x",E40,"")</f>
        <v/>
      </c>
      <c r="V40" s="30">
        <f>V39+1</f>
        <v/>
      </c>
      <c r="W40" s="29">
        <f>COUNTIF(U:U,V40)</f>
        <v/>
      </c>
      <c r="Y40" s="30">
        <f>Y39+1</f>
        <v/>
      </c>
      <c r="Z40" s="29">
        <f>IF(NOT(W40=0),W40/S40*100,0)</f>
        <v/>
      </c>
    </row>
    <row r="41" ht="18" customHeight="1" thickBot="1">
      <c r="B41" s="13" t="n">
        <v>40</v>
      </c>
      <c r="C41" s="11" t="inlineStr">
        <is>
          <t>Ant-Man and the Wasp</t>
        </is>
      </c>
      <c r="E41" s="10" t="n">
        <v>2018</v>
      </c>
      <c r="G41" s="12" t="n">
        <v>3</v>
      </c>
      <c r="H41" s="13" t="n">
        <v>40</v>
      </c>
      <c r="I41" s="58" t="inlineStr">
        <is>
          <t>Mandalorian</t>
        </is>
      </c>
      <c r="J41" s="62" t="n">
        <v>2</v>
      </c>
      <c r="K41" s="29" t="n">
        <v>2020</v>
      </c>
      <c r="L41" s="36" t="n"/>
      <c r="R41" s="30">
        <f>R40+1</f>
        <v/>
      </c>
      <c r="S41" s="29">
        <f>COUNTIF(E:E,R41)</f>
        <v/>
      </c>
      <c r="U41" s="29">
        <f>IF(D41="x",E41,"")</f>
        <v/>
      </c>
      <c r="V41" s="30">
        <f>V40+1</f>
        <v/>
      </c>
      <c r="W41" s="29">
        <f>COUNTIF(U:U,V41)</f>
        <v/>
      </c>
      <c r="Y41" s="30">
        <f>Y40+1</f>
        <v/>
      </c>
      <c r="Z41" s="29">
        <f>IF(NOT(W41=0),W41/S41*100,0)</f>
        <v/>
      </c>
    </row>
    <row r="42" ht="18" customHeight="1" thickTop="1">
      <c r="B42" s="13" t="n">
        <v>41</v>
      </c>
      <c r="C42" s="11" t="inlineStr">
        <is>
          <t>Teenage Mutant Ninja Turtles 2</t>
        </is>
      </c>
      <c r="E42" s="10" t="n">
        <v>1991</v>
      </c>
      <c r="G42" s="12" t="n">
        <v>2</v>
      </c>
      <c r="H42" s="13" t="n">
        <v>41</v>
      </c>
      <c r="I42" s="59" t="inlineStr">
        <is>
          <t>Batman: The Animated Series</t>
        </is>
      </c>
      <c r="J42" s="62" t="n">
        <v>1</v>
      </c>
      <c r="K42" s="29" t="n">
        <v>2021</v>
      </c>
      <c r="L42" s="36" t="n"/>
      <c r="R42" s="30">
        <f>R41+1</f>
        <v/>
      </c>
      <c r="S42" s="29">
        <f>COUNTIF(E:E,R42)</f>
        <v/>
      </c>
      <c r="U42" s="29">
        <f>IF(D42="x",E42,"")</f>
        <v/>
      </c>
      <c r="V42" s="30">
        <f>V41+1</f>
        <v/>
      </c>
      <c r="W42" s="29">
        <f>COUNTIF(U:U,V42)</f>
        <v/>
      </c>
      <c r="Y42" s="30">
        <f>Y41+1</f>
        <v/>
      </c>
      <c r="Z42" s="29">
        <f>IF(NOT(W42=0),W42/S42*100,0)</f>
        <v/>
      </c>
    </row>
    <row r="43">
      <c r="B43" s="13" t="n">
        <v>42</v>
      </c>
      <c r="C43" s="53" t="inlineStr">
        <is>
          <t>Benchwarmers 2</t>
        </is>
      </c>
      <c r="E43" s="10" t="n">
        <v>2019</v>
      </c>
      <c r="F43" s="33" t="n">
        <v>1</v>
      </c>
      <c r="G43" s="12" t="n">
        <v>1</v>
      </c>
      <c r="H43" s="13" t="n">
        <v>42</v>
      </c>
      <c r="I43" s="56" t="inlineStr">
        <is>
          <t>Batman: The Animated Series</t>
        </is>
      </c>
      <c r="J43" s="62" t="n">
        <v>2</v>
      </c>
      <c r="K43" s="36" t="n"/>
      <c r="L43" s="36" t="n"/>
      <c r="R43" s="30">
        <f>R42+1</f>
        <v/>
      </c>
      <c r="S43" s="29">
        <f>COUNTIF(E:E,R43)</f>
        <v/>
      </c>
      <c r="U43" s="29">
        <f>IF(D43="x",E43,"")</f>
        <v/>
      </c>
      <c r="V43" s="30">
        <f>V42+1</f>
        <v/>
      </c>
      <c r="W43" s="29">
        <f>COUNTIF(U:U,V43)</f>
        <v/>
      </c>
      <c r="Y43" s="30">
        <f>Y42+1</f>
        <v/>
      </c>
      <c r="Z43" s="29">
        <f>IF(NOT(W43=0),W43/S43*100,0)</f>
        <v/>
      </c>
    </row>
    <row r="44">
      <c r="B44" s="13" t="n">
        <v>43</v>
      </c>
      <c r="C44" s="11" t="inlineStr">
        <is>
          <t>Spider-Man 3</t>
        </is>
      </c>
      <c r="E44" s="10" t="n">
        <v>2007</v>
      </c>
      <c r="G44" s="12" t="n">
        <v>3</v>
      </c>
      <c r="H44" s="13" t="n">
        <v>43</v>
      </c>
      <c r="I44" s="60" t="inlineStr">
        <is>
          <t>Futurama</t>
        </is>
      </c>
      <c r="J44" s="62" t="n">
        <v>1</v>
      </c>
      <c r="K44" s="36" t="n"/>
      <c r="L44" s="36" t="n"/>
      <c r="R44" s="30">
        <f>R43+1</f>
        <v/>
      </c>
      <c r="S44" s="29">
        <f>COUNTIF(E:E,R44)</f>
        <v/>
      </c>
      <c r="U44" s="29">
        <f>IF(D44="x",E44,"")</f>
        <v/>
      </c>
      <c r="V44" s="30">
        <f>V43+1</f>
        <v/>
      </c>
      <c r="W44" s="29">
        <f>COUNTIF(U:U,V44)</f>
        <v/>
      </c>
      <c r="Y44" s="30">
        <f>Y43+1</f>
        <v/>
      </c>
      <c r="Z44" s="29">
        <f>IF(NOT(W44=0),W44/S44*100,0)</f>
        <v/>
      </c>
    </row>
    <row r="45">
      <c r="B45" s="13" t="n">
        <v>44</v>
      </c>
      <c r="C45" s="52" t="inlineStr">
        <is>
          <t>Blade Runner</t>
        </is>
      </c>
      <c r="D45" s="32" t="inlineStr">
        <is>
          <t>x</t>
        </is>
      </c>
      <c r="E45" s="10" t="n">
        <v>1982</v>
      </c>
      <c r="G45" s="12" t="n">
        <v>5</v>
      </c>
      <c r="H45" s="13" t="n">
        <v>44</v>
      </c>
      <c r="I45" s="56" t="inlineStr">
        <is>
          <t>Futurama</t>
        </is>
      </c>
      <c r="J45" s="62" t="n">
        <v>2</v>
      </c>
      <c r="K45" s="36" t="n"/>
      <c r="L45" s="36" t="n"/>
      <c r="R45" s="30">
        <f>R44+1</f>
        <v/>
      </c>
      <c r="S45" s="29">
        <f>COUNTIF(E:E,R45)</f>
        <v/>
      </c>
      <c r="U45" s="29">
        <f>IF(D45="x",E45,"")</f>
        <v/>
      </c>
      <c r="V45" s="30">
        <f>V44+1</f>
        <v/>
      </c>
      <c r="W45" s="29">
        <f>COUNTIF(U:U,V45)</f>
        <v/>
      </c>
      <c r="Y45" s="30">
        <f>Y44+1</f>
        <v/>
      </c>
      <c r="Z45" s="29">
        <f>IF(NOT(W45=0),W45/S45*100,0)</f>
        <v/>
      </c>
    </row>
    <row r="46">
      <c r="B46" s="13" t="n">
        <v>45</v>
      </c>
      <c r="C46" s="11" t="inlineStr">
        <is>
          <t>In the Tall Grass</t>
        </is>
      </c>
      <c r="E46" s="10" t="n">
        <v>2019</v>
      </c>
      <c r="F46" s="33" t="n">
        <v>1</v>
      </c>
      <c r="G46" s="12" t="n">
        <v>2</v>
      </c>
      <c r="H46" s="13" t="n">
        <v>45</v>
      </c>
      <c r="I46" s="56" t="inlineStr">
        <is>
          <t>WandaVision</t>
        </is>
      </c>
      <c r="J46" s="62" t="n">
        <v>1</v>
      </c>
      <c r="K46" s="36" t="n"/>
      <c r="L46" s="36" t="n"/>
      <c r="R46" s="30">
        <f>R45+1</f>
        <v/>
      </c>
      <c r="S46" s="29">
        <f>COUNTIF(E:E,R46)</f>
        <v/>
      </c>
      <c r="U46" s="29">
        <f>IF(D46="x",E46,"")</f>
        <v/>
      </c>
      <c r="V46" s="30">
        <f>V45+1</f>
        <v/>
      </c>
      <c r="W46" s="29">
        <f>COUNTIF(U:U,V46)</f>
        <v/>
      </c>
      <c r="Y46" s="30">
        <f>Y45+1</f>
        <v/>
      </c>
      <c r="Z46" s="29">
        <f>IF(NOT(W46=0),W46/S46*100,0)</f>
        <v/>
      </c>
    </row>
    <row r="47">
      <c r="B47" s="13" t="n">
        <v>46</v>
      </c>
      <c r="C47" s="11" t="inlineStr">
        <is>
          <t>Movie 43</t>
        </is>
      </c>
      <c r="E47" s="10" t="n">
        <v>2013</v>
      </c>
      <c r="F47" s="33" t="n">
        <v>1</v>
      </c>
      <c r="G47" s="12" t="n">
        <v>1</v>
      </c>
      <c r="H47" s="13" t="n">
        <v>46</v>
      </c>
      <c r="I47" s="56" t="inlineStr">
        <is>
          <t>Futurama</t>
        </is>
      </c>
      <c r="J47" s="62" t="n">
        <v>3</v>
      </c>
      <c r="K47" s="36" t="n"/>
      <c r="L47" s="36" t="n"/>
      <c r="R47" s="30">
        <f>R46+1</f>
        <v/>
      </c>
      <c r="S47" s="29">
        <f>COUNTIF(E:E,R47)</f>
        <v/>
      </c>
      <c r="U47" s="29">
        <f>IF(D47="x",E47,"")</f>
        <v/>
      </c>
      <c r="V47" s="30">
        <f>V46+1</f>
        <v/>
      </c>
      <c r="W47" s="29">
        <f>COUNTIF(U:U,V47)</f>
        <v/>
      </c>
      <c r="Y47" s="30">
        <f>Y46+1</f>
        <v/>
      </c>
      <c r="Z47" s="29">
        <f>IF(NOT(W47=0),W47/S47*100,0)</f>
        <v/>
      </c>
    </row>
    <row r="48">
      <c r="B48" s="13" t="n">
        <v>47</v>
      </c>
      <c r="C48" s="11" t="inlineStr">
        <is>
          <t>TMNT</t>
        </is>
      </c>
      <c r="E48" s="10" t="n">
        <v>2007</v>
      </c>
      <c r="G48" s="12" t="n">
        <v>2</v>
      </c>
      <c r="H48" s="13" t="n">
        <v>47</v>
      </c>
      <c r="I48" s="56" t="inlineStr">
        <is>
          <t>Falcon &amp; The Winter Soldier</t>
        </is>
      </c>
      <c r="J48" s="62" t="n">
        <v>1</v>
      </c>
      <c r="K48" s="36" t="n"/>
      <c r="L48" s="36" t="n"/>
      <c r="R48" s="30">
        <f>R47+1</f>
        <v/>
      </c>
      <c r="S48" s="29">
        <f>COUNTIF(E:E,R48)</f>
        <v/>
      </c>
      <c r="U48" s="29">
        <f>IF(D48="x",E48,"")</f>
        <v/>
      </c>
      <c r="V48" s="30">
        <f>V47+1</f>
        <v/>
      </c>
      <c r="W48" s="29">
        <f>COUNTIF(U:U,V48)</f>
        <v/>
      </c>
      <c r="Y48" s="30">
        <f>Y47+1</f>
        <v/>
      </c>
      <c r="Z48" s="29">
        <f>IF(NOT(W48=0),W48/S48*100,0)</f>
        <v/>
      </c>
    </row>
    <row r="49">
      <c r="B49" s="13" t="n">
        <v>48</v>
      </c>
      <c r="C49" s="11" t="inlineStr">
        <is>
          <t>Bye Bye Man</t>
        </is>
      </c>
      <c r="E49" s="10" t="n">
        <v>2017</v>
      </c>
      <c r="F49" s="33" t="n">
        <v>1</v>
      </c>
      <c r="G49" s="12" t="n">
        <v>2</v>
      </c>
      <c r="H49" s="13" t="n">
        <v>48</v>
      </c>
      <c r="I49" s="56" t="inlineStr">
        <is>
          <t>Twin Peaks</t>
        </is>
      </c>
      <c r="J49" s="62" t="n">
        <v>1</v>
      </c>
      <c r="K49" s="36" t="n"/>
      <c r="L49" s="36" t="n"/>
      <c r="R49" s="30">
        <f>R48+1</f>
        <v/>
      </c>
      <c r="S49" s="29">
        <f>COUNTIF(E:E,R49)</f>
        <v/>
      </c>
      <c r="U49" s="29">
        <f>IF(D49="x",E49,"")</f>
        <v/>
      </c>
      <c r="V49" s="30">
        <f>V48+1</f>
        <v/>
      </c>
      <c r="W49" s="29">
        <f>COUNTIF(U:U,V49)</f>
        <v/>
      </c>
      <c r="Y49" s="30">
        <f>Y48+1</f>
        <v/>
      </c>
      <c r="Z49" s="29">
        <f>IF(NOT(W49=0),W49/S49*100,0)</f>
        <v/>
      </c>
    </row>
    <row r="50">
      <c r="B50" s="13" t="n">
        <v>49</v>
      </c>
      <c r="C50" s="11" t="inlineStr">
        <is>
          <t>Autopsy of Jane Doe</t>
        </is>
      </c>
      <c r="E50" s="10" t="n">
        <v>2016</v>
      </c>
      <c r="F50" s="33" t="n">
        <v>1</v>
      </c>
      <c r="G50" s="12" t="n">
        <v>3</v>
      </c>
      <c r="H50" s="13" t="n">
        <v>49</v>
      </c>
      <c r="I50" s="56" t="inlineStr">
        <is>
          <t>Over the Garden Wall</t>
        </is>
      </c>
      <c r="J50" s="62" t="n">
        <v>1</v>
      </c>
      <c r="R50" s="30">
        <f>R49+1</f>
        <v/>
      </c>
      <c r="S50" s="29">
        <f>COUNTIF(E:E,R50)</f>
        <v/>
      </c>
      <c r="U50" s="29">
        <f>IF(D50="x",E50,"")</f>
        <v/>
      </c>
      <c r="V50" s="30">
        <f>V49+1</f>
        <v/>
      </c>
      <c r="W50" s="29">
        <f>COUNTIF(U:U,V50)</f>
        <v/>
      </c>
      <c r="Y50" s="30">
        <f>Y49+1</f>
        <v/>
      </c>
      <c r="Z50" s="29">
        <f>IF(NOT(W50=0),W50/S50*100,0)</f>
        <v/>
      </c>
    </row>
    <row r="51">
      <c r="B51" s="13" t="n">
        <v>50</v>
      </c>
      <c r="C51" s="11" t="inlineStr">
        <is>
          <t>Willy Wonka</t>
        </is>
      </c>
      <c r="E51" s="10" t="n">
        <v>1971</v>
      </c>
      <c r="G51" s="12" t="n">
        <v>3</v>
      </c>
      <c r="H51" s="13" t="n">
        <v>50</v>
      </c>
      <c r="I51" s="56" t="inlineStr">
        <is>
          <t>Adventure Time</t>
        </is>
      </c>
      <c r="J51" s="62" t="n">
        <v>1</v>
      </c>
      <c r="K51" s="36" t="n"/>
      <c r="L51" s="36" t="n"/>
      <c r="R51" s="30">
        <f>R50+1</f>
        <v/>
      </c>
      <c r="S51" s="29">
        <f>COUNTIF(E:E,R51)</f>
        <v/>
      </c>
      <c r="U51" s="29">
        <f>IF(D51="x",E51,"")</f>
        <v/>
      </c>
      <c r="V51" s="30">
        <f>V50+1</f>
        <v/>
      </c>
      <c r="W51" s="29">
        <f>COUNTIF(U:U,V51)</f>
        <v/>
      </c>
      <c r="Y51" s="30">
        <f>Y50+1</f>
        <v/>
      </c>
      <c r="Z51" s="29">
        <f>IF(NOT(W51=0),W51/S51*100,0)</f>
        <v/>
      </c>
    </row>
    <row r="52">
      <c r="B52" s="13" t="n">
        <v>51</v>
      </c>
      <c r="C52" s="52" t="inlineStr">
        <is>
          <t>Batman Begins</t>
        </is>
      </c>
      <c r="E52" s="10" t="n">
        <v>2005</v>
      </c>
      <c r="G52" s="12" t="n">
        <v>5</v>
      </c>
      <c r="H52" s="13" t="n">
        <v>51</v>
      </c>
      <c r="I52" s="56" t="inlineStr">
        <is>
          <t>Adventure Time</t>
        </is>
      </c>
      <c r="J52" s="62" t="n">
        <v>2</v>
      </c>
      <c r="K52" s="36" t="n"/>
      <c r="L52" s="36" t="n"/>
      <c r="R52" s="30">
        <f>R51+1</f>
        <v/>
      </c>
      <c r="S52" s="29">
        <f>COUNTIF(E:E,R52)</f>
        <v/>
      </c>
      <c r="U52" s="29">
        <f>IF(D52="x",E52,"")</f>
        <v/>
      </c>
      <c r="V52" s="30">
        <f>V51+1</f>
        <v/>
      </c>
      <c r="W52" s="29">
        <f>COUNTIF(U:U,V52)</f>
        <v/>
      </c>
      <c r="Y52" s="30">
        <f>Y51+1</f>
        <v/>
      </c>
      <c r="Z52" s="29">
        <f>IF(NOT(W52=0),W52/S52*100,0)</f>
        <v/>
      </c>
    </row>
    <row r="53">
      <c r="B53" s="13" t="n">
        <v>52</v>
      </c>
      <c r="C53" s="11" t="inlineStr">
        <is>
          <t>The Dark Knight</t>
        </is>
      </c>
      <c r="E53" s="10" t="n">
        <v>2008</v>
      </c>
      <c r="G53" s="12" t="n">
        <v>4</v>
      </c>
      <c r="H53" s="13" t="n">
        <v>52</v>
      </c>
      <c r="I53" s="56" t="inlineStr">
        <is>
          <t>Adventure Time</t>
        </is>
      </c>
      <c r="J53" s="62" t="n">
        <v>3</v>
      </c>
      <c r="K53" s="36" t="n"/>
      <c r="L53" s="36" t="n"/>
      <c r="R53" s="30">
        <f>R52+1</f>
        <v/>
      </c>
      <c r="S53" s="29">
        <f>COUNTIF(E:E,R53)</f>
        <v/>
      </c>
      <c r="U53" s="29">
        <f>IF(D53="x",E53,"")</f>
        <v/>
      </c>
      <c r="V53" s="30">
        <f>V52+1</f>
        <v/>
      </c>
      <c r="W53" s="29">
        <f>COUNTIF(U:U,V53)</f>
        <v/>
      </c>
      <c r="Y53" s="30">
        <f>Y52+1</f>
        <v/>
      </c>
      <c r="Z53" s="29">
        <f>IF(NOT(W53=0),W53/S53*100,0)</f>
        <v/>
      </c>
    </row>
    <row r="54">
      <c r="B54" s="13" t="n">
        <v>53</v>
      </c>
      <c r="C54" s="52" t="inlineStr">
        <is>
          <t>Horse Girl</t>
        </is>
      </c>
      <c r="D54" s="32" t="inlineStr">
        <is>
          <t>x</t>
        </is>
      </c>
      <c r="E54" s="10" t="n">
        <v>2020</v>
      </c>
      <c r="F54" s="33" t="n">
        <v>1</v>
      </c>
      <c r="G54" s="12" t="n">
        <v>4</v>
      </c>
      <c r="H54" s="13" t="n">
        <v>53</v>
      </c>
      <c r="I54" s="56" t="inlineStr">
        <is>
          <t>Adventure Time</t>
        </is>
      </c>
      <c r="J54" s="62" t="n">
        <v>4</v>
      </c>
      <c r="K54" s="36" t="n"/>
      <c r="L54" s="36" t="n"/>
      <c r="R54" s="30">
        <f>R53+1</f>
        <v/>
      </c>
      <c r="S54" s="29">
        <f>COUNTIF(E:E,R54)</f>
        <v/>
      </c>
      <c r="U54" s="29">
        <f>IF(D54="x",E54,"")</f>
        <v/>
      </c>
      <c r="V54" s="30">
        <f>V53+1</f>
        <v/>
      </c>
      <c r="W54" s="29">
        <f>COUNTIF(U:U,V54)</f>
        <v/>
      </c>
      <c r="Y54" s="30">
        <f>Y53+1</f>
        <v/>
      </c>
      <c r="Z54" s="29">
        <f>IF(NOT(W54=0),W54/S54*100,0)</f>
        <v/>
      </c>
    </row>
    <row r="55">
      <c r="B55" s="13" t="n">
        <v>54</v>
      </c>
      <c r="C55" s="52" t="inlineStr">
        <is>
          <t>Swiss Army Man</t>
        </is>
      </c>
      <c r="D55" s="32" t="inlineStr">
        <is>
          <t>x</t>
        </is>
      </c>
      <c r="E55" s="10" t="n">
        <v>2016</v>
      </c>
      <c r="F55" s="33" t="n">
        <v>1</v>
      </c>
      <c r="G55" s="12" t="n">
        <v>4</v>
      </c>
      <c r="H55" s="13" t="n">
        <v>54</v>
      </c>
      <c r="I55" s="56" t="inlineStr">
        <is>
          <t>Adventure Time</t>
        </is>
      </c>
      <c r="J55" s="62" t="n">
        <v>5</v>
      </c>
      <c r="K55" s="36" t="n"/>
      <c r="L55" s="36" t="n"/>
      <c r="R55" s="30">
        <f>R54+1</f>
        <v/>
      </c>
      <c r="S55" s="29">
        <f>COUNTIF(E:E,R55)</f>
        <v/>
      </c>
      <c r="U55" s="29">
        <f>IF(D55="x",E55,"")</f>
        <v/>
      </c>
      <c r="V55" s="30">
        <f>V54+1</f>
        <v/>
      </c>
      <c r="W55" s="29">
        <f>COUNTIF(U:U,V55)</f>
        <v/>
      </c>
      <c r="Y55" s="30">
        <f>Y54+1</f>
        <v/>
      </c>
      <c r="Z55" s="29">
        <f>IF(NOT(W55=0),W55/S55*100,0)</f>
        <v/>
      </c>
    </row>
    <row r="56">
      <c r="B56" s="13" t="n">
        <v>55</v>
      </c>
      <c r="C56" s="11" t="inlineStr">
        <is>
          <t>First Man</t>
        </is>
      </c>
      <c r="E56" s="10" t="n">
        <v>2018</v>
      </c>
      <c r="F56" s="33" t="n">
        <v>1</v>
      </c>
      <c r="G56" s="12" t="n">
        <v>4</v>
      </c>
      <c r="H56" s="13" t="n">
        <v>55</v>
      </c>
      <c r="I56" s="56" t="inlineStr">
        <is>
          <t>Dimension 20: Fantasy High</t>
        </is>
      </c>
      <c r="J56" s="62" t="n">
        <v>1</v>
      </c>
      <c r="K56" s="36" t="n"/>
      <c r="L56" s="36" t="n"/>
      <c r="R56" s="30">
        <f>R55+1</f>
        <v/>
      </c>
      <c r="S56" s="29">
        <f>COUNTIF(E:E,R56)</f>
        <v/>
      </c>
      <c r="U56" s="29">
        <f>IF(D56="x",E56,"")</f>
        <v/>
      </c>
      <c r="V56" s="30">
        <f>V55+1</f>
        <v/>
      </c>
      <c r="W56" s="29">
        <f>COUNTIF(U:U,V56)</f>
        <v/>
      </c>
      <c r="Y56" s="30">
        <f>Y55+1</f>
        <v/>
      </c>
      <c r="Z56" s="29">
        <f>IF(NOT(W56=0),W56/S56*100,0)</f>
        <v/>
      </c>
    </row>
    <row r="57">
      <c r="B57" s="13" t="n">
        <v>56</v>
      </c>
      <c r="C57" s="52" t="inlineStr">
        <is>
          <t>Superbad</t>
        </is>
      </c>
      <c r="D57" s="32" t="inlineStr">
        <is>
          <t>x</t>
        </is>
      </c>
      <c r="E57" s="10" t="n">
        <v>2007</v>
      </c>
      <c r="G57" s="12" t="n">
        <v>3</v>
      </c>
      <c r="H57" s="13" t="n">
        <v>56</v>
      </c>
      <c r="I57" s="56" t="inlineStr">
        <is>
          <t>Squid Game</t>
        </is>
      </c>
      <c r="J57" s="62" t="n">
        <v>1</v>
      </c>
      <c r="K57" s="36" t="n"/>
      <c r="L57" s="36" t="n"/>
      <c r="R57" s="30">
        <f>R56+1</f>
        <v/>
      </c>
      <c r="S57" s="29">
        <f>COUNTIF(E:E,R57)</f>
        <v/>
      </c>
      <c r="U57" s="29">
        <f>IF(D57="x",E57,"")</f>
        <v/>
      </c>
      <c r="V57" s="30">
        <f>V56+1</f>
        <v/>
      </c>
      <c r="W57" s="29">
        <f>COUNTIF(U:U,V57)</f>
        <v/>
      </c>
      <c r="Y57" s="30">
        <f>Y56+1</f>
        <v/>
      </c>
      <c r="Z57" s="29">
        <f>IF(NOT(W57=0),W57/S57*100,0)</f>
        <v/>
      </c>
    </row>
    <row r="58">
      <c r="B58" s="13" t="n">
        <v>57</v>
      </c>
      <c r="C58" s="11" t="inlineStr">
        <is>
          <t>Bridge to Terabithia</t>
        </is>
      </c>
      <c r="E58" s="10" t="n">
        <v>2007</v>
      </c>
      <c r="G58" s="12" t="n">
        <v>3</v>
      </c>
      <c r="H58" s="13" t="n">
        <v>57</v>
      </c>
      <c r="I58" s="56" t="inlineStr">
        <is>
          <t>Seinfeld</t>
        </is>
      </c>
      <c r="J58" s="62" t="inlineStr">
        <is>
          <t>1</t>
        </is>
      </c>
      <c r="R58" s="30">
        <f>R57+1</f>
        <v/>
      </c>
      <c r="S58" s="29">
        <f>COUNTIF(E:E,R58)</f>
        <v/>
      </c>
      <c r="U58" s="29">
        <f>IF(D58="x",E58,"")</f>
        <v/>
      </c>
      <c r="V58" s="30">
        <f>V57+1</f>
        <v/>
      </c>
      <c r="W58" s="29">
        <f>COUNTIF(U:U,V58)</f>
        <v/>
      </c>
      <c r="Y58" s="30">
        <f>Y57+1</f>
        <v/>
      </c>
      <c r="Z58" s="29">
        <f>IF(NOT(W58=0),W58/S58*100,0)</f>
        <v/>
      </c>
    </row>
    <row r="59">
      <c r="B59" s="13" t="n">
        <v>58</v>
      </c>
      <c r="C59" s="11" t="inlineStr">
        <is>
          <t xml:space="preserve">The Dark Knight Rises </t>
        </is>
      </c>
      <c r="E59" s="10" t="n">
        <v>2012</v>
      </c>
      <c r="G59" s="12" t="n">
        <v>3</v>
      </c>
      <c r="H59" s="13" t="n">
        <v>58</v>
      </c>
      <c r="I59" s="56" t="inlineStr">
        <is>
          <t>Seinfeld</t>
        </is>
      </c>
      <c r="J59" s="62" t="inlineStr">
        <is>
          <t>2</t>
        </is>
      </c>
      <c r="K59" s="36" t="n"/>
      <c r="L59" s="36" t="n"/>
      <c r="R59" s="30">
        <f>R58+1</f>
        <v/>
      </c>
      <c r="S59" s="29">
        <f>COUNTIF(E:E,R59)</f>
        <v/>
      </c>
      <c r="U59" s="29">
        <f>IF(D59="x",E59,"")</f>
        <v/>
      </c>
      <c r="V59" s="30">
        <f>V58+1</f>
        <v/>
      </c>
      <c r="W59" s="29">
        <f>COUNTIF(U:U,V59)</f>
        <v/>
      </c>
      <c r="Y59" s="30">
        <f>Y58+1</f>
        <v/>
      </c>
      <c r="Z59" s="29">
        <f>IF(NOT(W59=0),W59/S59*100,0)</f>
        <v/>
      </c>
    </row>
    <row r="60">
      <c r="B60" s="13" t="n">
        <v>59</v>
      </c>
      <c r="C60" s="52" t="inlineStr">
        <is>
          <t>Parasite</t>
        </is>
      </c>
      <c r="D60" s="32" t="inlineStr">
        <is>
          <t>x</t>
        </is>
      </c>
      <c r="E60" s="10" t="n">
        <v>2019</v>
      </c>
      <c r="F60" s="33" t="n">
        <v>1</v>
      </c>
      <c r="G60" s="12" t="n">
        <v>5</v>
      </c>
      <c r="H60" s="13" t="n">
        <v>59</v>
      </c>
      <c r="I60" s="56" t="inlineStr">
        <is>
          <t>Seinfeld</t>
        </is>
      </c>
      <c r="J60" s="62" t="inlineStr">
        <is>
          <t>3</t>
        </is>
      </c>
      <c r="K60" s="36" t="n"/>
      <c r="L60" s="36" t="n"/>
      <c r="R60" s="30">
        <f>R59+1</f>
        <v/>
      </c>
      <c r="S60" s="29">
        <f>COUNTIF(E:E,R60)</f>
        <v/>
      </c>
      <c r="U60" s="29">
        <f>IF(D60="x",E60,"")</f>
        <v/>
      </c>
      <c r="V60" s="30">
        <f>V59+1</f>
        <v/>
      </c>
      <c r="W60" s="29">
        <f>COUNTIF(U:U,V60)</f>
        <v/>
      </c>
      <c r="Y60" s="30">
        <f>Y59+1</f>
        <v/>
      </c>
      <c r="Z60" s="29">
        <f>IF(NOT(W60=0),W60/S60*100,0)</f>
        <v/>
      </c>
    </row>
    <row r="61">
      <c r="B61" s="13" t="n">
        <v>60</v>
      </c>
      <c r="C61" s="11" t="inlineStr">
        <is>
          <t>Moonstruck</t>
        </is>
      </c>
      <c r="E61" s="10" t="n">
        <v>1987</v>
      </c>
      <c r="F61" s="33" t="n">
        <v>1</v>
      </c>
      <c r="G61" s="12" t="n">
        <v>3</v>
      </c>
      <c r="H61" s="13" t="n">
        <v>60</v>
      </c>
      <c r="I61" s="56" t="inlineStr">
        <is>
          <t>Castlevania</t>
        </is>
      </c>
      <c r="J61" s="62" t="inlineStr">
        <is>
          <t>1</t>
        </is>
      </c>
      <c r="R61" s="30">
        <f>R60+1</f>
        <v/>
      </c>
      <c r="S61" s="29">
        <f>COUNTIF(E:E,R61)</f>
        <v/>
      </c>
      <c r="U61" s="29">
        <f>IF(D61="x",E61,"")</f>
        <v/>
      </c>
      <c r="V61" s="30">
        <f>V60+1</f>
        <v/>
      </c>
      <c r="W61" s="29">
        <f>COUNTIF(U:U,V61)</f>
        <v/>
      </c>
      <c r="Y61" s="30">
        <f>Y60+1</f>
        <v/>
      </c>
      <c r="Z61" s="29">
        <f>IF(NOT(W61=0),W61/S61*100,0)</f>
        <v/>
      </c>
    </row>
    <row r="62">
      <c r="B62" s="13" t="n">
        <v>61</v>
      </c>
      <c r="C62" s="11" t="n">
        <v>1917</v>
      </c>
      <c r="E62" s="10" t="n">
        <v>2019</v>
      </c>
      <c r="F62" s="33" t="n">
        <v>1</v>
      </c>
      <c r="G62" s="12" t="n">
        <v>4</v>
      </c>
      <c r="H62" s="13" t="n">
        <v>61</v>
      </c>
      <c r="I62" s="56" t="inlineStr">
        <is>
          <t>Seinfeld</t>
        </is>
      </c>
      <c r="J62" s="62" t="inlineStr">
        <is>
          <t>4</t>
        </is>
      </c>
      <c r="K62" s="36" t="n"/>
      <c r="L62" s="36" t="n"/>
      <c r="R62" s="30">
        <f>R61+1</f>
        <v/>
      </c>
      <c r="S62" s="29">
        <f>COUNTIF(E:E,R62)</f>
        <v/>
      </c>
      <c r="U62" s="29">
        <f>IF(D62="x",E62,"")</f>
        <v/>
      </c>
      <c r="V62" s="30">
        <f>V61+1</f>
        <v/>
      </c>
      <c r="W62" s="29">
        <f>COUNTIF(U:U,V62)</f>
        <v/>
      </c>
      <c r="Y62" s="30">
        <f>Y61+1</f>
        <v/>
      </c>
      <c r="Z62" s="29">
        <f>IF(NOT(W62=0),W62/S62*100,0)</f>
        <v/>
      </c>
    </row>
    <row r="63">
      <c r="B63" s="13" t="n">
        <v>62</v>
      </c>
      <c r="C63" s="11" t="inlineStr">
        <is>
          <t>Once Upon a Time in Hollywood</t>
        </is>
      </c>
      <c r="E63" s="10" t="n">
        <v>2019</v>
      </c>
      <c r="F63" s="33" t="n">
        <v>1</v>
      </c>
      <c r="G63" s="12" t="n">
        <v>4</v>
      </c>
      <c r="H63" s="13" t="n">
        <v>62</v>
      </c>
      <c r="I63" s="56" t="inlineStr">
        <is>
          <t>Castlevania</t>
        </is>
      </c>
      <c r="J63" s="62" t="inlineStr">
        <is>
          <t>2</t>
        </is>
      </c>
      <c r="K63" s="36" t="n"/>
      <c r="L63" s="36" t="n"/>
      <c r="R63" s="30">
        <f>R62+1</f>
        <v/>
      </c>
      <c r="S63" s="29">
        <f>COUNTIF(E:E,R63)</f>
        <v/>
      </c>
      <c r="U63" s="29">
        <f>IF(D63="x",E63,"")</f>
        <v/>
      </c>
      <c r="V63" s="30">
        <f>V62+1</f>
        <v/>
      </c>
      <c r="W63" s="29">
        <f>COUNTIF(U:U,V63)</f>
        <v/>
      </c>
      <c r="Y63" s="30">
        <f>Y62+1</f>
        <v/>
      </c>
      <c r="Z63" s="29">
        <f>IF(NOT(W63=0),W63/S63*100,0)</f>
        <v/>
      </c>
    </row>
    <row r="64">
      <c r="B64" s="13" t="n">
        <v>63</v>
      </c>
      <c r="C64" s="11" t="inlineStr">
        <is>
          <t>Kiss the Girls</t>
        </is>
      </c>
      <c r="E64" s="10" t="n">
        <v>1997</v>
      </c>
      <c r="F64" s="33" t="n">
        <v>1</v>
      </c>
      <c r="G64" s="12" t="n">
        <v>3</v>
      </c>
      <c r="H64" s="13" t="n">
        <v>63</v>
      </c>
      <c r="I64" s="56" t="inlineStr">
        <is>
          <t>What We Do in the Shadows</t>
        </is>
      </c>
      <c r="J64" s="62" t="n">
        <v>1</v>
      </c>
      <c r="K64" s="36" t="n"/>
      <c r="L64" s="36" t="n"/>
      <c r="R64" s="30">
        <f>R63+1</f>
        <v/>
      </c>
      <c r="S64" s="29">
        <f>COUNTIF(E:E,R64)</f>
        <v/>
      </c>
      <c r="U64" s="29">
        <f>IF(D64="x",E64,"")</f>
        <v/>
      </c>
      <c r="V64" s="30">
        <f>V63+1</f>
        <v/>
      </c>
      <c r="W64" s="29">
        <f>COUNTIF(U:U,V64)</f>
        <v/>
      </c>
      <c r="Y64" s="30">
        <f>Y63+1</f>
        <v/>
      </c>
      <c r="Z64" s="29">
        <f>IF(NOT(W64=0),W64/S64*100,0)</f>
        <v/>
      </c>
    </row>
    <row r="65">
      <c r="B65" s="13" t="n">
        <v>64</v>
      </c>
      <c r="C65" s="11" t="inlineStr">
        <is>
          <t>Stripes</t>
        </is>
      </c>
      <c r="E65" s="10" t="n">
        <v>1981</v>
      </c>
      <c r="F65" s="33" t="n">
        <v>1</v>
      </c>
      <c r="G65" s="12" t="n">
        <v>2</v>
      </c>
      <c r="H65" s="13" t="n">
        <v>64</v>
      </c>
      <c r="I65" s="56" t="inlineStr">
        <is>
          <t>What We Do in the Shadows</t>
        </is>
      </c>
      <c r="J65" s="62" t="n">
        <v>2</v>
      </c>
      <c r="K65" s="36" t="n"/>
      <c r="L65" s="36" t="n"/>
      <c r="R65" s="30">
        <f>R64+1</f>
        <v/>
      </c>
      <c r="S65" s="29">
        <f>COUNTIF(E:E,R65)</f>
        <v/>
      </c>
      <c r="U65" s="29">
        <f>IF(D65="x",E65,"")</f>
        <v/>
      </c>
      <c r="V65" s="30">
        <f>V64+1</f>
        <v/>
      </c>
      <c r="W65" s="29">
        <f>COUNTIF(U:U,V65)</f>
        <v/>
      </c>
      <c r="Y65" s="30">
        <f>Y64+1</f>
        <v/>
      </c>
      <c r="Z65" s="29">
        <f>IF(NOT(W65=0),W65/S65*100,0)</f>
        <v/>
      </c>
    </row>
    <row r="66">
      <c r="B66" s="13" t="n">
        <v>65</v>
      </c>
      <c r="C66" s="11" t="inlineStr">
        <is>
          <t>Our Idiot Brother</t>
        </is>
      </c>
      <c r="E66" s="10" t="n">
        <v>2011</v>
      </c>
      <c r="F66" s="33" t="n">
        <v>1</v>
      </c>
      <c r="G66" s="12" t="n">
        <v>3</v>
      </c>
      <c r="H66" s="13" t="n">
        <v>65</v>
      </c>
      <c r="I66" s="56" t="inlineStr">
        <is>
          <t>Castlevania</t>
        </is>
      </c>
      <c r="J66" s="62" t="inlineStr">
        <is>
          <t>3</t>
        </is>
      </c>
      <c r="K66" s="36" t="n"/>
      <c r="L66" s="36" t="n"/>
      <c r="R66" s="30">
        <f>R65+1</f>
        <v/>
      </c>
      <c r="S66" s="29">
        <f>COUNTIF(E:E,R66)</f>
        <v/>
      </c>
      <c r="U66" s="29">
        <f>IF(D66="x",E66,"")</f>
        <v/>
      </c>
      <c r="V66" s="30">
        <f>V65+1</f>
        <v/>
      </c>
      <c r="W66" s="29">
        <f>COUNTIF(U:U,V66)</f>
        <v/>
      </c>
      <c r="Y66" s="30">
        <f>Y65+1</f>
        <v/>
      </c>
      <c r="Z66" s="29">
        <f>IF(NOT(W66=0),W66/S66*100,0)</f>
        <v/>
      </c>
    </row>
    <row r="67">
      <c r="B67" s="13" t="n">
        <v>66</v>
      </c>
      <c r="C67" s="52" t="inlineStr">
        <is>
          <t xml:space="preserve">Iron Giant </t>
        </is>
      </c>
      <c r="D67" s="32" t="inlineStr">
        <is>
          <t>x</t>
        </is>
      </c>
      <c r="E67" s="10" t="n">
        <v>1999</v>
      </c>
      <c r="G67" s="12" t="n">
        <v>4</v>
      </c>
      <c r="H67" s="13" t="n">
        <v>66</v>
      </c>
      <c r="I67" s="56" t="inlineStr">
        <is>
          <t>Castlevania</t>
        </is>
      </c>
      <c r="J67" s="62" t="inlineStr">
        <is>
          <t>4</t>
        </is>
      </c>
      <c r="K67" s="36" t="n"/>
      <c r="L67" s="36" t="n"/>
      <c r="R67" s="30">
        <f>R66+1</f>
        <v/>
      </c>
      <c r="S67" s="29">
        <f>COUNTIF(E:E,R67)</f>
        <v/>
      </c>
      <c r="U67" s="29">
        <f>IF(D67="x",E67,"")</f>
        <v/>
      </c>
      <c r="V67" s="30">
        <f>V66+1</f>
        <v/>
      </c>
      <c r="W67" s="29">
        <f>COUNTIF(U:U,V67)</f>
        <v/>
      </c>
      <c r="Y67" s="30">
        <f>Y66+1</f>
        <v/>
      </c>
      <c r="Z67" s="29">
        <f>IF(NOT(W67=0),W67/S67*100,0)</f>
        <v/>
      </c>
    </row>
    <row r="68">
      <c r="B68" s="13" t="n">
        <v>67</v>
      </c>
      <c r="C68" s="52" t="inlineStr">
        <is>
          <t>Life</t>
        </is>
      </c>
      <c r="D68" s="32" t="inlineStr">
        <is>
          <t>x</t>
        </is>
      </c>
      <c r="E68" s="10" t="n">
        <v>2017</v>
      </c>
      <c r="F68" s="33" t="n">
        <v>1</v>
      </c>
      <c r="G68" s="12" t="n">
        <v>4</v>
      </c>
      <c r="H68" s="13" t="n">
        <v>67</v>
      </c>
      <c r="I68" s="56" t="inlineStr">
        <is>
          <t>Star Wars Visions</t>
        </is>
      </c>
      <c r="J68" s="62" t="n">
        <v>1</v>
      </c>
      <c r="K68" s="36" t="n"/>
      <c r="L68" s="36" t="n"/>
      <c r="R68" s="30">
        <f>R67+1</f>
        <v/>
      </c>
      <c r="S68" s="29">
        <f>COUNTIF(E:E,R68)</f>
        <v/>
      </c>
      <c r="U68" s="29">
        <f>IF(D68="x",E68,"")</f>
        <v/>
      </c>
      <c r="V68" s="30">
        <f>V67+1</f>
        <v/>
      </c>
      <c r="W68" s="29">
        <f>COUNTIF(U:U,V68)</f>
        <v/>
      </c>
      <c r="Y68" s="30">
        <f>Y67+1</f>
        <v/>
      </c>
      <c r="Z68" s="29">
        <f>IF(NOT(W68=0),W68/S68*100,0)</f>
        <v/>
      </c>
    </row>
    <row r="69">
      <c r="B69" s="13" t="n">
        <v>68</v>
      </c>
      <c r="C69" s="52" t="inlineStr">
        <is>
          <t>Steve Jobs</t>
        </is>
      </c>
      <c r="D69" s="32" t="inlineStr">
        <is>
          <t>x</t>
        </is>
      </c>
      <c r="E69" s="10" t="n">
        <v>2015</v>
      </c>
      <c r="G69" s="12" t="n">
        <v>4</v>
      </c>
      <c r="H69" s="13" t="n">
        <v>68</v>
      </c>
      <c r="I69" s="56" t="inlineStr">
        <is>
          <t>Daredevil</t>
        </is>
      </c>
      <c r="J69" s="62" t="inlineStr">
        <is>
          <t>1</t>
        </is>
      </c>
      <c r="K69" s="36" t="n"/>
      <c r="L69" s="36" t="n"/>
      <c r="R69" s="30">
        <f>R68+1</f>
        <v/>
      </c>
      <c r="S69" s="29">
        <f>COUNTIF(E:E,R69)</f>
        <v/>
      </c>
      <c r="U69" s="29">
        <f>IF(D69="x",E69,"")</f>
        <v/>
      </c>
      <c r="V69" s="30">
        <f>V68+1</f>
        <v/>
      </c>
      <c r="W69" s="29">
        <f>COUNTIF(U:U,V69)</f>
        <v/>
      </c>
      <c r="Y69" s="30">
        <f>Y68+1</f>
        <v/>
      </c>
      <c r="Z69" s="29">
        <f>IF(NOT(W69=0),W69/S69*100,0)</f>
        <v/>
      </c>
    </row>
    <row r="70">
      <c r="B70" s="13" t="n">
        <v>69</v>
      </c>
      <c r="C70" s="11" t="inlineStr">
        <is>
          <t>Moon</t>
        </is>
      </c>
      <c r="E70" s="10" t="n">
        <v>2009</v>
      </c>
      <c r="F70" s="33" t="n">
        <v>1</v>
      </c>
      <c r="G70" s="12" t="n">
        <v>4</v>
      </c>
      <c r="H70" s="13" t="n">
        <v>69</v>
      </c>
      <c r="I70" s="56" t="inlineStr">
        <is>
          <t>Ted Lasso</t>
        </is>
      </c>
      <c r="J70" s="62" t="n">
        <v>1</v>
      </c>
      <c r="K70" s="36" t="n"/>
      <c r="L70" s="36" t="n"/>
      <c r="R70" s="30">
        <f>R69+1</f>
        <v/>
      </c>
      <c r="S70" s="29">
        <f>COUNTIF(E:E,R70)</f>
        <v/>
      </c>
      <c r="U70" s="29">
        <f>IF(D70="x",E70,"")</f>
        <v/>
      </c>
      <c r="V70" s="30">
        <f>V69+1</f>
        <v/>
      </c>
      <c r="W70" s="29">
        <f>COUNTIF(U:U,V70)</f>
        <v/>
      </c>
      <c r="Y70" s="30">
        <f>Y69+1</f>
        <v/>
      </c>
      <c r="Z70" s="29">
        <f>IF(NOT(W70=0),W70/S70*100,0)</f>
        <v/>
      </c>
    </row>
    <row r="71">
      <c r="B71" s="13" t="n">
        <v>70</v>
      </c>
      <c r="C71" s="11" t="inlineStr">
        <is>
          <t>Night of the Museum</t>
        </is>
      </c>
      <c r="E71" s="10" t="n">
        <v>2006</v>
      </c>
      <c r="G71" s="12" t="n">
        <v>3</v>
      </c>
      <c r="H71" s="13" t="n">
        <v>70</v>
      </c>
      <c r="I71" s="56" t="inlineStr">
        <is>
          <t>Daredevil</t>
        </is>
      </c>
      <c r="J71" s="62" t="inlineStr">
        <is>
          <t>2</t>
        </is>
      </c>
      <c r="R71" s="30">
        <f>R70+1</f>
        <v/>
      </c>
      <c r="S71" s="29">
        <f>COUNTIF(E:E,R71)</f>
        <v/>
      </c>
      <c r="U71" s="29">
        <f>IF(D71="x",E71,"")</f>
        <v/>
      </c>
      <c r="V71" s="30">
        <f>V70+1</f>
        <v/>
      </c>
      <c r="W71" s="29">
        <f>COUNTIF(U:U,V71)</f>
        <v/>
      </c>
      <c r="Y71" s="30">
        <f>Y70+1</f>
        <v/>
      </c>
      <c r="Z71" s="29">
        <f>IF(NOT(W71=0),W71/S71*100,0)</f>
        <v/>
      </c>
    </row>
    <row r="72">
      <c r="B72" s="13" t="n">
        <v>71</v>
      </c>
      <c r="C72" s="11" t="inlineStr">
        <is>
          <t>Night of the Museum 2</t>
        </is>
      </c>
      <c r="E72" s="10" t="n">
        <v>2009</v>
      </c>
      <c r="G72" s="12" t="n">
        <v>3</v>
      </c>
      <c r="H72" s="13" t="n">
        <v>71</v>
      </c>
      <c r="I72" s="56" t="inlineStr">
        <is>
          <t>Hawkeye</t>
        </is>
      </c>
      <c r="J72" s="62" t="inlineStr">
        <is>
          <t>1</t>
        </is>
      </c>
      <c r="K72" s="36" t="n"/>
      <c r="L72" s="36" t="n"/>
      <c r="R72" s="30">
        <f>R71+1</f>
        <v/>
      </c>
      <c r="S72" s="29">
        <f>COUNTIF(E:E,R72)</f>
        <v/>
      </c>
      <c r="U72" s="29">
        <f>IF(D72="x",E72,"")</f>
        <v/>
      </c>
      <c r="V72" s="30">
        <f>V71+1</f>
        <v/>
      </c>
      <c r="W72" s="29">
        <f>COUNTIF(U:U,V72)</f>
        <v/>
      </c>
      <c r="Y72" s="30">
        <f>Y71+1</f>
        <v/>
      </c>
      <c r="Z72" s="29">
        <f>IF(NOT(W72=0),W72/S72*100,0)</f>
        <v/>
      </c>
    </row>
    <row r="73">
      <c r="B73" s="13" t="n">
        <v>72</v>
      </c>
      <c r="C73" s="11" t="inlineStr">
        <is>
          <t>Lego Clutch Powers</t>
        </is>
      </c>
      <c r="E73" s="10" t="n">
        <v>2010</v>
      </c>
      <c r="G73" s="12" t="n">
        <v>3</v>
      </c>
      <c r="H73" s="13" t="n">
        <v>72</v>
      </c>
      <c r="I73" s="56" t="inlineStr">
        <is>
          <t>Daredevil</t>
        </is>
      </c>
      <c r="J73" s="62" t="inlineStr">
        <is>
          <t>3</t>
        </is>
      </c>
      <c r="K73" s="36" t="n"/>
      <c r="L73" s="36" t="n"/>
      <c r="R73" s="30">
        <f>R72+1</f>
        <v/>
      </c>
      <c r="S73" s="29">
        <f>COUNTIF(E:E,R73)</f>
        <v/>
      </c>
      <c r="U73" s="29">
        <f>IF(D73="x",E73,"")</f>
        <v/>
      </c>
      <c r="V73" s="30">
        <f>V72+1</f>
        <v/>
      </c>
      <c r="W73" s="29">
        <f>COUNTIF(U:U,V73)</f>
        <v/>
      </c>
      <c r="Y73" s="30">
        <f>Y72+1</f>
        <v/>
      </c>
      <c r="Z73" s="29">
        <f>IF(NOT(W73=0),W73/S73*100,0)</f>
        <v/>
      </c>
    </row>
    <row r="74">
      <c r="B74" s="13" t="n">
        <v>73</v>
      </c>
      <c r="C74" s="52" t="inlineStr">
        <is>
          <t>12 Angry Men</t>
        </is>
      </c>
      <c r="D74" s="32" t="inlineStr">
        <is>
          <t>x</t>
        </is>
      </c>
      <c r="E74" s="10" t="n">
        <v>1957</v>
      </c>
      <c r="F74" s="33" t="n">
        <v>1</v>
      </c>
      <c r="G74" s="12" t="n">
        <v>5</v>
      </c>
      <c r="H74" s="13" t="n">
        <v>73</v>
      </c>
      <c r="I74" s="56" t="inlineStr">
        <is>
          <t>Chernobyl</t>
        </is>
      </c>
      <c r="J74" s="62" t="n">
        <v>1</v>
      </c>
      <c r="K74" s="36" t="n"/>
      <c r="L74" s="36" t="n"/>
      <c r="R74" s="30">
        <f>R73+1</f>
        <v/>
      </c>
      <c r="S74" s="29">
        <f>COUNTIF(E:E,R74)</f>
        <v/>
      </c>
      <c r="U74" s="29">
        <f>IF(D74="x",E74,"")</f>
        <v/>
      </c>
      <c r="V74" s="30">
        <f>V73+1</f>
        <v/>
      </c>
      <c r="W74" s="29">
        <f>COUNTIF(U:U,V74)</f>
        <v/>
      </c>
      <c r="Y74" s="30">
        <f>Y73+1</f>
        <v/>
      </c>
      <c r="Z74" s="29">
        <f>IF(NOT(W74=0),W74/S74*100,0)</f>
        <v/>
      </c>
    </row>
    <row r="75">
      <c r="B75" s="13" t="n">
        <v>74</v>
      </c>
      <c r="C75" s="11" t="inlineStr">
        <is>
          <t>Purple Rain</t>
        </is>
      </c>
      <c r="E75" s="10" t="n">
        <v>1984</v>
      </c>
      <c r="F75" s="33" t="n">
        <v>1</v>
      </c>
      <c r="G75" s="12" t="n">
        <v>3</v>
      </c>
      <c r="H75" s="13" t="n">
        <v>74</v>
      </c>
      <c r="I75" s="56" t="inlineStr">
        <is>
          <t>Ted Lasso</t>
        </is>
      </c>
      <c r="J75" s="62" t="n">
        <v>2</v>
      </c>
      <c r="K75" s="36" t="n"/>
      <c r="L75" s="36" t="n"/>
      <c r="R75" s="30">
        <f>R74+1</f>
        <v/>
      </c>
      <c r="S75" s="29">
        <f>COUNTIF(E:E,R75)</f>
        <v/>
      </c>
      <c r="U75" s="29">
        <f>IF(D75="x",E75,"")</f>
        <v/>
      </c>
      <c r="V75" s="30">
        <f>V74+1</f>
        <v/>
      </c>
      <c r="W75" s="29">
        <f>COUNTIF(U:U,V75)</f>
        <v/>
      </c>
      <c r="Y75" s="30">
        <f>Y74+1</f>
        <v/>
      </c>
      <c r="Z75" s="29">
        <f>IF(NOT(W75=0),W75/S75*100,0)</f>
        <v/>
      </c>
    </row>
    <row r="76">
      <c r="B76" s="13" t="n">
        <v>75</v>
      </c>
      <c r="C76" s="52" t="inlineStr">
        <is>
          <t>Hereditary</t>
        </is>
      </c>
      <c r="D76" s="32" t="inlineStr">
        <is>
          <t>x</t>
        </is>
      </c>
      <c r="E76" s="10" t="n">
        <v>2018</v>
      </c>
      <c r="F76" s="33" t="n">
        <v>1</v>
      </c>
      <c r="G76" s="12" t="n">
        <v>5</v>
      </c>
      <c r="H76" s="13" t="n">
        <v>75</v>
      </c>
      <c r="I76" s="56" t="inlineStr">
        <is>
          <t>Archive 81</t>
        </is>
      </c>
      <c r="J76" s="62" t="n">
        <v>1</v>
      </c>
      <c r="K76" s="36" t="n"/>
      <c r="L76" s="36" t="n"/>
      <c r="R76" s="30">
        <f>R75+1</f>
        <v/>
      </c>
      <c r="S76" s="29">
        <f>COUNTIF(E:E,R76)</f>
        <v/>
      </c>
      <c r="U76" s="29">
        <f>IF(D76="x",E76,"")</f>
        <v/>
      </c>
      <c r="V76" s="30">
        <f>V75+1</f>
        <v/>
      </c>
      <c r="W76" s="29">
        <f>COUNTIF(U:U,V76)</f>
        <v/>
      </c>
      <c r="Y76" s="30">
        <f>Y75+1</f>
        <v/>
      </c>
      <c r="Z76" s="29">
        <f>IF(NOT(W76=0),W76/S76*100,0)</f>
        <v/>
      </c>
    </row>
    <row r="77">
      <c r="B77" s="13" t="n">
        <v>76</v>
      </c>
      <c r="C77" s="11" t="inlineStr">
        <is>
          <t>Sin City</t>
        </is>
      </c>
      <c r="E77" s="10" t="n">
        <v>2005</v>
      </c>
      <c r="F77" s="33" t="n">
        <v>1</v>
      </c>
      <c r="G77" s="12" t="n">
        <v>3</v>
      </c>
      <c r="H77" s="13" t="n">
        <v>76</v>
      </c>
      <c r="I77" s="56" t="inlineStr">
        <is>
          <t>Seinfeld</t>
        </is>
      </c>
      <c r="J77" s="62" t="inlineStr">
        <is>
          <t>5</t>
        </is>
      </c>
      <c r="K77" s="36" t="n"/>
      <c r="L77" s="36" t="n"/>
      <c r="R77" s="30">
        <f>R76+1</f>
        <v/>
      </c>
      <c r="S77" s="29">
        <f>COUNTIF(E:E,R77)</f>
        <v/>
      </c>
      <c r="U77" s="29">
        <f>IF(D77="x",E77,"")</f>
        <v/>
      </c>
      <c r="V77" s="30">
        <f>V76+1</f>
        <v/>
      </c>
      <c r="W77" s="29">
        <f>COUNTIF(U:U,V77)</f>
        <v/>
      </c>
      <c r="Y77" s="30">
        <f>Y76+1</f>
        <v/>
      </c>
      <c r="Z77" s="29">
        <f>IF(NOT(W77=0),W77/S77*100,0)</f>
        <v/>
      </c>
    </row>
    <row r="78">
      <c r="B78" s="13" t="n">
        <v>77</v>
      </c>
      <c r="C78" s="11" t="inlineStr">
        <is>
          <t>Cabin in the Woods</t>
        </is>
      </c>
      <c r="E78" s="10" t="n">
        <v>2011</v>
      </c>
      <c r="G78" s="12" t="n">
        <v>4</v>
      </c>
      <c r="H78" s="13" t="n">
        <v>77</v>
      </c>
      <c r="I78" s="56" t="inlineStr">
        <is>
          <t>Seinfeld</t>
        </is>
      </c>
      <c r="J78" s="62" t="inlineStr">
        <is>
          <t>6</t>
        </is>
      </c>
      <c r="K78" s="36" t="n"/>
      <c r="L78" s="36" t="n"/>
      <c r="R78" s="30">
        <f>R77+1</f>
        <v/>
      </c>
      <c r="S78" s="29">
        <f>COUNTIF(E:E,R78)</f>
        <v/>
      </c>
      <c r="U78" s="29">
        <f>IF(D78="x",E78,"")</f>
        <v/>
      </c>
      <c r="V78" s="30">
        <f>V77+1</f>
        <v/>
      </c>
      <c r="W78" s="29">
        <f>COUNTIF(U:U,V78)</f>
        <v/>
      </c>
      <c r="Y78" s="30">
        <f>Y77+1</f>
        <v/>
      </c>
      <c r="Z78" s="29">
        <f>IF(NOT(W78=0),W78/S78*100,0)</f>
        <v/>
      </c>
    </row>
    <row r="79">
      <c r="B79" s="13" t="n">
        <v>78</v>
      </c>
      <c r="C79" s="11" t="inlineStr">
        <is>
          <t>Happy Gilmore</t>
        </is>
      </c>
      <c r="E79" s="10" t="n">
        <v>1996</v>
      </c>
      <c r="G79" s="12" t="n">
        <v>3</v>
      </c>
      <c r="H79" s="13" t="n">
        <v>78</v>
      </c>
      <c r="I79" s="56" t="inlineStr">
        <is>
          <t>I Think You Should Leave</t>
        </is>
      </c>
      <c r="J79" s="62" t="n">
        <v>1</v>
      </c>
      <c r="K79" s="36" t="n"/>
      <c r="L79" s="36" t="n"/>
      <c r="R79" s="30">
        <f>R78+1</f>
        <v/>
      </c>
      <c r="S79" s="29">
        <f>COUNTIF(E:E,R79)</f>
        <v/>
      </c>
      <c r="U79" s="29">
        <f>IF(D79="x",E79,"")</f>
        <v/>
      </c>
      <c r="V79" s="30">
        <f>V78+1</f>
        <v/>
      </c>
      <c r="W79" s="29">
        <f>COUNTIF(U:U,V79)</f>
        <v/>
      </c>
      <c r="Y79" s="30">
        <f>Y78+1</f>
        <v/>
      </c>
      <c r="Z79" s="29">
        <f>IF(NOT(W79=0),W79/S79*100,0)</f>
        <v/>
      </c>
    </row>
    <row r="80">
      <c r="B80" s="13" t="n">
        <v>79</v>
      </c>
      <c r="C80" s="52" t="inlineStr">
        <is>
          <t>Abraham Lincoln Vampire Hunter</t>
        </is>
      </c>
      <c r="D80" s="32" t="inlineStr">
        <is>
          <t>x</t>
        </is>
      </c>
      <c r="E80" s="10" t="n">
        <v>2012</v>
      </c>
      <c r="F80" s="33" t="n">
        <v>1</v>
      </c>
      <c r="G80" s="12" t="n">
        <v>2</v>
      </c>
      <c r="H80" s="13" t="n">
        <v>79</v>
      </c>
      <c r="I80" s="56" t="inlineStr">
        <is>
          <t xml:space="preserve">I Think You Should Leave </t>
        </is>
      </c>
      <c r="J80" s="62" t="n">
        <v>2</v>
      </c>
      <c r="K80" s="36" t="n"/>
      <c r="L80" s="36" t="n"/>
      <c r="R80" s="30">
        <f>R79+1</f>
        <v/>
      </c>
      <c r="S80" s="29">
        <f>COUNTIF(E:E,R80)</f>
        <v/>
      </c>
      <c r="U80" s="29">
        <f>IF(D80="x",E80,"")</f>
        <v/>
      </c>
      <c r="V80" s="30">
        <f>V79+1</f>
        <v/>
      </c>
      <c r="W80" s="29">
        <f>COUNTIF(U:U,V80)</f>
        <v/>
      </c>
      <c r="Y80" s="30">
        <f>Y79+1</f>
        <v/>
      </c>
      <c r="Z80" s="29">
        <f>IF(NOT(W80=0),W80/S80*100,0)</f>
        <v/>
      </c>
    </row>
    <row r="81">
      <c r="B81" s="13" t="n">
        <v>80</v>
      </c>
      <c r="C81" s="11" t="inlineStr">
        <is>
          <t>Candyman</t>
        </is>
      </c>
      <c r="E81" s="10" t="n">
        <v>1992</v>
      </c>
      <c r="F81" s="33" t="n">
        <v>1</v>
      </c>
      <c r="G81" s="12" t="n">
        <v>3</v>
      </c>
      <c r="H81" s="13" t="n">
        <v>80</v>
      </c>
      <c r="I81" s="56" t="inlineStr">
        <is>
          <t>Spider-Man</t>
        </is>
      </c>
      <c r="J81" s="62" t="inlineStr">
        <is>
          <t>1</t>
        </is>
      </c>
      <c r="K81" s="36" t="n"/>
      <c r="L81" s="36" t="n"/>
      <c r="R81" s="30">
        <f>R80+1</f>
        <v/>
      </c>
      <c r="S81" s="29">
        <f>COUNTIF(E:E,R81)</f>
        <v/>
      </c>
      <c r="U81" s="29">
        <f>IF(D81="x",E81,"")</f>
        <v/>
      </c>
      <c r="V81" s="30">
        <f>V80+1</f>
        <v/>
      </c>
      <c r="W81" s="29">
        <f>COUNTIF(U:U,V81)</f>
        <v/>
      </c>
      <c r="Y81" s="30">
        <f>Y80+1</f>
        <v/>
      </c>
      <c r="Z81" s="29">
        <f>IF(NOT(W81=0),W81/S81*100,0)</f>
        <v/>
      </c>
    </row>
    <row r="82">
      <c r="B82" s="13" t="n">
        <v>81</v>
      </c>
      <c r="C82" s="11" t="inlineStr">
        <is>
          <t>Toy Story 4</t>
        </is>
      </c>
      <c r="E82" s="10" t="n">
        <v>2019</v>
      </c>
      <c r="F82" s="33" t="n">
        <v>1</v>
      </c>
      <c r="G82" s="12" t="n">
        <v>3</v>
      </c>
      <c r="H82" s="13" t="n">
        <v>81</v>
      </c>
      <c r="I82" s="56" t="inlineStr">
        <is>
          <t>Seinfeld</t>
        </is>
      </c>
      <c r="J82" s="62" t="inlineStr">
        <is>
          <t>7</t>
        </is>
      </c>
      <c r="K82" s="36" t="n"/>
      <c r="L82" s="36" t="n"/>
      <c r="R82" s="30">
        <f>R81+1</f>
        <v/>
      </c>
      <c r="S82" s="29">
        <f>COUNTIF(E:E,R82)</f>
        <v/>
      </c>
      <c r="U82" s="29">
        <f>IF(D82="x",E82,"")</f>
        <v/>
      </c>
      <c r="V82" s="30">
        <f>V81+1</f>
        <v/>
      </c>
      <c r="W82" s="29">
        <f>COUNTIF(U:U,V82)</f>
        <v/>
      </c>
      <c r="Y82" s="30">
        <f>Y81+1</f>
        <v/>
      </c>
      <c r="Z82" s="29">
        <f>IF(NOT(W82=0),W82/S82*100,0)</f>
        <v/>
      </c>
    </row>
    <row r="83">
      <c r="B83" s="13" t="n">
        <v>82</v>
      </c>
      <c r="C83" s="11" t="inlineStr">
        <is>
          <t>Icarus</t>
        </is>
      </c>
      <c r="E83" s="10" t="n">
        <v>2017</v>
      </c>
      <c r="F83" s="33" t="n">
        <v>1</v>
      </c>
      <c r="G83" s="12" t="n">
        <v>3</v>
      </c>
      <c r="H83" s="13" t="n">
        <v>82</v>
      </c>
      <c r="I83" s="56" t="inlineStr">
        <is>
          <t>Seinfeld</t>
        </is>
      </c>
      <c r="J83" s="62" t="inlineStr">
        <is>
          <t>8</t>
        </is>
      </c>
      <c r="K83" s="34" t="n"/>
      <c r="L83" s="34" t="n"/>
      <c r="R83" s="30">
        <f>R82+1</f>
        <v/>
      </c>
      <c r="S83" s="29">
        <f>COUNTIF(E:E,R83)</f>
        <v/>
      </c>
      <c r="U83" s="29">
        <f>IF(D83="x",E83,"")</f>
        <v/>
      </c>
      <c r="V83" s="30">
        <f>V82+1</f>
        <v/>
      </c>
      <c r="W83" s="29">
        <f>COUNTIF(U:U,V83)</f>
        <v/>
      </c>
      <c r="Y83" s="30">
        <f>Y82+1</f>
        <v/>
      </c>
      <c r="Z83" s="29">
        <f>IF(NOT(W83=0),W83/S83*100,0)</f>
        <v/>
      </c>
    </row>
    <row r="84">
      <c r="B84" s="13" t="n">
        <v>83</v>
      </c>
      <c r="C84" s="52" t="inlineStr">
        <is>
          <t>Monty Python and the Holy Grail</t>
        </is>
      </c>
      <c r="D84" s="32" t="inlineStr">
        <is>
          <t>x</t>
        </is>
      </c>
      <c r="E84" s="10" t="n">
        <v>1975</v>
      </c>
      <c r="G84" s="12" t="n">
        <v>4</v>
      </c>
      <c r="H84" s="13" t="n">
        <v>83</v>
      </c>
      <c r="I84" s="56" t="inlineStr">
        <is>
          <t>Book of Boba Fett</t>
        </is>
      </c>
      <c r="J84" s="62" t="n">
        <v>1</v>
      </c>
      <c r="R84" s="30">
        <f>R83+1</f>
        <v/>
      </c>
      <c r="S84" s="29">
        <f>COUNTIF(E:E,R84)</f>
        <v/>
      </c>
      <c r="U84" s="29">
        <f>IF(D84="x",E84,"")</f>
        <v/>
      </c>
      <c r="V84" s="30">
        <f>V83+1</f>
        <v/>
      </c>
      <c r="W84" s="29">
        <f>COUNTIF(U:U,V84)</f>
        <v/>
      </c>
      <c r="Y84" s="30">
        <f>Y83+1</f>
        <v/>
      </c>
      <c r="Z84" s="29">
        <f>IF(NOT(W84=0),W84/S84*100,0)</f>
        <v/>
      </c>
    </row>
    <row r="85">
      <c r="B85" s="13" t="n">
        <v>84</v>
      </c>
      <c r="C85" s="11" t="inlineStr">
        <is>
          <t>Ice Age</t>
        </is>
      </c>
      <c r="E85" s="10" t="n">
        <v>2002</v>
      </c>
      <c r="G85" s="12" t="n">
        <v>3</v>
      </c>
      <c r="H85" s="13" t="n">
        <v>84</v>
      </c>
      <c r="I85" s="56" t="inlineStr">
        <is>
          <t>Seinfeld</t>
        </is>
      </c>
      <c r="J85" s="62" t="inlineStr">
        <is>
          <t>9</t>
        </is>
      </c>
      <c r="K85" s="34" t="n"/>
      <c r="L85" s="34" t="n"/>
      <c r="R85" s="30">
        <f>R84+1</f>
        <v/>
      </c>
      <c r="S85" s="29">
        <f>COUNTIF(E:E,R85)</f>
        <v/>
      </c>
      <c r="U85" s="29">
        <f>IF(D85="x",E85,"")</f>
        <v/>
      </c>
      <c r="V85" s="30">
        <f>V84+1</f>
        <v/>
      </c>
      <c r="W85" s="29">
        <f>COUNTIF(U:U,V85)</f>
        <v/>
      </c>
      <c r="Y85" s="30">
        <f>Y84+1</f>
        <v/>
      </c>
      <c r="Z85" s="29">
        <f>IF(NOT(W85=0),W85/S85*100,0)</f>
        <v/>
      </c>
    </row>
    <row r="86">
      <c r="B86" s="13" t="n">
        <v>85</v>
      </c>
      <c r="C86" s="11" t="inlineStr">
        <is>
          <t>Her</t>
        </is>
      </c>
      <c r="E86" s="10" t="n">
        <v>2013</v>
      </c>
      <c r="F86" s="33" t="n">
        <v>1</v>
      </c>
      <c r="G86" s="12" t="n">
        <v>4</v>
      </c>
      <c r="H86" s="13" t="n">
        <v>85</v>
      </c>
      <c r="I86" s="56" t="inlineStr">
        <is>
          <t>Schitt's Creek</t>
        </is>
      </c>
      <c r="J86" s="62" t="n">
        <v>1</v>
      </c>
      <c r="R86" s="30">
        <f>R85+1</f>
        <v/>
      </c>
      <c r="S86" s="29">
        <f>COUNTIF(E:E,R86)</f>
        <v/>
      </c>
      <c r="U86" s="29">
        <f>IF(D86="x",E86,"")</f>
        <v/>
      </c>
      <c r="V86" s="30">
        <f>V85+1</f>
        <v/>
      </c>
      <c r="W86" s="29">
        <f>COUNTIF(U:U,V86)</f>
        <v/>
      </c>
      <c r="Y86" s="30">
        <f>Y85+1</f>
        <v/>
      </c>
      <c r="Z86" s="29">
        <f>IF(NOT(W86=0),W86/S86*100,0)</f>
        <v/>
      </c>
    </row>
    <row r="87">
      <c r="B87" s="13" t="n">
        <v>86</v>
      </c>
      <c r="C87" s="11" t="inlineStr">
        <is>
          <t>Space Jam</t>
        </is>
      </c>
      <c r="E87" s="10" t="n">
        <v>1996</v>
      </c>
      <c r="G87" s="12" t="n">
        <v>2</v>
      </c>
      <c r="H87" s="13" t="n">
        <v>86</v>
      </c>
      <c r="I87" s="56" t="inlineStr">
        <is>
          <t>Schitt's Creek</t>
        </is>
      </c>
      <c r="J87" s="62" t="n">
        <v>2</v>
      </c>
      <c r="R87" s="30">
        <f>R86+1</f>
        <v/>
      </c>
      <c r="S87" s="29">
        <f>COUNTIF(E:E,R87)</f>
        <v/>
      </c>
      <c r="U87" s="29">
        <f>IF(D87="x",E87,"")</f>
        <v/>
      </c>
      <c r="V87" s="30">
        <f>V86+1</f>
        <v/>
      </c>
      <c r="W87" s="29">
        <f>COUNTIF(U:U,V87)</f>
        <v/>
      </c>
      <c r="Y87" s="30">
        <f>Y86+1</f>
        <v/>
      </c>
      <c r="Z87" s="29">
        <f>IF(NOT(W87=0),W87/S87*100,0)</f>
        <v/>
      </c>
    </row>
    <row r="88">
      <c r="B88" s="13" t="n">
        <v>87</v>
      </c>
      <c r="C88" s="11" t="inlineStr">
        <is>
          <t>Hot Rod</t>
        </is>
      </c>
      <c r="E88" s="10" t="n">
        <v>2007</v>
      </c>
      <c r="G88" s="12" t="n">
        <v>3</v>
      </c>
      <c r="H88" s="13" t="n">
        <v>87</v>
      </c>
      <c r="I88" s="56" t="inlineStr">
        <is>
          <t>Schitt's Creek</t>
        </is>
      </c>
      <c r="J88" s="62" t="n">
        <v>3</v>
      </c>
      <c r="R88" s="30">
        <f>R87+1</f>
        <v/>
      </c>
      <c r="S88" s="29">
        <f>COUNTIF(E:E,R88)</f>
        <v/>
      </c>
      <c r="U88" s="29">
        <f>IF(D88="x",E88,"")</f>
        <v/>
      </c>
      <c r="V88" s="30">
        <f>V87+1</f>
        <v/>
      </c>
      <c r="W88" s="29">
        <f>COUNTIF(U:U,V88)</f>
        <v/>
      </c>
      <c r="Y88" s="30">
        <f>Y87+1</f>
        <v/>
      </c>
      <c r="Z88" s="29">
        <f>IF(NOT(W88=0),W88/S88*100,0)</f>
        <v/>
      </c>
    </row>
    <row r="89">
      <c r="B89" s="13" t="n">
        <v>88</v>
      </c>
      <c r="C89" s="11" t="inlineStr">
        <is>
          <t>Superstar</t>
        </is>
      </c>
      <c r="E89" s="10" t="n">
        <v>1999</v>
      </c>
      <c r="G89" s="12" t="n">
        <v>3</v>
      </c>
      <c r="H89" s="13" t="n">
        <v>88</v>
      </c>
      <c r="I89" s="56" t="inlineStr">
        <is>
          <t>Schitt's Creek</t>
        </is>
      </c>
      <c r="J89" s="62" t="n">
        <v>4</v>
      </c>
      <c r="R89" s="30">
        <f>R88+1</f>
        <v/>
      </c>
      <c r="S89" s="29">
        <f>COUNTIF(E:E,R89)</f>
        <v/>
      </c>
      <c r="U89" s="29">
        <f>IF(D89="x",E89,"")</f>
        <v/>
      </c>
      <c r="V89" s="30">
        <f>V88+1</f>
        <v/>
      </c>
      <c r="W89" s="29">
        <f>COUNTIF(U:U,V89)</f>
        <v/>
      </c>
      <c r="Y89" s="30">
        <f>Y88+1</f>
        <v/>
      </c>
      <c r="Z89" s="29">
        <f>IF(NOT(W89=0),W89/S89*100,0)</f>
        <v/>
      </c>
    </row>
    <row r="90">
      <c r="B90" s="13" t="n">
        <v>89</v>
      </c>
      <c r="C90" s="11" t="inlineStr">
        <is>
          <t xml:space="preserve">Missing Link </t>
        </is>
      </c>
      <c r="E90" s="10" t="n">
        <v>2019</v>
      </c>
      <c r="F90" s="33" t="n">
        <v>1</v>
      </c>
      <c r="G90" s="12" t="n">
        <v>3</v>
      </c>
      <c r="H90" s="13" t="n">
        <v>89</v>
      </c>
      <c r="I90" s="56" t="inlineStr">
        <is>
          <t>Schitt's Creek</t>
        </is>
      </c>
      <c r="J90" s="62" t="n">
        <v>5</v>
      </c>
      <c r="R90" s="30">
        <f>R89+1</f>
        <v/>
      </c>
      <c r="S90" s="29">
        <f>COUNTIF(E:E,R90)</f>
        <v/>
      </c>
      <c r="U90" s="29">
        <f>IF(D90="x",E90,"")</f>
        <v/>
      </c>
      <c r="V90" s="30">
        <f>V89+1</f>
        <v/>
      </c>
      <c r="W90" s="29">
        <f>COUNTIF(U:U,V90)</f>
        <v/>
      </c>
      <c r="Y90" s="30">
        <f>Y89+1</f>
        <v/>
      </c>
      <c r="Z90" s="29">
        <f>IF(NOT(W90=0),W90/S90*100,0)</f>
        <v/>
      </c>
    </row>
    <row r="91">
      <c r="B91" s="13" t="n">
        <v>90</v>
      </c>
      <c r="C91" s="11" t="inlineStr">
        <is>
          <t>The Glass Castle</t>
        </is>
      </c>
      <c r="E91" s="10" t="n">
        <v>2017</v>
      </c>
      <c r="F91" s="33" t="n">
        <v>1</v>
      </c>
      <c r="G91" s="12" t="n">
        <v>4</v>
      </c>
      <c r="H91" s="13" t="n">
        <v>90</v>
      </c>
      <c r="I91" s="56" t="inlineStr">
        <is>
          <t>Schitt's Creek</t>
        </is>
      </c>
      <c r="J91" s="62" t="n">
        <v>6</v>
      </c>
      <c r="R91" s="30">
        <f>R90+1</f>
        <v/>
      </c>
      <c r="S91" s="29">
        <f>COUNTIF(E:E,R91)</f>
        <v/>
      </c>
      <c r="U91" s="29">
        <f>IF(D91="x",E91,"")</f>
        <v/>
      </c>
      <c r="V91" s="30">
        <f>V90+1</f>
        <v/>
      </c>
      <c r="W91" s="29">
        <f>COUNTIF(U:U,V91)</f>
        <v/>
      </c>
      <c r="Y91" s="30">
        <f>Y90+1</f>
        <v/>
      </c>
      <c r="Z91" s="29">
        <f>IF(NOT(W91=0),W91/S91*100,0)</f>
        <v/>
      </c>
    </row>
    <row r="92">
      <c r="B92" s="13" t="n">
        <v>91</v>
      </c>
      <c r="C92" s="11" t="inlineStr">
        <is>
          <t>Semi-Pro</t>
        </is>
      </c>
      <c r="E92" s="10" t="n">
        <v>2008</v>
      </c>
      <c r="F92" s="33" t="n">
        <v>1</v>
      </c>
      <c r="G92" s="12" t="n">
        <v>2</v>
      </c>
      <c r="H92" s="13" t="n">
        <v>91</v>
      </c>
      <c r="I92" s="56" t="inlineStr">
        <is>
          <t>Moon Knight</t>
        </is>
      </c>
      <c r="J92" s="62" t="n">
        <v>1</v>
      </c>
      <c r="R92" s="30">
        <f>R91+1</f>
        <v/>
      </c>
      <c r="S92" s="29">
        <f>COUNTIF(E:E,R92)</f>
        <v/>
      </c>
      <c r="U92" s="29">
        <f>IF(D92="x",E92,"")</f>
        <v/>
      </c>
      <c r="V92" s="30">
        <f>V91+1</f>
        <v/>
      </c>
      <c r="W92" s="29">
        <f>COUNTIF(U:U,V92)</f>
        <v/>
      </c>
      <c r="Y92" s="30">
        <f>Y91+1</f>
        <v/>
      </c>
      <c r="Z92" s="29">
        <f>IF(NOT(W92=0),W92/S92*100,0)</f>
        <v/>
      </c>
    </row>
    <row r="93">
      <c r="B93" s="13" t="n">
        <v>92</v>
      </c>
      <c r="C93" s="52" t="inlineStr">
        <is>
          <t>Sinbad</t>
        </is>
      </c>
      <c r="D93" s="32" t="inlineStr">
        <is>
          <t>x</t>
        </is>
      </c>
      <c r="E93" s="10" t="n">
        <v>2003</v>
      </c>
      <c r="G93" s="12" t="n">
        <v>3</v>
      </c>
      <c r="H93" s="13" t="n">
        <v>92</v>
      </c>
      <c r="I93" s="56" t="inlineStr">
        <is>
          <t>Stranger Things</t>
        </is>
      </c>
      <c r="J93" s="62" t="n">
        <v>4</v>
      </c>
      <c r="R93" s="30">
        <f>R92+1</f>
        <v/>
      </c>
      <c r="S93" s="29">
        <f>COUNTIF(E:E,R93)</f>
        <v/>
      </c>
      <c r="U93" s="29">
        <f>IF(D93="x",E93,"")</f>
        <v/>
      </c>
      <c r="V93" s="30">
        <f>V92+1</f>
        <v/>
      </c>
      <c r="W93" s="29">
        <f>COUNTIF(U:U,V93)</f>
        <v/>
      </c>
      <c r="Y93" s="30">
        <f>Y92+1</f>
        <v/>
      </c>
      <c r="Z93" s="29">
        <f>IF(NOT(W93=0),W93/S93*100,0)</f>
        <v/>
      </c>
    </row>
    <row r="94">
      <c r="B94" s="13" t="n">
        <v>93</v>
      </c>
      <c r="C94" s="11" t="inlineStr">
        <is>
          <t>Road to El Dorado</t>
        </is>
      </c>
      <c r="E94" s="10" t="n">
        <v>2000</v>
      </c>
      <c r="G94" s="12" t="n">
        <v>4</v>
      </c>
      <c r="H94" s="13" t="n">
        <v>93</v>
      </c>
      <c r="I94" s="56" t="inlineStr">
        <is>
          <t>Kenobi</t>
        </is>
      </c>
      <c r="J94" s="62" t="inlineStr">
        <is>
          <t>1</t>
        </is>
      </c>
      <c r="K94" s="34" t="n"/>
      <c r="L94" s="34" t="n"/>
      <c r="R94" s="30">
        <f>R93+1</f>
        <v/>
      </c>
      <c r="S94" s="29">
        <f>COUNTIF(E:E,R94)</f>
        <v/>
      </c>
      <c r="U94" s="29">
        <f>IF(D94="x",E94,"")</f>
        <v/>
      </c>
      <c r="V94" s="30">
        <f>V93+1</f>
        <v/>
      </c>
      <c r="W94" s="29">
        <f>COUNTIF(U:U,V94)</f>
        <v/>
      </c>
      <c r="Y94" s="30">
        <f>Y93+1</f>
        <v/>
      </c>
      <c r="Z94" s="29">
        <f>IF(NOT(W94=0),W94/S94*100,0)</f>
        <v/>
      </c>
    </row>
    <row r="95">
      <c r="B95" s="13" t="n">
        <v>94</v>
      </c>
      <c r="C95" s="11" t="inlineStr">
        <is>
          <t>How to Eat Fried Worms</t>
        </is>
      </c>
      <c r="E95" s="10" t="n">
        <v>2006</v>
      </c>
      <c r="G95" s="12" t="n">
        <v>3</v>
      </c>
      <c r="H95" s="13" t="n">
        <v>94</v>
      </c>
      <c r="I95" s="56" t="inlineStr">
        <is>
          <t>The Boys</t>
        </is>
      </c>
      <c r="J95" s="62" t="n">
        <v>1</v>
      </c>
      <c r="R95" s="30">
        <f>R94+1</f>
        <v/>
      </c>
      <c r="S95" s="29">
        <f>COUNTIF(E:E,R95)</f>
        <v/>
      </c>
      <c r="U95" s="29">
        <f>IF(D95="x",E95,"")</f>
        <v/>
      </c>
      <c r="V95" s="30">
        <f>V94+1</f>
        <v/>
      </c>
      <c r="W95" s="29">
        <f>COUNTIF(U:U,V95)</f>
        <v/>
      </c>
      <c r="Y95" s="30">
        <f>Y94+1</f>
        <v/>
      </c>
      <c r="Z95" s="29">
        <f>IF(NOT(W95=0),W95/S95*100,0)</f>
        <v/>
      </c>
    </row>
    <row r="96">
      <c r="B96" s="13" t="n">
        <v>95</v>
      </c>
      <c r="C96" s="53" t="inlineStr">
        <is>
          <t>The Interview</t>
        </is>
      </c>
      <c r="E96" s="10" t="n">
        <v>2014</v>
      </c>
      <c r="F96" s="33" t="n">
        <v>1</v>
      </c>
      <c r="G96" s="12" t="n">
        <v>1</v>
      </c>
      <c r="H96" s="13" t="n">
        <v>95</v>
      </c>
      <c r="I96" s="56" t="inlineStr">
        <is>
          <t>The Boys</t>
        </is>
      </c>
      <c r="J96" s="62" t="n">
        <v>2</v>
      </c>
      <c r="K96" s="34" t="n"/>
      <c r="L96" s="34" t="n"/>
      <c r="U96" s="29">
        <f>IF(D96="x",E96,"")</f>
        <v/>
      </c>
    </row>
    <row r="97">
      <c r="B97" s="13" t="n">
        <v>96</v>
      </c>
      <c r="C97" s="52" t="inlineStr">
        <is>
          <t xml:space="preserve">Amadeus </t>
        </is>
      </c>
      <c r="D97" s="32" t="inlineStr">
        <is>
          <t>x</t>
        </is>
      </c>
      <c r="E97" s="10" t="n">
        <v>1984</v>
      </c>
      <c r="F97" s="33" t="n">
        <v>1</v>
      </c>
      <c r="G97" s="12" t="n">
        <v>5</v>
      </c>
      <c r="H97" s="13" t="n">
        <v>96</v>
      </c>
      <c r="I97" s="56" t="inlineStr">
        <is>
          <t>The Boys</t>
        </is>
      </c>
      <c r="J97" s="62" t="n">
        <v>3</v>
      </c>
      <c r="U97" s="29">
        <f>IF(D97="x",E97,"")</f>
        <v/>
      </c>
    </row>
    <row r="98">
      <c r="B98" s="13" t="n">
        <v>97</v>
      </c>
      <c r="C98" s="11" t="inlineStr">
        <is>
          <t>Paranormal Activity</t>
        </is>
      </c>
      <c r="E98" s="10" t="n">
        <v>2007</v>
      </c>
      <c r="F98" s="33" t="n">
        <v>1</v>
      </c>
      <c r="G98" s="12" t="n">
        <v>2</v>
      </c>
      <c r="H98" s="13" t="n">
        <v>97</v>
      </c>
      <c r="I98" s="56" t="inlineStr">
        <is>
          <t>Smiling Friends</t>
        </is>
      </c>
      <c r="J98" s="62" t="n">
        <v>1</v>
      </c>
      <c r="K98" s="34" t="n"/>
      <c r="L98" s="34" t="n"/>
      <c r="U98" s="29">
        <f>IF(D98="x",E98,"")</f>
        <v/>
      </c>
    </row>
    <row r="99">
      <c r="B99" s="13" t="n">
        <v>98</v>
      </c>
      <c r="C99" s="11" t="inlineStr">
        <is>
          <t>Irishman</t>
        </is>
      </c>
      <c r="E99" s="10" t="n">
        <v>2019</v>
      </c>
      <c r="F99" s="33" t="n">
        <v>1</v>
      </c>
      <c r="G99" s="12" t="n">
        <v>3</v>
      </c>
      <c r="H99" s="13" t="n">
        <v>98</v>
      </c>
      <c r="I99" s="56" t="inlineStr">
        <is>
          <t>Peacemaker</t>
        </is>
      </c>
      <c r="J99" s="62" t="inlineStr">
        <is>
          <t>1</t>
        </is>
      </c>
      <c r="U99" s="29">
        <f>IF(D99="x",E99,"")</f>
        <v/>
      </c>
    </row>
    <row r="100">
      <c r="B100" s="13" t="n">
        <v>99</v>
      </c>
      <c r="C100" s="11" t="inlineStr">
        <is>
          <t>The Outsiders</t>
        </is>
      </c>
      <c r="E100" s="10" t="n">
        <v>1983</v>
      </c>
      <c r="G100" s="12" t="n">
        <v>4</v>
      </c>
      <c r="H100" s="13" t="n">
        <v>99</v>
      </c>
      <c r="I100" s="56" t="inlineStr">
        <is>
          <t>Ms. Marvel</t>
        </is>
      </c>
      <c r="J100" s="62" t="n">
        <v>1</v>
      </c>
      <c r="U100" s="29">
        <f>IF(D100="x",E100,"")</f>
        <v/>
      </c>
    </row>
    <row r="101">
      <c r="B101" s="13" t="n">
        <v>100</v>
      </c>
      <c r="C101" s="52" t="inlineStr">
        <is>
          <t>Ford v Ferrari</t>
        </is>
      </c>
      <c r="D101" s="32" t="inlineStr">
        <is>
          <t>x</t>
        </is>
      </c>
      <c r="E101" s="10" t="n">
        <v>2019</v>
      </c>
      <c r="F101" s="33" t="n">
        <v>1</v>
      </c>
      <c r="G101" s="12" t="n">
        <v>5</v>
      </c>
      <c r="H101" s="13" t="n">
        <v>100</v>
      </c>
      <c r="I101" s="56" t="inlineStr">
        <is>
          <t>What We Do in the Shadows</t>
        </is>
      </c>
      <c r="J101" s="62" t="n">
        <v>3</v>
      </c>
      <c r="U101" s="29">
        <f>IF(D101="x",E101,"")</f>
        <v/>
      </c>
    </row>
    <row r="102">
      <c r="B102" s="13" t="n">
        <v>101</v>
      </c>
      <c r="C102" s="11" t="inlineStr">
        <is>
          <t>Harley Quinn: Birds of Prey</t>
        </is>
      </c>
      <c r="E102" s="10" t="n">
        <v>2020</v>
      </c>
      <c r="F102" s="33" t="n">
        <v>1</v>
      </c>
      <c r="G102" s="12" t="n">
        <v>3</v>
      </c>
      <c r="H102" s="13" t="n">
        <v>101</v>
      </c>
      <c r="I102" s="56" t="inlineStr">
        <is>
          <t>Sandman</t>
        </is>
      </c>
      <c r="J102" s="62" t="inlineStr">
        <is>
          <t>1</t>
        </is>
      </c>
      <c r="U102" s="29">
        <f>IF(D102="x",E102,"")</f>
        <v/>
      </c>
    </row>
    <row r="103">
      <c r="B103" s="13" t="n">
        <v>102</v>
      </c>
      <c r="C103" s="11" t="inlineStr">
        <is>
          <t xml:space="preserve">The Last Samurai </t>
        </is>
      </c>
      <c r="E103" s="10" t="n">
        <v>2003</v>
      </c>
      <c r="F103" s="33" t="n">
        <v>1</v>
      </c>
      <c r="G103" s="12" t="n">
        <v>3</v>
      </c>
      <c r="H103" s="13" t="n">
        <v>102</v>
      </c>
      <c r="I103" s="56" t="inlineStr">
        <is>
          <t>AHS</t>
        </is>
      </c>
      <c r="J103" s="62" t="inlineStr">
        <is>
          <t>9</t>
        </is>
      </c>
      <c r="U103" s="29">
        <f>IF(D103="x",E103,"")</f>
        <v/>
      </c>
    </row>
    <row r="104">
      <c r="B104" s="13" t="n">
        <v>103</v>
      </c>
      <c r="C104" s="52" t="inlineStr">
        <is>
          <t>Train to Busan</t>
        </is>
      </c>
      <c r="D104" s="32" t="inlineStr">
        <is>
          <t>x</t>
        </is>
      </c>
      <c r="E104" s="10" t="n">
        <v>2016</v>
      </c>
      <c r="F104" s="33" t="n">
        <v>1</v>
      </c>
      <c r="G104" s="12" t="n">
        <v>4</v>
      </c>
      <c r="H104" s="13" t="n">
        <v>103</v>
      </c>
      <c r="I104" s="56" t="inlineStr">
        <is>
          <t xml:space="preserve">Breaking Bad </t>
        </is>
      </c>
      <c r="J104" s="62" t="n">
        <v>1</v>
      </c>
      <c r="U104" s="29">
        <f>IF(D104="x",E104,"")</f>
        <v/>
      </c>
    </row>
    <row r="105">
      <c r="B105" s="13" t="n">
        <v>104</v>
      </c>
      <c r="C105" s="11" t="inlineStr">
        <is>
          <t>Sinister</t>
        </is>
      </c>
      <c r="E105" s="10" t="n">
        <v>2012</v>
      </c>
      <c r="G105" s="12" t="n">
        <v>3</v>
      </c>
      <c r="H105" s="13" t="n">
        <v>104</v>
      </c>
      <c r="I105" s="56" t="inlineStr">
        <is>
          <t>Breaking Bad</t>
        </is>
      </c>
      <c r="J105" s="62" t="n">
        <v>2</v>
      </c>
      <c r="K105" s="34" t="n"/>
      <c r="L105" s="34" t="n"/>
      <c r="U105" s="29">
        <f>IF(D105="x",E105,"")</f>
        <v/>
      </c>
    </row>
    <row r="106">
      <c r="B106" s="13" t="n">
        <v>105</v>
      </c>
      <c r="C106" s="52" t="inlineStr">
        <is>
          <t xml:space="preserve">The Ritual </t>
        </is>
      </c>
      <c r="D106" s="32" t="inlineStr">
        <is>
          <t>x</t>
        </is>
      </c>
      <c r="E106" s="10" t="n">
        <v>2017</v>
      </c>
      <c r="F106" s="33" t="n">
        <v>1</v>
      </c>
      <c r="G106" s="12" t="n">
        <v>4</v>
      </c>
      <c r="H106" s="13" t="n">
        <v>105</v>
      </c>
      <c r="I106" s="56" t="inlineStr">
        <is>
          <t>What We Do in the Shadows</t>
        </is>
      </c>
      <c r="J106" s="62" t="n">
        <v>4</v>
      </c>
      <c r="K106" s="34" t="n"/>
      <c r="L106" s="34" t="n"/>
      <c r="U106" s="29">
        <f>IF(D106="x",E106,"")</f>
        <v/>
      </c>
    </row>
    <row r="107">
      <c r="B107" s="13" t="n">
        <v>106</v>
      </c>
      <c r="C107" s="11" t="inlineStr">
        <is>
          <t xml:space="preserve">Annabelle: Creation </t>
        </is>
      </c>
      <c r="E107" s="10" t="n">
        <v>2017</v>
      </c>
      <c r="F107" s="33" t="n">
        <v>1</v>
      </c>
      <c r="G107" s="12" t="n">
        <v>3</v>
      </c>
      <c r="H107" s="13" t="n">
        <v>106</v>
      </c>
      <c r="I107" s="56" t="inlineStr">
        <is>
          <t>Breaking Bad</t>
        </is>
      </c>
      <c r="J107" s="62" t="n">
        <v>3</v>
      </c>
      <c r="K107" s="34" t="n"/>
      <c r="L107" s="34" t="n"/>
      <c r="U107" s="29">
        <f>IF(D107="x",E107,"")</f>
        <v/>
      </c>
    </row>
    <row r="108">
      <c r="B108" s="13" t="n">
        <v>107</v>
      </c>
      <c r="C108" s="11" t="inlineStr">
        <is>
          <t>Get Out</t>
        </is>
      </c>
      <c r="E108" s="10" t="n">
        <v>2017</v>
      </c>
      <c r="G108" s="12" t="n">
        <v>5</v>
      </c>
      <c r="H108" s="13" t="n">
        <v>107</v>
      </c>
      <c r="I108" s="56" t="inlineStr">
        <is>
          <t>Breaking Bad</t>
        </is>
      </c>
      <c r="J108" s="62" t="n">
        <v>4</v>
      </c>
      <c r="K108" s="34" t="n"/>
      <c r="L108" s="34" t="n"/>
      <c r="U108" s="29">
        <f>IF(D108="x",E108,"")</f>
        <v/>
      </c>
    </row>
    <row r="109">
      <c r="B109" s="13" t="n">
        <v>108</v>
      </c>
      <c r="C109" s="11" t="inlineStr">
        <is>
          <t>Sonic</t>
        </is>
      </c>
      <c r="E109" s="10" t="n">
        <v>2020</v>
      </c>
      <c r="F109" s="33" t="n">
        <v>1</v>
      </c>
      <c r="G109" s="12" t="n">
        <v>2</v>
      </c>
      <c r="H109" s="13" t="n">
        <v>108</v>
      </c>
      <c r="I109" s="56" t="inlineStr">
        <is>
          <t>Breaking Bad</t>
        </is>
      </c>
      <c r="J109" s="62" t="n">
        <v>5</v>
      </c>
      <c r="U109" s="29">
        <f>IF(D109="x",E109,"")</f>
        <v/>
      </c>
    </row>
    <row r="110">
      <c r="B110" s="13" t="n">
        <v>109</v>
      </c>
      <c r="C110" s="52" t="inlineStr">
        <is>
          <t>Queen &amp; Slim</t>
        </is>
      </c>
      <c r="D110" s="32" t="inlineStr">
        <is>
          <t>x</t>
        </is>
      </c>
      <c r="E110" s="10" t="n">
        <v>2019</v>
      </c>
      <c r="F110" s="33" t="n">
        <v>1</v>
      </c>
      <c r="G110" s="12" t="n">
        <v>5</v>
      </c>
      <c r="H110" s="13" t="n">
        <v>109</v>
      </c>
      <c r="I110" s="56" t="inlineStr">
        <is>
          <t>Better Call Saul</t>
        </is>
      </c>
      <c r="J110" s="62" t="n">
        <v>1</v>
      </c>
      <c r="U110" s="29">
        <f>IF(D110="x",E110,"")</f>
        <v/>
      </c>
    </row>
    <row r="111">
      <c r="B111" s="13" t="n">
        <v>110</v>
      </c>
      <c r="C111" s="11" t="inlineStr">
        <is>
          <t>Percy Jackson: Lightning Thief</t>
        </is>
      </c>
      <c r="E111" s="10" t="n">
        <v>2010</v>
      </c>
      <c r="G111" s="12" t="n">
        <v>3</v>
      </c>
      <c r="H111" s="13" t="n">
        <v>110</v>
      </c>
      <c r="I111" s="56" t="inlineStr">
        <is>
          <t>Better Call Saul</t>
        </is>
      </c>
      <c r="J111" s="62" t="n">
        <v>2</v>
      </c>
      <c r="K111" s="34" t="n"/>
      <c r="L111" s="34" t="n"/>
      <c r="U111" s="29">
        <f>IF(D111="x",E111,"")</f>
        <v/>
      </c>
    </row>
    <row r="112">
      <c r="B112" s="13" t="n">
        <v>111</v>
      </c>
      <c r="C112" s="11" t="inlineStr">
        <is>
          <t>Step Brothers</t>
        </is>
      </c>
      <c r="E112" s="10" t="n">
        <v>2008</v>
      </c>
      <c r="G112" s="12" t="n">
        <v>3</v>
      </c>
      <c r="H112" s="13" t="n">
        <v>111</v>
      </c>
      <c r="I112" s="56" t="inlineStr">
        <is>
          <t>The Haunting of Hill House</t>
        </is>
      </c>
      <c r="J112" s="62" t="n">
        <v>1</v>
      </c>
      <c r="K112" s="34" t="n"/>
      <c r="L112" s="34" t="n"/>
      <c r="U112" s="29">
        <f>IF(D112="x",E112,"")</f>
        <v/>
      </c>
    </row>
    <row r="113">
      <c r="B113" s="13" t="n">
        <v>112</v>
      </c>
      <c r="C113" s="11" t="inlineStr">
        <is>
          <t>Percy Jackson: Sea of Monsters</t>
        </is>
      </c>
      <c r="E113" s="10" t="n">
        <v>2013</v>
      </c>
      <c r="G113" s="12" t="n">
        <v>2</v>
      </c>
      <c r="H113" s="13" t="n">
        <v>112</v>
      </c>
      <c r="I113" s="56" t="inlineStr">
        <is>
          <t>She-Hulk</t>
        </is>
      </c>
      <c r="J113" s="62" t="n">
        <v>1</v>
      </c>
      <c r="U113" s="29">
        <f>IF(D113="x",E113,"")</f>
        <v/>
      </c>
    </row>
    <row r="114">
      <c r="B114" s="13" t="n">
        <v>113</v>
      </c>
      <c r="C114" s="11" t="inlineStr">
        <is>
          <t>Horrible Bosses</t>
        </is>
      </c>
      <c r="E114" s="10" t="n">
        <v>2011</v>
      </c>
      <c r="F114" s="33" t="n">
        <v>1</v>
      </c>
      <c r="G114" s="12" t="n">
        <v>2</v>
      </c>
      <c r="H114" s="13" t="n">
        <v>113</v>
      </c>
      <c r="I114" s="56" t="inlineStr">
        <is>
          <t>Better Call Saul</t>
        </is>
      </c>
      <c r="J114" s="62" t="n">
        <v>4</v>
      </c>
      <c r="K114" s="34" t="n"/>
      <c r="L114" s="34" t="n"/>
      <c r="U114" s="29">
        <f>IF(D114="x",E114,"")</f>
        <v/>
      </c>
    </row>
    <row r="115">
      <c r="B115" s="13" t="n">
        <v>114</v>
      </c>
      <c r="C115" s="52" t="inlineStr">
        <is>
          <t>Black Swan</t>
        </is>
      </c>
      <c r="D115" s="32" t="inlineStr">
        <is>
          <t>x</t>
        </is>
      </c>
      <c r="E115" s="10" t="n">
        <v>2010</v>
      </c>
      <c r="F115" s="33" t="n">
        <v>1</v>
      </c>
      <c r="G115" s="12" t="n">
        <v>5</v>
      </c>
      <c r="H115" s="13" t="n">
        <v>114</v>
      </c>
      <c r="I115" s="56" t="inlineStr">
        <is>
          <t>The Haunting of Bly Manor</t>
        </is>
      </c>
      <c r="J115" s="62" t="n">
        <v>1</v>
      </c>
      <c r="U115" s="29">
        <f>IF(D115="x",E115,"")</f>
        <v/>
      </c>
    </row>
    <row r="116">
      <c r="B116" s="13" t="n">
        <v>115</v>
      </c>
      <c r="C116" s="11" t="inlineStr">
        <is>
          <t>Horrible Bosses 2</t>
        </is>
      </c>
      <c r="E116" s="10" t="n">
        <v>2014</v>
      </c>
      <c r="F116" s="33" t="n">
        <v>1</v>
      </c>
      <c r="G116" s="12" t="n">
        <v>2</v>
      </c>
      <c r="H116" s="13" t="n">
        <v>115</v>
      </c>
      <c r="I116" s="56" t="inlineStr">
        <is>
          <t>Tales of the Jedi</t>
        </is>
      </c>
      <c r="J116" s="62" t="n">
        <v>1</v>
      </c>
      <c r="U116" s="29">
        <f>IF(D116="x",E116,"")</f>
        <v/>
      </c>
    </row>
    <row r="117">
      <c r="B117" s="13" t="n">
        <v>116</v>
      </c>
      <c r="C117" s="11" t="inlineStr">
        <is>
          <t>Gulliver’s Travels</t>
        </is>
      </c>
      <c r="E117" s="10" t="n">
        <v>2010</v>
      </c>
      <c r="G117" s="12" t="n">
        <v>2</v>
      </c>
      <c r="H117" s="13" t="n">
        <v>116</v>
      </c>
      <c r="I117" s="56" t="inlineStr">
        <is>
          <t>Better Call Saul</t>
        </is>
      </c>
      <c r="J117" s="62" t="n">
        <v>5</v>
      </c>
      <c r="K117" s="34" t="n"/>
      <c r="L117" s="34" t="n"/>
      <c r="U117" s="29">
        <f>IF(D117="x",E117,"")</f>
        <v/>
      </c>
    </row>
    <row r="118">
      <c r="B118" s="13" t="n">
        <v>117</v>
      </c>
      <c r="C118" s="11" t="inlineStr">
        <is>
          <t xml:space="preserve">The Pacifier </t>
        </is>
      </c>
      <c r="E118" s="10" t="n">
        <v>2005</v>
      </c>
      <c r="G118" s="12" t="n">
        <v>3</v>
      </c>
      <c r="H118" s="13" t="n">
        <v>117</v>
      </c>
      <c r="I118" s="56" t="inlineStr">
        <is>
          <t>Midnight Mass</t>
        </is>
      </c>
      <c r="J118" s="62" t="n">
        <v>1</v>
      </c>
      <c r="K118" s="34" t="n"/>
      <c r="L118" s="34" t="n"/>
      <c r="U118" s="29">
        <f>IF(D118="x",E118,"")</f>
        <v/>
      </c>
    </row>
    <row r="119">
      <c r="B119" s="13" t="n">
        <v>118</v>
      </c>
      <c r="C119" s="11" t="inlineStr">
        <is>
          <t>Life of Brian</t>
        </is>
      </c>
      <c r="E119" s="10" t="n">
        <v>1979</v>
      </c>
      <c r="G119" s="12" t="n">
        <v>4</v>
      </c>
      <c r="H119" s="13" t="n">
        <v>118</v>
      </c>
      <c r="I119" s="56" t="inlineStr">
        <is>
          <t>Bad Batch</t>
        </is>
      </c>
      <c r="J119" s="62" t="n">
        <v>1</v>
      </c>
      <c r="K119" s="34" t="n"/>
      <c r="L119" s="34" t="n"/>
      <c r="U119" s="29">
        <f>IF(D119="x",E119,"")</f>
        <v/>
      </c>
    </row>
    <row r="120">
      <c r="B120" s="13" t="n">
        <v>119</v>
      </c>
      <c r="C120" s="11" t="inlineStr">
        <is>
          <t>The Roommate</t>
        </is>
      </c>
      <c r="E120" s="10" t="n">
        <v>2011</v>
      </c>
      <c r="F120" s="33" t="n">
        <v>1</v>
      </c>
      <c r="G120" s="12" t="n">
        <v>2</v>
      </c>
      <c r="H120" s="13" t="n">
        <v>119</v>
      </c>
      <c r="I120" s="56" t="inlineStr">
        <is>
          <t>Rebels</t>
        </is>
      </c>
      <c r="J120" s="62" t="n">
        <v>1</v>
      </c>
      <c r="K120" s="34" t="n"/>
      <c r="L120" s="34" t="n"/>
      <c r="U120" s="29">
        <f>IF(D120="x",E120,"")</f>
        <v/>
      </c>
    </row>
    <row r="121">
      <c r="B121" s="13" t="n">
        <v>120</v>
      </c>
      <c r="C121" s="11" t="inlineStr">
        <is>
          <t>Old Dogs</t>
        </is>
      </c>
      <c r="E121" s="10" t="n">
        <v>2009</v>
      </c>
      <c r="G121" s="12" t="n">
        <v>2</v>
      </c>
      <c r="H121" s="13" t="n">
        <v>120</v>
      </c>
      <c r="I121" s="56" t="inlineStr">
        <is>
          <t>The Rehearsal</t>
        </is>
      </c>
      <c r="J121" s="62" t="n">
        <v>1</v>
      </c>
      <c r="K121" s="34" t="n"/>
      <c r="L121" s="34" t="n"/>
      <c r="U121" s="29">
        <f>IF(D121="x",E121,"")</f>
        <v/>
      </c>
    </row>
    <row r="122">
      <c r="B122" s="13" t="n">
        <v>121</v>
      </c>
      <c r="C122" s="11" t="inlineStr">
        <is>
          <t>The Game Plan</t>
        </is>
      </c>
      <c r="E122" s="10" t="n">
        <v>2007</v>
      </c>
      <c r="G122" s="12" t="n">
        <v>3</v>
      </c>
      <c r="H122" s="13" t="n">
        <v>121</v>
      </c>
      <c r="I122" s="56" t="inlineStr">
        <is>
          <t>Avenue 5</t>
        </is>
      </c>
      <c r="J122" s="62" t="n">
        <v>1</v>
      </c>
      <c r="U122" s="29">
        <f>IF(D122="x",E122,"")</f>
        <v/>
      </c>
    </row>
    <row r="123">
      <c r="B123" s="13" t="n">
        <v>122</v>
      </c>
      <c r="C123" s="11" t="inlineStr">
        <is>
          <t>Onward</t>
        </is>
      </c>
      <c r="E123" s="10" t="n">
        <v>2020</v>
      </c>
      <c r="G123" s="12" t="n">
        <v>3</v>
      </c>
      <c r="U123" s="29">
        <f>IF(D123="x",E123,"")</f>
        <v/>
      </c>
    </row>
    <row r="124">
      <c r="B124" s="13" t="n">
        <v>123</v>
      </c>
      <c r="C124" s="11" t="inlineStr">
        <is>
          <t>Alladin</t>
        </is>
      </c>
      <c r="E124" s="10" t="n">
        <v>2019</v>
      </c>
      <c r="G124" s="12" t="n">
        <v>3</v>
      </c>
      <c r="U124" s="29">
        <f>IF(D124="x",E124,"")</f>
        <v/>
      </c>
    </row>
    <row r="125">
      <c r="B125" s="13" t="n">
        <v>124</v>
      </c>
      <c r="C125" s="52" t="inlineStr">
        <is>
          <t>Brother Bear</t>
        </is>
      </c>
      <c r="D125" s="32" t="inlineStr">
        <is>
          <t>x</t>
        </is>
      </c>
      <c r="E125" s="10" t="n">
        <v>2003</v>
      </c>
      <c r="G125" s="12" t="n">
        <v>4</v>
      </c>
      <c r="K125" s="34" t="n"/>
      <c r="L125" s="34" t="n"/>
      <c r="U125" s="29">
        <f>IF(D125="x",E125,"")</f>
        <v/>
      </c>
    </row>
    <row r="126">
      <c r="B126" s="13" t="n">
        <v>125</v>
      </c>
      <c r="C126" s="11" t="inlineStr">
        <is>
          <t>The Other Guys</t>
        </is>
      </c>
      <c r="E126" s="10" t="n">
        <v>2010</v>
      </c>
      <c r="G126" s="12" t="n">
        <v>3</v>
      </c>
      <c r="K126" s="34" t="n"/>
      <c r="L126" s="34" t="n"/>
      <c r="U126" s="29">
        <f>IF(D126="x",E126,"")</f>
        <v/>
      </c>
    </row>
    <row r="127">
      <c r="B127" s="13" t="n">
        <v>126</v>
      </c>
      <c r="C127" s="52" t="inlineStr">
        <is>
          <t>Princess Mononoke</t>
        </is>
      </c>
      <c r="D127" s="32" t="inlineStr">
        <is>
          <t>x</t>
        </is>
      </c>
      <c r="E127" s="10" t="n">
        <v>1997</v>
      </c>
      <c r="F127" s="33" t="n">
        <v>1</v>
      </c>
      <c r="G127" s="12" t="n">
        <v>5</v>
      </c>
      <c r="U127" s="29">
        <f>IF(D127="x",E127,"")</f>
        <v/>
      </c>
    </row>
    <row r="128">
      <c r="B128" s="13" t="n">
        <v>127</v>
      </c>
      <c r="C128" s="52" t="inlineStr">
        <is>
          <t>Nice Guys</t>
        </is>
      </c>
      <c r="D128" s="32" t="inlineStr">
        <is>
          <t>x</t>
        </is>
      </c>
      <c r="E128" s="10" t="n">
        <v>2016</v>
      </c>
      <c r="G128" s="12" t="n">
        <v>5</v>
      </c>
      <c r="U128" s="29">
        <f>IF(D128="x",E128,"")</f>
        <v/>
      </c>
    </row>
    <row r="129">
      <c r="B129" s="13" t="n">
        <v>128</v>
      </c>
      <c r="C129" s="52" t="inlineStr">
        <is>
          <t>Upgrade</t>
        </is>
      </c>
      <c r="D129" s="32" t="inlineStr">
        <is>
          <t>x</t>
        </is>
      </c>
      <c r="E129" s="10" t="n">
        <v>2018</v>
      </c>
      <c r="F129" s="33" t="n">
        <v>1</v>
      </c>
      <c r="G129" s="12" t="n">
        <v>4</v>
      </c>
      <c r="U129" s="29">
        <f>IF(D129="x",E129,"")</f>
        <v/>
      </c>
    </row>
    <row r="130">
      <c r="B130" s="13" t="n">
        <v>129</v>
      </c>
      <c r="C130" s="11" t="inlineStr">
        <is>
          <t>Kiki’s Delivery Service</t>
        </is>
      </c>
      <c r="E130" s="10" t="n">
        <v>1989</v>
      </c>
      <c r="F130" s="33" t="n">
        <v>1</v>
      </c>
      <c r="G130" s="12" t="n">
        <v>3</v>
      </c>
      <c r="U130" s="29">
        <f>IF(D130="x",E130,"")</f>
        <v/>
      </c>
    </row>
    <row r="131">
      <c r="B131" s="13" t="n">
        <v>130</v>
      </c>
      <c r="C131" s="11" t="inlineStr">
        <is>
          <t>Sherlock Holmes</t>
        </is>
      </c>
      <c r="E131" s="10" t="n">
        <v>2009</v>
      </c>
      <c r="F131" s="33" t="n">
        <v>1</v>
      </c>
      <c r="G131" s="12" t="n">
        <v>3</v>
      </c>
      <c r="U131" s="29">
        <f>IF(D131="x",E131,"")</f>
        <v/>
      </c>
    </row>
    <row r="132">
      <c r="B132" s="13" t="n">
        <v>131</v>
      </c>
      <c r="C132" s="11" t="inlineStr">
        <is>
          <t>The Time Machine</t>
        </is>
      </c>
      <c r="E132" s="10" t="n">
        <v>2002</v>
      </c>
      <c r="F132" s="33" t="n">
        <v>1</v>
      </c>
      <c r="G132" s="12" t="n">
        <v>2</v>
      </c>
      <c r="U132" s="29">
        <f>IF(D132="x",E132,"")</f>
        <v/>
      </c>
    </row>
    <row r="133">
      <c r="B133" s="13" t="n">
        <v>132</v>
      </c>
      <c r="C133" s="11" t="inlineStr">
        <is>
          <t>Annabelle Comes Home</t>
        </is>
      </c>
      <c r="E133" s="10" t="n">
        <v>2019</v>
      </c>
      <c r="F133" s="33" t="n">
        <v>1</v>
      </c>
      <c r="G133" s="12" t="n">
        <v>3</v>
      </c>
      <c r="U133" s="29">
        <f>IF(D133="x",E133,"")</f>
        <v/>
      </c>
    </row>
    <row r="134">
      <c r="B134" s="13" t="n">
        <v>133</v>
      </c>
      <c r="C134" s="11" t="inlineStr">
        <is>
          <t>X-Men</t>
        </is>
      </c>
      <c r="E134" s="10" t="n">
        <v>2000</v>
      </c>
      <c r="G134" s="12" t="n">
        <v>3</v>
      </c>
      <c r="U134" s="29">
        <f>IF(D134="x",E134,"")</f>
        <v/>
      </c>
    </row>
    <row r="135">
      <c r="B135" s="13" t="n">
        <v>134</v>
      </c>
      <c r="C135" s="53" t="inlineStr">
        <is>
          <t>The Last Airbender</t>
        </is>
      </c>
      <c r="E135" s="10" t="n">
        <v>2010</v>
      </c>
      <c r="G135" s="12" t="n">
        <v>1</v>
      </c>
      <c r="K135" s="34" t="n"/>
      <c r="L135" s="34" t="n"/>
      <c r="U135" s="29">
        <f>IF(D135="x",E135,"")</f>
        <v/>
      </c>
    </row>
    <row r="136">
      <c r="B136" s="13" t="n">
        <v>135</v>
      </c>
      <c r="C136" s="11" t="inlineStr">
        <is>
          <t>Mortal Kombat</t>
        </is>
      </c>
      <c r="E136" s="10" t="n">
        <v>1995</v>
      </c>
      <c r="G136" s="12" t="n">
        <v>2</v>
      </c>
      <c r="U136" s="29">
        <f>IF(D136="x",E136,"")</f>
        <v/>
      </c>
    </row>
    <row r="137">
      <c r="B137" s="13" t="n">
        <v>136</v>
      </c>
      <c r="C137" s="11" t="inlineStr">
        <is>
          <t>Castle in the Sky</t>
        </is>
      </c>
      <c r="E137" s="10" t="n">
        <v>1986</v>
      </c>
      <c r="F137" s="33" t="n">
        <v>1</v>
      </c>
      <c r="G137" s="12" t="n">
        <v>4</v>
      </c>
      <c r="U137" s="29">
        <f>IF(D137="x",E137,"")</f>
        <v/>
      </c>
    </row>
    <row r="138">
      <c r="B138" s="13" t="n">
        <v>137</v>
      </c>
      <c r="C138" s="11" t="inlineStr">
        <is>
          <t>Drillbit Taylor</t>
        </is>
      </c>
      <c r="E138" s="10" t="n">
        <v>2008</v>
      </c>
      <c r="G138" s="12" t="n">
        <v>3</v>
      </c>
      <c r="K138" s="34" t="n"/>
      <c r="L138" s="34" t="n"/>
      <c r="U138" s="29">
        <f>IF(D138="x",E138,"")</f>
        <v/>
      </c>
    </row>
    <row r="139">
      <c r="B139" s="13" t="n">
        <v>138</v>
      </c>
      <c r="C139" s="11" t="inlineStr">
        <is>
          <t>Whisper of the Heart</t>
        </is>
      </c>
      <c r="E139" s="10" t="n">
        <v>1995</v>
      </c>
      <c r="F139" s="33" t="n">
        <v>1</v>
      </c>
      <c r="G139" s="12" t="n">
        <v>2</v>
      </c>
      <c r="K139" s="34" t="n"/>
      <c r="L139" s="34" t="n"/>
      <c r="U139" s="29">
        <f>IF(D139="x",E139,"")</f>
        <v/>
      </c>
    </row>
    <row r="140">
      <c r="B140" s="13" t="n">
        <v>139</v>
      </c>
      <c r="C140" s="11" t="inlineStr">
        <is>
          <t>Tales from Earthsea</t>
        </is>
      </c>
      <c r="E140" s="10" t="n">
        <v>2006</v>
      </c>
      <c r="F140" s="33" t="n">
        <v>1</v>
      </c>
      <c r="G140" s="12" t="n">
        <v>3</v>
      </c>
      <c r="U140" s="29">
        <f>IF(D140="x",E140,"")</f>
        <v/>
      </c>
    </row>
    <row r="141">
      <c r="B141" s="13" t="n">
        <v>140</v>
      </c>
      <c r="C141" s="11" t="inlineStr">
        <is>
          <t>7 Days in Hell</t>
        </is>
      </c>
      <c r="E141" s="10" t="n">
        <v>2015</v>
      </c>
      <c r="F141" s="33" t="n">
        <v>1</v>
      </c>
      <c r="G141" s="12" t="n">
        <v>3</v>
      </c>
      <c r="K141" s="34" t="n"/>
      <c r="L141" s="34" t="n"/>
      <c r="U141" s="29">
        <f>IF(D141="x",E141,"")</f>
        <v/>
      </c>
    </row>
    <row r="142">
      <c r="B142" s="13" t="n">
        <v>141</v>
      </c>
      <c r="C142" s="52" t="inlineStr">
        <is>
          <t>Rango</t>
        </is>
      </c>
      <c r="D142" s="32" t="inlineStr">
        <is>
          <t>x</t>
        </is>
      </c>
      <c r="E142" s="10" t="n">
        <v>2011</v>
      </c>
      <c r="G142" s="12" t="n">
        <v>4</v>
      </c>
      <c r="K142" s="34" t="n"/>
      <c r="L142" s="34" t="n"/>
      <c r="U142" s="29">
        <f>IF(D142="x",E142,"")</f>
        <v/>
      </c>
    </row>
    <row r="143">
      <c r="B143" s="13" t="n">
        <v>142</v>
      </c>
      <c r="C143" s="11" t="inlineStr">
        <is>
          <t>Yesterday</t>
        </is>
      </c>
      <c r="E143" s="10" t="n">
        <v>2019</v>
      </c>
      <c r="G143" s="12" t="n">
        <v>3</v>
      </c>
      <c r="U143" s="29">
        <f>IF(D143="x",E143,"")</f>
        <v/>
      </c>
    </row>
    <row r="144">
      <c r="B144" s="13" t="n">
        <v>143</v>
      </c>
      <c r="C144" s="11" t="inlineStr">
        <is>
          <t>Molly’s Game</t>
        </is>
      </c>
      <c r="E144" s="10" t="n">
        <v>2017</v>
      </c>
      <c r="F144" s="33" t="n">
        <v>1</v>
      </c>
      <c r="G144" s="12" t="n">
        <v>3</v>
      </c>
      <c r="K144" s="34" t="n"/>
      <c r="L144" s="34" t="n"/>
      <c r="U144" s="29">
        <f>IF(D144="x",E144,"")</f>
        <v/>
      </c>
    </row>
    <row r="145">
      <c r="B145" s="13" t="n">
        <v>144</v>
      </c>
      <c r="C145" s="11" t="inlineStr">
        <is>
          <t>Fantastic Beasts and Where to Find Them</t>
        </is>
      </c>
      <c r="E145" s="10" t="n">
        <v>2016</v>
      </c>
      <c r="F145" s="33" t="n">
        <v>1</v>
      </c>
      <c r="G145" s="12" t="n">
        <v>3</v>
      </c>
      <c r="K145" s="34" t="n"/>
      <c r="L145" s="34" t="n"/>
      <c r="U145" s="29">
        <f>IF(D145="x",E145,"")</f>
        <v/>
      </c>
    </row>
    <row r="146">
      <c r="B146" s="13" t="n">
        <v>145</v>
      </c>
      <c r="C146" s="11" t="inlineStr">
        <is>
          <t>Fantastic Beasts: The Crimes of Grindelwald</t>
        </is>
      </c>
      <c r="E146" s="10" t="n">
        <v>2018</v>
      </c>
      <c r="F146" s="33" t="n">
        <v>1</v>
      </c>
      <c r="G146" s="12" t="n">
        <v>3</v>
      </c>
      <c r="K146" s="34" t="n"/>
      <c r="L146" s="34" t="n"/>
      <c r="U146" s="29">
        <f>IF(D146="x",E146,"")</f>
        <v/>
      </c>
    </row>
    <row r="147">
      <c r="B147" s="13" t="n">
        <v>146</v>
      </c>
      <c r="C147" s="11" t="inlineStr">
        <is>
          <t>Les Miserables</t>
        </is>
      </c>
      <c r="E147" s="10" t="n">
        <v>2012</v>
      </c>
      <c r="F147" s="33" t="n">
        <v>1</v>
      </c>
      <c r="G147" s="12" t="n">
        <v>4</v>
      </c>
      <c r="K147" s="34" t="n"/>
      <c r="L147" s="34" t="n"/>
      <c r="U147" s="29">
        <f>IF(D147="x",E147,"")</f>
        <v/>
      </c>
    </row>
    <row r="148">
      <c r="B148" s="13" t="n">
        <v>147</v>
      </c>
      <c r="C148" s="11" t="inlineStr">
        <is>
          <t>Salt</t>
        </is>
      </c>
      <c r="E148" s="10" t="n">
        <v>2010</v>
      </c>
      <c r="F148" s="33" t="n">
        <v>1</v>
      </c>
      <c r="G148" s="12" t="n">
        <v>3</v>
      </c>
      <c r="K148" s="34" t="n"/>
      <c r="L148" s="34" t="n"/>
      <c r="U148" s="29">
        <f>IF(D148="x",E148,"")</f>
        <v/>
      </c>
    </row>
    <row r="149">
      <c r="B149" s="13" t="n">
        <v>148</v>
      </c>
      <c r="C149" s="52" t="inlineStr">
        <is>
          <t>Blade Runner 2049</t>
        </is>
      </c>
      <c r="D149" s="32" t="inlineStr">
        <is>
          <t>x</t>
        </is>
      </c>
      <c r="E149" s="10" t="n">
        <v>2017</v>
      </c>
      <c r="G149" s="12" t="n">
        <v>4</v>
      </c>
      <c r="K149" s="34" t="n"/>
      <c r="L149" s="34" t="n"/>
      <c r="U149" s="29">
        <f>IF(D149="x",E149,"")</f>
        <v/>
      </c>
    </row>
    <row r="150">
      <c r="B150" s="13" t="n">
        <v>149</v>
      </c>
      <c r="C150" s="11" t="inlineStr">
        <is>
          <t>Taxi Driver</t>
        </is>
      </c>
      <c r="E150" s="10" t="n">
        <v>1976</v>
      </c>
      <c r="F150" s="33" t="n">
        <v>1</v>
      </c>
      <c r="G150" s="12" t="n">
        <v>4</v>
      </c>
      <c r="U150" s="29">
        <f>IF(D150="x",E150,"")</f>
        <v/>
      </c>
    </row>
    <row r="151">
      <c r="B151" s="13" t="n">
        <v>150</v>
      </c>
      <c r="C151" s="52" t="inlineStr">
        <is>
          <t>Howl’s Moving Castle</t>
        </is>
      </c>
      <c r="D151" s="32" t="inlineStr">
        <is>
          <t>x</t>
        </is>
      </c>
      <c r="E151" s="10" t="n">
        <v>2004</v>
      </c>
      <c r="G151" s="12" t="n">
        <v>5</v>
      </c>
      <c r="U151" s="29">
        <f>IF(D151="x",E151,"")</f>
        <v/>
      </c>
    </row>
    <row r="152">
      <c r="B152" s="13" t="n">
        <v>151</v>
      </c>
      <c r="C152" s="52" t="inlineStr">
        <is>
          <t>Florida Project</t>
        </is>
      </c>
      <c r="D152" s="32" t="inlineStr">
        <is>
          <t>x</t>
        </is>
      </c>
      <c r="E152" s="10" t="n">
        <v>2017</v>
      </c>
      <c r="F152" s="33" t="n">
        <v>1</v>
      </c>
      <c r="G152" s="12" t="n">
        <v>5</v>
      </c>
      <c r="U152" s="29">
        <f>IF(D152="x",E152,"")</f>
        <v/>
      </c>
    </row>
    <row r="153">
      <c r="B153" s="13" t="n">
        <v>152</v>
      </c>
      <c r="C153" s="11" t="inlineStr">
        <is>
          <t>Neighbors</t>
        </is>
      </c>
      <c r="E153" s="10" t="n">
        <v>2014</v>
      </c>
      <c r="F153" s="33" t="n">
        <v>1</v>
      </c>
      <c r="G153" s="12" t="n">
        <v>2</v>
      </c>
      <c r="U153" s="29">
        <f>IF(D153="x",E153,"")</f>
        <v/>
      </c>
    </row>
    <row r="154">
      <c r="B154" s="13" t="n">
        <v>153</v>
      </c>
      <c r="C154" s="11" t="inlineStr">
        <is>
          <t>Crazy, Stupid, Love.</t>
        </is>
      </c>
      <c r="E154" s="10" t="n">
        <v>2011</v>
      </c>
      <c r="F154" s="33" t="n">
        <v>1</v>
      </c>
      <c r="G154" s="12" t="n">
        <v>3</v>
      </c>
      <c r="U154" s="29">
        <f>IF(D154="x",E154,"")</f>
        <v/>
      </c>
    </row>
    <row r="155">
      <c r="B155" s="13" t="n">
        <v>154</v>
      </c>
      <c r="C155" s="11" t="inlineStr">
        <is>
          <t>Neighbors 2</t>
        </is>
      </c>
      <c r="E155" s="10" t="n">
        <v>2016</v>
      </c>
      <c r="F155" s="33" t="n">
        <v>1</v>
      </c>
      <c r="G155" s="12" t="n">
        <v>2</v>
      </c>
      <c r="U155" s="29">
        <f>IF(D155="x",E155,"")</f>
        <v/>
      </c>
    </row>
    <row r="156">
      <c r="B156" s="13" t="n">
        <v>155</v>
      </c>
      <c r="C156" s="52" t="inlineStr">
        <is>
          <t>Requiem for a Dream</t>
        </is>
      </c>
      <c r="D156" s="32" t="inlineStr">
        <is>
          <t>x</t>
        </is>
      </c>
      <c r="E156" s="10" t="n">
        <v>2000</v>
      </c>
      <c r="F156" s="33" t="n">
        <v>1</v>
      </c>
      <c r="G156" s="12" t="n">
        <v>5</v>
      </c>
      <c r="U156" s="29">
        <f>IF(D156="x",E156,"")</f>
        <v/>
      </c>
    </row>
    <row r="157">
      <c r="B157" s="13" t="n">
        <v>156</v>
      </c>
      <c r="C157" s="11" t="inlineStr">
        <is>
          <t>Toy Story</t>
        </is>
      </c>
      <c r="E157" s="10" t="n">
        <v>1995</v>
      </c>
      <c r="G157" s="12" t="n">
        <v>4</v>
      </c>
      <c r="U157" s="29">
        <f>IF(D157="x",E157,"")</f>
        <v/>
      </c>
    </row>
    <row r="158">
      <c r="B158" s="13" t="n">
        <v>157</v>
      </c>
      <c r="C158" s="11" t="inlineStr">
        <is>
          <t>Polar Express</t>
        </is>
      </c>
      <c r="E158" s="10" t="n">
        <v>2004</v>
      </c>
      <c r="G158" s="12" t="n">
        <v>3</v>
      </c>
      <c r="U158" s="29">
        <f>IF(D158="x",E158,"")</f>
        <v/>
      </c>
    </row>
    <row r="159">
      <c r="B159" s="13" t="n">
        <v>158</v>
      </c>
      <c r="C159" s="52" t="inlineStr">
        <is>
          <t>Killer Klowns from Outer Space</t>
        </is>
      </c>
      <c r="D159" s="32" t="inlineStr">
        <is>
          <t>x</t>
        </is>
      </c>
      <c r="E159" s="10" t="n">
        <v>1988</v>
      </c>
      <c r="F159" s="33" t="n">
        <v>1</v>
      </c>
      <c r="G159" s="12" t="n">
        <v>2</v>
      </c>
      <c r="U159" s="29">
        <f>IF(D159="x",E159,"")</f>
        <v/>
      </c>
    </row>
    <row r="160">
      <c r="B160" s="13" t="n">
        <v>159</v>
      </c>
      <c r="C160" s="11" t="inlineStr">
        <is>
          <t>Super 8</t>
        </is>
      </c>
      <c r="E160" s="10" t="n">
        <v>2011</v>
      </c>
      <c r="G160" s="12" t="n">
        <v>3</v>
      </c>
      <c r="U160" s="29">
        <f>IF(D160="x",E160,"")</f>
        <v/>
      </c>
    </row>
    <row r="161">
      <c r="B161" s="13" t="n">
        <v>160</v>
      </c>
      <c r="C161" s="11" t="inlineStr">
        <is>
          <t>Green Hornet</t>
        </is>
      </c>
      <c r="E161" s="10" t="n">
        <v>2011</v>
      </c>
      <c r="F161" s="33" t="n">
        <v>1</v>
      </c>
      <c r="G161" s="12" t="n">
        <v>2</v>
      </c>
      <c r="U161" s="29">
        <f>IF(D161="x",E161,"")</f>
        <v/>
      </c>
    </row>
    <row r="162">
      <c r="B162" s="13" t="n">
        <v>161</v>
      </c>
      <c r="C162" s="11" t="inlineStr">
        <is>
          <t>Patriot Games</t>
        </is>
      </c>
      <c r="E162" s="10" t="n">
        <v>1992</v>
      </c>
      <c r="F162" s="33" t="n">
        <v>1</v>
      </c>
      <c r="G162" s="12" t="n">
        <v>2</v>
      </c>
      <c r="U162" s="29">
        <f>IF(D162="x",E162,"")</f>
        <v/>
      </c>
    </row>
    <row r="163">
      <c r="B163" s="13" t="n">
        <v>162</v>
      </c>
      <c r="C163" s="11" t="inlineStr">
        <is>
          <t>Corpse Bride</t>
        </is>
      </c>
      <c r="E163" s="10" t="n">
        <v>2005</v>
      </c>
      <c r="G163" s="12" t="n">
        <v>3</v>
      </c>
      <c r="U163" s="29">
        <f>IF(D163="x",E163,"")</f>
        <v/>
      </c>
    </row>
    <row r="164">
      <c r="B164" s="13" t="n">
        <v>163</v>
      </c>
      <c r="C164" s="11" t="inlineStr">
        <is>
          <t>Blide Side</t>
        </is>
      </c>
      <c r="E164" s="10" t="n">
        <v>2009</v>
      </c>
      <c r="G164" s="12" t="n">
        <v>5</v>
      </c>
      <c r="U164" s="29">
        <f>IF(D164="x",E164,"")</f>
        <v/>
      </c>
    </row>
    <row r="165">
      <c r="B165" s="13" t="n">
        <v>164</v>
      </c>
      <c r="C165" s="11" t="inlineStr">
        <is>
          <t>Chicken Run</t>
        </is>
      </c>
      <c r="E165" s="10" t="n">
        <v>2000</v>
      </c>
      <c r="G165" s="12" t="n">
        <v>3</v>
      </c>
      <c r="U165" s="29">
        <f>IF(D165="x",E165,"")</f>
        <v/>
      </c>
    </row>
    <row r="166">
      <c r="B166" s="13" t="n">
        <v>165</v>
      </c>
      <c r="C166" s="11" t="inlineStr">
        <is>
          <t>Madagascar</t>
        </is>
      </c>
      <c r="E166" s="10" t="n">
        <v>2005</v>
      </c>
      <c r="G166" s="12" t="n">
        <v>3</v>
      </c>
      <c r="U166" s="29">
        <f>IF(D166="x",E166,"")</f>
        <v/>
      </c>
    </row>
    <row r="167">
      <c r="B167" s="13" t="n">
        <v>166</v>
      </c>
      <c r="C167" s="11" t="inlineStr">
        <is>
          <t>Mary Queen of Scots</t>
        </is>
      </c>
      <c r="E167" s="10" t="n">
        <v>2018</v>
      </c>
      <c r="F167" s="33" t="n">
        <v>1</v>
      </c>
      <c r="G167" s="12" t="n">
        <v>3</v>
      </c>
      <c r="U167" s="29">
        <f>IF(D167="x",E167,"")</f>
        <v/>
      </c>
    </row>
    <row r="168">
      <c r="B168" s="13" t="n">
        <v>167</v>
      </c>
      <c r="C168" s="11" t="inlineStr">
        <is>
          <t>Bad Education</t>
        </is>
      </c>
      <c r="E168" s="10" t="n">
        <v>2019</v>
      </c>
      <c r="F168" s="33" t="n">
        <v>1</v>
      </c>
      <c r="G168" s="12" t="n">
        <v>4</v>
      </c>
      <c r="U168" s="29">
        <f>IF(D168="x",E168,"")</f>
        <v/>
      </c>
    </row>
    <row r="169">
      <c r="B169" s="13" t="n">
        <v>168</v>
      </c>
      <c r="C169" s="11" t="inlineStr">
        <is>
          <t>Jobs</t>
        </is>
      </c>
      <c r="E169" s="10" t="n">
        <v>2013</v>
      </c>
      <c r="G169" s="12" t="n">
        <v>3</v>
      </c>
      <c r="U169" s="29">
        <f>IF(D169="x",E169,"")</f>
        <v/>
      </c>
    </row>
    <row r="170">
      <c r="B170" s="13" t="n">
        <v>169</v>
      </c>
      <c r="C170" s="11" t="inlineStr">
        <is>
          <t>What About Bob</t>
        </is>
      </c>
      <c r="E170" s="10" t="n">
        <v>1991</v>
      </c>
      <c r="G170" s="12" t="n">
        <v>3</v>
      </c>
      <c r="U170" s="29">
        <f>IF(D170="x",E170,"")</f>
        <v/>
      </c>
    </row>
    <row r="171">
      <c r="B171" s="13" t="n">
        <v>170</v>
      </c>
      <c r="C171" s="11" t="inlineStr">
        <is>
          <t>Sky High</t>
        </is>
      </c>
      <c r="E171" s="10" t="n">
        <v>2005</v>
      </c>
      <c r="G171" s="12" t="n">
        <v>3</v>
      </c>
      <c r="U171" s="29">
        <f>IF(D171="x",E171,"")</f>
        <v/>
      </c>
    </row>
    <row r="172">
      <c r="B172" s="13" t="n">
        <v>171</v>
      </c>
      <c r="C172" s="52" t="inlineStr">
        <is>
          <t>The Lighthouse</t>
        </is>
      </c>
      <c r="D172" s="32" t="inlineStr">
        <is>
          <t>x</t>
        </is>
      </c>
      <c r="E172" s="10" t="n">
        <v>2019</v>
      </c>
      <c r="F172" s="33" t="n">
        <v>1</v>
      </c>
      <c r="G172" s="12" t="n">
        <v>5</v>
      </c>
      <c r="U172" s="29">
        <f>IF(D172="x",E172,"")</f>
        <v/>
      </c>
    </row>
    <row r="173">
      <c r="B173" s="13" t="n">
        <v>172</v>
      </c>
      <c r="C173" s="52" t="inlineStr">
        <is>
          <t>Arrival</t>
        </is>
      </c>
      <c r="D173" s="32" t="inlineStr">
        <is>
          <t>x</t>
        </is>
      </c>
      <c r="E173" s="10" t="n">
        <v>2016</v>
      </c>
      <c r="F173" s="33" t="n">
        <v>1</v>
      </c>
      <c r="G173" s="12" t="n">
        <v>5</v>
      </c>
      <c r="U173" s="29">
        <f>IF(D173="x",E173,"")</f>
        <v/>
      </c>
    </row>
    <row r="174">
      <c r="B174" s="13" t="n">
        <v>173</v>
      </c>
      <c r="C174" s="52" t="inlineStr">
        <is>
          <t>Donnie Darko</t>
        </is>
      </c>
      <c r="D174" s="32" t="inlineStr">
        <is>
          <t>x</t>
        </is>
      </c>
      <c r="E174" s="10" t="n">
        <v>2001</v>
      </c>
      <c r="F174" s="33" t="n">
        <v>1</v>
      </c>
      <c r="G174" s="12" t="n">
        <v>4</v>
      </c>
      <c r="U174" s="29">
        <f>IF(D174="x",E174,"")</f>
        <v/>
      </c>
    </row>
    <row r="175">
      <c r="B175" s="13" t="n">
        <v>174</v>
      </c>
      <c r="C175" s="52" t="inlineStr">
        <is>
          <t>Little Shop of Horrors</t>
        </is>
      </c>
      <c r="D175" s="32" t="inlineStr">
        <is>
          <t>x</t>
        </is>
      </c>
      <c r="E175" s="10" t="n">
        <v>1986</v>
      </c>
      <c r="F175" s="33" t="n">
        <v>1</v>
      </c>
      <c r="G175" s="12" t="n">
        <v>4</v>
      </c>
      <c r="U175" s="29">
        <f>IF(D175="x",E175,"")</f>
        <v/>
      </c>
    </row>
    <row r="176">
      <c r="B176" s="13" t="n">
        <v>175</v>
      </c>
      <c r="C176" s="11" t="inlineStr">
        <is>
          <t>Overlord</t>
        </is>
      </c>
      <c r="E176" s="10" t="n">
        <v>2018</v>
      </c>
      <c r="F176" s="33" t="n">
        <v>1</v>
      </c>
      <c r="G176" s="12" t="n">
        <v>3</v>
      </c>
      <c r="U176" s="29">
        <f>IF(D176="x",E176,"")</f>
        <v/>
      </c>
    </row>
    <row r="177">
      <c r="B177" s="13" t="n">
        <v>176</v>
      </c>
      <c r="C177" s="11" t="inlineStr">
        <is>
          <t>Hunger Games</t>
        </is>
      </c>
      <c r="E177" s="10" t="n">
        <v>2012</v>
      </c>
      <c r="G177" s="12" t="n">
        <v>3</v>
      </c>
      <c r="U177" s="29">
        <f>IF(D177="x",E177,"")</f>
        <v/>
      </c>
    </row>
    <row r="178">
      <c r="B178" s="13" t="n">
        <v>177</v>
      </c>
      <c r="C178" s="11" t="inlineStr">
        <is>
          <t>Bridesmaids</t>
        </is>
      </c>
      <c r="E178" s="10" t="n">
        <v>2011</v>
      </c>
      <c r="G178" s="12" t="n">
        <v>2</v>
      </c>
      <c r="U178" s="29">
        <f>IF(D178="x",E178,"")</f>
        <v/>
      </c>
    </row>
    <row r="179">
      <c r="B179" s="13" t="n">
        <v>178</v>
      </c>
      <c r="C179" s="11" t="inlineStr">
        <is>
          <t>The Adventures of Tintin</t>
        </is>
      </c>
      <c r="E179" s="10" t="n">
        <v>2011</v>
      </c>
      <c r="G179" s="12" t="n">
        <v>3</v>
      </c>
      <c r="U179" s="29">
        <f>IF(D179="x",E179,"")</f>
        <v/>
      </c>
    </row>
    <row r="180">
      <c r="B180" s="13" t="n">
        <v>179</v>
      </c>
      <c r="C180" s="11" t="inlineStr">
        <is>
          <t>Hunger Games: Catching Fire</t>
        </is>
      </c>
      <c r="E180" s="10" t="n">
        <v>2013</v>
      </c>
      <c r="G180" s="12" t="n">
        <v>2</v>
      </c>
      <c r="U180" s="29">
        <f>IF(D180="x",E180,"")</f>
        <v/>
      </c>
    </row>
    <row r="181">
      <c r="B181" s="13" t="n">
        <v>180</v>
      </c>
      <c r="C181" s="11" t="inlineStr">
        <is>
          <t>Green Lantern</t>
        </is>
      </c>
      <c r="E181" s="10" t="n">
        <v>2011</v>
      </c>
      <c r="G181" s="12" t="n">
        <v>1</v>
      </c>
      <c r="U181" s="29">
        <f>IF(D181="x",E181,"")</f>
        <v/>
      </c>
    </row>
    <row r="182">
      <c r="B182" s="13" t="n">
        <v>181</v>
      </c>
      <c r="C182" s="11" t="inlineStr">
        <is>
          <t>Transcendence</t>
        </is>
      </c>
      <c r="E182" s="10" t="n">
        <v>2014</v>
      </c>
      <c r="F182" s="33" t="n">
        <v>1</v>
      </c>
      <c r="G182" s="12" t="n">
        <v>3</v>
      </c>
      <c r="U182" s="29">
        <f>IF(D182="x",E182,"")</f>
        <v/>
      </c>
    </row>
    <row r="183">
      <c r="B183" s="13" t="n">
        <v>182</v>
      </c>
      <c r="C183" s="11" t="inlineStr">
        <is>
          <t>Lawnmower Man</t>
        </is>
      </c>
      <c r="E183" s="10" t="n">
        <v>1992</v>
      </c>
      <c r="F183" s="33" t="n">
        <v>1</v>
      </c>
      <c r="G183" s="12" t="n">
        <v>3</v>
      </c>
      <c r="U183" s="29">
        <f>IF(D183="x",E183,"")</f>
        <v/>
      </c>
    </row>
    <row r="184">
      <c r="B184" s="13" t="n">
        <v>183</v>
      </c>
      <c r="C184" s="11" t="inlineStr">
        <is>
          <t>Silent Hill</t>
        </is>
      </c>
      <c r="E184" s="10" t="n">
        <v>2006</v>
      </c>
      <c r="F184" s="33" t="n">
        <v>1</v>
      </c>
      <c r="G184" s="12" t="n">
        <v>2</v>
      </c>
      <c r="U184" s="29">
        <f>IF(D184="x",E184,"")</f>
        <v/>
      </c>
    </row>
    <row r="185">
      <c r="B185" s="13" t="n">
        <v>184</v>
      </c>
      <c r="C185" s="11" t="inlineStr">
        <is>
          <t>13th</t>
        </is>
      </c>
      <c r="E185" s="10" t="n">
        <v>2016</v>
      </c>
      <c r="F185" s="33" t="n">
        <v>1</v>
      </c>
      <c r="G185" s="12" t="n">
        <v>4</v>
      </c>
      <c r="U185" s="29">
        <f>IF(D185="x",E185,"")</f>
        <v/>
      </c>
    </row>
    <row r="186">
      <c r="B186" s="13" t="n">
        <v>185</v>
      </c>
      <c r="C186" s="52" t="inlineStr">
        <is>
          <t>Scream</t>
        </is>
      </c>
      <c r="D186" s="32" t="inlineStr">
        <is>
          <t>x</t>
        </is>
      </c>
      <c r="E186" s="10" t="n">
        <v>1996</v>
      </c>
      <c r="F186" s="33" t="n">
        <v>1</v>
      </c>
      <c r="G186" s="12" t="n">
        <v>4</v>
      </c>
      <c r="U186" s="29">
        <f>IF(D186="x",E186,"")</f>
        <v/>
      </c>
    </row>
    <row r="187">
      <c r="B187" s="13" t="n">
        <v>186</v>
      </c>
      <c r="C187" s="11" t="inlineStr">
        <is>
          <t>Halloween</t>
        </is>
      </c>
      <c r="E187" s="10" t="n">
        <v>1978</v>
      </c>
      <c r="F187" s="33" t="n">
        <v>1</v>
      </c>
      <c r="G187" s="12" t="n">
        <v>4</v>
      </c>
      <c r="U187" s="29">
        <f>IF(D187="x",E187,"")</f>
        <v/>
      </c>
    </row>
    <row r="188">
      <c r="B188" s="13" t="n">
        <v>187</v>
      </c>
      <c r="C188" s="11" t="inlineStr">
        <is>
          <t>Unbreakable</t>
        </is>
      </c>
      <c r="E188" s="10" t="n">
        <v>2008</v>
      </c>
      <c r="F188" s="33" t="n">
        <v>1</v>
      </c>
      <c r="G188" s="12" t="n">
        <v>3</v>
      </c>
      <c r="U188" s="29">
        <f>IF(D188="x",E188,"")</f>
        <v/>
      </c>
    </row>
    <row r="189">
      <c r="B189" s="13" t="n">
        <v>188</v>
      </c>
      <c r="C189" s="52" t="inlineStr">
        <is>
          <t>Big Fish</t>
        </is>
      </c>
      <c r="D189" s="32" t="inlineStr">
        <is>
          <t>x</t>
        </is>
      </c>
      <c r="E189" s="10" t="n">
        <v>2003</v>
      </c>
      <c r="G189" s="12" t="n">
        <v>4</v>
      </c>
      <c r="U189" s="29">
        <f>IF(D189="x",E189,"")</f>
        <v/>
      </c>
    </row>
    <row r="190">
      <c r="B190" s="13" t="n">
        <v>189</v>
      </c>
      <c r="C190" s="11" t="inlineStr">
        <is>
          <t>Ophelia</t>
        </is>
      </c>
      <c r="E190" s="10" t="n">
        <v>2018</v>
      </c>
      <c r="F190" s="33" t="n">
        <v>1</v>
      </c>
      <c r="G190" s="12" t="n">
        <v>3</v>
      </c>
      <c r="U190" s="29">
        <f>IF(D190="x",E190,"")</f>
        <v/>
      </c>
    </row>
    <row r="191">
      <c r="B191" s="13" t="n">
        <v>190</v>
      </c>
      <c r="C191" s="11" t="inlineStr">
        <is>
          <t xml:space="preserve">Silent Hill Revelation </t>
        </is>
      </c>
      <c r="E191" s="10" t="n">
        <v>2012</v>
      </c>
      <c r="F191" s="33" t="n">
        <v>1</v>
      </c>
      <c r="G191" s="12" t="n">
        <v>2</v>
      </c>
      <c r="U191" s="29">
        <f>IF(D191="x",E191,"")</f>
        <v/>
      </c>
    </row>
    <row r="192">
      <c r="B192" s="13" t="n">
        <v>191</v>
      </c>
      <c r="C192" s="11" t="inlineStr">
        <is>
          <t xml:space="preserve">Ex Machina </t>
        </is>
      </c>
      <c r="E192" s="10" t="n">
        <v>2014</v>
      </c>
      <c r="F192" s="33" t="n">
        <v>1</v>
      </c>
      <c r="G192" s="12" t="n">
        <v>4</v>
      </c>
      <c r="U192" s="29">
        <f>IF(D192="x",E192,"")</f>
        <v/>
      </c>
    </row>
    <row r="193">
      <c r="B193" s="13" t="n">
        <v>192</v>
      </c>
      <c r="C193" s="11" t="n">
        <v>21</v>
      </c>
      <c r="E193" s="10" t="n">
        <v>2008</v>
      </c>
      <c r="G193" s="12" t="n">
        <v>3</v>
      </c>
      <c r="U193" s="29">
        <f>IF(D193="x",E193,"")</f>
        <v/>
      </c>
    </row>
    <row r="194">
      <c r="B194" s="13" t="n">
        <v>193</v>
      </c>
      <c r="C194" s="11" t="inlineStr">
        <is>
          <t xml:space="preserve">Real Steel </t>
        </is>
      </c>
      <c r="E194" s="10" t="n">
        <v>2011</v>
      </c>
      <c r="G194" s="12" t="n">
        <v>3</v>
      </c>
      <c r="U194" s="29">
        <f>IF(D194="x",E194,"")</f>
        <v/>
      </c>
    </row>
    <row r="195">
      <c r="B195" s="13" t="n">
        <v>194</v>
      </c>
      <c r="C195" s="52" t="inlineStr">
        <is>
          <t>Good Time</t>
        </is>
      </c>
      <c r="D195" s="32" t="inlineStr">
        <is>
          <t>x</t>
        </is>
      </c>
      <c r="E195" s="10" t="n">
        <v>2017</v>
      </c>
      <c r="F195" s="33" t="n">
        <v>1</v>
      </c>
      <c r="G195" s="12" t="n">
        <v>4</v>
      </c>
      <c r="U195" s="29">
        <f>IF(D195="x",E195,"")</f>
        <v/>
      </c>
    </row>
    <row r="196">
      <c r="B196" s="13" t="n">
        <v>195</v>
      </c>
      <c r="C196" s="52" t="inlineStr">
        <is>
          <t>Legend</t>
        </is>
      </c>
      <c r="D196" s="32" t="inlineStr">
        <is>
          <t>x</t>
        </is>
      </c>
      <c r="E196" s="10" t="n">
        <v>2015</v>
      </c>
      <c r="F196" s="33" t="n">
        <v>1</v>
      </c>
      <c r="G196" s="12" t="n">
        <v>4</v>
      </c>
      <c r="U196" s="29">
        <f>IF(D196="x",E196,"")</f>
        <v/>
      </c>
    </row>
    <row r="197">
      <c r="B197" s="13" t="n">
        <v>196</v>
      </c>
      <c r="C197" s="11" t="inlineStr">
        <is>
          <t>Tusk</t>
        </is>
      </c>
      <c r="E197" s="10" t="n">
        <v>2014</v>
      </c>
      <c r="F197" s="33" t="n">
        <v>1</v>
      </c>
      <c r="G197" s="12" t="n">
        <v>2</v>
      </c>
      <c r="U197" s="29">
        <f>IF(D197="x",E197,"")</f>
        <v/>
      </c>
    </row>
    <row r="198">
      <c r="B198" s="13" t="n">
        <v>197</v>
      </c>
      <c r="C198" s="52" t="inlineStr">
        <is>
          <t>Die Hard</t>
        </is>
      </c>
      <c r="D198" s="32" t="inlineStr">
        <is>
          <t>x</t>
        </is>
      </c>
      <c r="E198" s="10" t="n">
        <v>1988</v>
      </c>
      <c r="G198" s="12" t="n">
        <v>5</v>
      </c>
      <c r="U198" s="29">
        <f>IF(D198="x",E198,"")</f>
        <v/>
      </c>
    </row>
    <row r="199">
      <c r="B199" s="13" t="n">
        <v>198</v>
      </c>
      <c r="C199" s="11" t="inlineStr">
        <is>
          <t>Glory Road</t>
        </is>
      </c>
      <c r="E199" s="10" t="n">
        <v>2006</v>
      </c>
      <c r="F199" s="33" t="n">
        <v>1</v>
      </c>
      <c r="G199" s="12" t="n">
        <v>3</v>
      </c>
      <c r="U199" s="29">
        <f>IF(D199="x",E199,"")</f>
        <v/>
      </c>
    </row>
    <row r="200">
      <c r="B200" s="13" t="n">
        <v>199</v>
      </c>
      <c r="C200" s="52" t="inlineStr">
        <is>
          <t>Cast Away</t>
        </is>
      </c>
      <c r="D200" s="32" t="inlineStr">
        <is>
          <t>x</t>
        </is>
      </c>
      <c r="E200" s="10" t="n">
        <v>2000</v>
      </c>
      <c r="G200" s="12" t="n">
        <v>5</v>
      </c>
      <c r="U200" s="29">
        <f>IF(D200="x",E200,"")</f>
        <v/>
      </c>
    </row>
    <row r="201">
      <c r="B201" s="13" t="n">
        <v>200</v>
      </c>
      <c r="C201" s="11" t="inlineStr">
        <is>
          <t>Nausicaa of the Valley of the Wind</t>
        </is>
      </c>
      <c r="E201" s="10" t="n">
        <v>1984</v>
      </c>
      <c r="F201" s="33" t="n">
        <v>1</v>
      </c>
      <c r="G201" s="12" t="n">
        <v>3</v>
      </c>
      <c r="U201" s="29">
        <f>IF(D201="x",E201,"")</f>
        <v/>
      </c>
    </row>
    <row r="202">
      <c r="B202" s="13" t="n">
        <v>201</v>
      </c>
      <c r="C202" s="11" t="inlineStr">
        <is>
          <t>Scooby-Doo</t>
        </is>
      </c>
      <c r="E202" s="10" t="n">
        <v>2002</v>
      </c>
      <c r="G202" s="12" t="n">
        <v>3</v>
      </c>
      <c r="U202" s="29">
        <f>IF(D202="x",E202,"")</f>
        <v/>
      </c>
    </row>
    <row r="203">
      <c r="B203" s="13" t="n">
        <v>202</v>
      </c>
      <c r="C203" s="52" t="inlineStr">
        <is>
          <t xml:space="preserve">Pan’s Labyrinth </t>
        </is>
      </c>
      <c r="D203" s="32" t="inlineStr">
        <is>
          <t>x</t>
        </is>
      </c>
      <c r="E203" s="10" t="n">
        <v>2006</v>
      </c>
      <c r="F203" s="33" t="n">
        <v>1</v>
      </c>
      <c r="G203" s="12" t="n">
        <v>4</v>
      </c>
      <c r="U203" s="29">
        <f>IF(D203="x",E203,"")</f>
        <v/>
      </c>
    </row>
    <row r="204">
      <c r="B204" s="13" t="n">
        <v>203</v>
      </c>
      <c r="C204" s="52" t="inlineStr">
        <is>
          <t>Pom Poko</t>
        </is>
      </c>
      <c r="D204" s="32" t="inlineStr">
        <is>
          <t>x</t>
        </is>
      </c>
      <c r="E204" s="10" t="n">
        <v>1994</v>
      </c>
      <c r="F204" s="33" t="n">
        <v>1</v>
      </c>
      <c r="G204" s="12" t="n">
        <v>3</v>
      </c>
      <c r="U204" s="29">
        <f>IF(D204="x",E204,"")</f>
        <v/>
      </c>
    </row>
    <row r="205">
      <c r="B205" s="13" t="n">
        <v>204</v>
      </c>
      <c r="C205" s="52" t="inlineStr">
        <is>
          <t>Tucker &amp; Dale vs. Evil</t>
        </is>
      </c>
      <c r="D205" s="32" t="inlineStr">
        <is>
          <t>x</t>
        </is>
      </c>
      <c r="E205" s="10" t="n">
        <v>2010</v>
      </c>
      <c r="F205" s="33" t="n">
        <v>1</v>
      </c>
      <c r="G205" s="12" t="n">
        <v>3</v>
      </c>
      <c r="U205" s="29">
        <f>IF(D205="x",E205,"")</f>
        <v/>
      </c>
    </row>
    <row r="206">
      <c r="B206" s="13" t="n">
        <v>205</v>
      </c>
      <c r="C206" s="11" t="inlineStr">
        <is>
          <t>The Lego Batman Movie</t>
        </is>
      </c>
      <c r="E206" s="10" t="n">
        <v>2017</v>
      </c>
      <c r="G206" s="12" t="n">
        <v>3</v>
      </c>
      <c r="U206" s="29">
        <f>IF(D206="x",E206,"")</f>
        <v/>
      </c>
    </row>
    <row r="207">
      <c r="B207" s="13" t="n">
        <v>206</v>
      </c>
      <c r="C207" s="52" t="inlineStr">
        <is>
          <t>At Eternity’s Gate</t>
        </is>
      </c>
      <c r="D207" s="32" t="inlineStr">
        <is>
          <t>x</t>
        </is>
      </c>
      <c r="E207" s="10" t="n">
        <v>2018</v>
      </c>
      <c r="F207" s="33" t="n">
        <v>1</v>
      </c>
      <c r="G207" s="12" t="n">
        <v>5</v>
      </c>
      <c r="U207" s="29">
        <f>IF(D207="x",E207,"")</f>
        <v/>
      </c>
    </row>
    <row r="208">
      <c r="B208" s="13" t="n">
        <v>207</v>
      </c>
      <c r="C208" s="11" t="inlineStr">
        <is>
          <t>Sherlock Holmes: A Game of Shadows</t>
        </is>
      </c>
      <c r="E208" s="10" t="n">
        <v>2011</v>
      </c>
      <c r="F208" s="33" t="n">
        <v>1</v>
      </c>
      <c r="G208" s="12" t="n">
        <v>3</v>
      </c>
      <c r="U208" s="29">
        <f>IF(D208="x",E208,"")</f>
        <v/>
      </c>
    </row>
    <row r="209">
      <c r="B209" s="13" t="n">
        <v>208</v>
      </c>
      <c r="C209" s="52" t="inlineStr">
        <is>
          <t>An American Werewolf in London</t>
        </is>
      </c>
      <c r="D209" s="32" t="inlineStr">
        <is>
          <t>x</t>
        </is>
      </c>
      <c r="E209" s="10" t="n">
        <v>1981</v>
      </c>
      <c r="F209" s="33" t="n">
        <v>1</v>
      </c>
      <c r="G209" s="12" t="n">
        <v>4</v>
      </c>
      <c r="U209" s="29">
        <f>IF(D209="x",E209,"")</f>
        <v/>
      </c>
    </row>
    <row r="210">
      <c r="B210" s="13" t="n">
        <v>209</v>
      </c>
      <c r="C210" s="11" t="inlineStr">
        <is>
          <t>The Disaster Artist</t>
        </is>
      </c>
      <c r="E210" s="10" t="n">
        <v>2017</v>
      </c>
      <c r="F210" s="33" t="n">
        <v>1</v>
      </c>
      <c r="G210" s="12" t="n">
        <v>4</v>
      </c>
      <c r="U210" s="29">
        <f>IF(D210="x",E210,"")</f>
        <v/>
      </c>
    </row>
    <row r="211">
      <c r="B211" s="13" t="n">
        <v>210</v>
      </c>
      <c r="C211" s="11" t="inlineStr">
        <is>
          <t>Back to the Future III</t>
        </is>
      </c>
      <c r="E211" s="10" t="n">
        <v>1990</v>
      </c>
      <c r="G211" s="12" t="n">
        <v>3</v>
      </c>
      <c r="U211" s="29">
        <f>IF(D211="x",E211,"")</f>
        <v/>
      </c>
    </row>
    <row r="212">
      <c r="B212" s="13" t="n">
        <v>211</v>
      </c>
      <c r="C212" s="11" t="inlineStr">
        <is>
          <t>Rear Window</t>
        </is>
      </c>
      <c r="E212" s="10" t="n">
        <v>1954</v>
      </c>
      <c r="F212" s="33" t="n">
        <v>1</v>
      </c>
      <c r="G212" s="12" t="n">
        <v>3</v>
      </c>
      <c r="U212" s="29">
        <f>IF(D212="x",E212,"")</f>
        <v/>
      </c>
    </row>
    <row r="213">
      <c r="B213" s="13" t="n">
        <v>212</v>
      </c>
      <c r="C213" s="11" t="inlineStr">
        <is>
          <t>Hot Chick</t>
        </is>
      </c>
      <c r="E213" s="10" t="n">
        <v>2002</v>
      </c>
      <c r="G213" s="12" t="n">
        <v>2</v>
      </c>
      <c r="U213" s="29">
        <f>IF(D213="x",E213,"")</f>
        <v/>
      </c>
    </row>
    <row r="214">
      <c r="B214" s="13" t="n">
        <v>213</v>
      </c>
      <c r="C214" s="11" t="inlineStr">
        <is>
          <t xml:space="preserve">Maltese Falcon </t>
        </is>
      </c>
      <c r="E214" s="10" t="n">
        <v>1941</v>
      </c>
      <c r="F214" s="33" t="n">
        <v>1</v>
      </c>
      <c r="G214" s="12" t="n">
        <v>3</v>
      </c>
      <c r="U214" s="29">
        <f>IF(D214="x",E214,"")</f>
        <v/>
      </c>
    </row>
    <row r="215">
      <c r="B215" s="13" t="n">
        <v>214</v>
      </c>
      <c r="C215" s="11" t="inlineStr">
        <is>
          <t>Batman Beyond: Return of the Joker</t>
        </is>
      </c>
      <c r="E215" s="10" t="n">
        <v>1999</v>
      </c>
      <c r="F215" s="33" t="n">
        <v>1</v>
      </c>
      <c r="G215" s="12" t="n">
        <v>2</v>
      </c>
      <c r="U215" s="29">
        <f>IF(D215="x",E215,"")</f>
        <v/>
      </c>
    </row>
    <row r="216">
      <c r="B216" s="13" t="n">
        <v>215</v>
      </c>
      <c r="C216" s="11" t="inlineStr">
        <is>
          <t>Ad Astra</t>
        </is>
      </c>
      <c r="E216" s="10" t="n">
        <v>2019</v>
      </c>
      <c r="F216" s="33" t="n">
        <v>1</v>
      </c>
      <c r="G216" s="12" t="n">
        <v>3</v>
      </c>
      <c r="U216" s="29">
        <f>IF(D216="x",E216,"")</f>
        <v/>
      </c>
    </row>
    <row r="217">
      <c r="B217" s="13" t="n">
        <v>216</v>
      </c>
      <c r="C217" s="11" t="inlineStr">
        <is>
          <t>Batman: The Dark Knight Returns Part 1</t>
        </is>
      </c>
      <c r="E217" s="10" t="n">
        <v>2012</v>
      </c>
      <c r="F217" s="33" t="n">
        <v>1</v>
      </c>
      <c r="G217" s="12" t="n">
        <v>2</v>
      </c>
      <c r="U217" s="29">
        <f>IF(D217="x",E217,"")</f>
        <v/>
      </c>
    </row>
    <row r="218">
      <c r="B218" s="13" t="n">
        <v>217</v>
      </c>
      <c r="C218" s="11" t="inlineStr">
        <is>
          <t>Stuart Little</t>
        </is>
      </c>
      <c r="E218" s="10" t="n">
        <v>1999</v>
      </c>
      <c r="G218" s="12" t="n">
        <v>3</v>
      </c>
      <c r="U218" s="29">
        <f>IF(D218="x",E218,"")</f>
        <v/>
      </c>
    </row>
    <row r="219">
      <c r="B219" s="13" t="n">
        <v>218</v>
      </c>
      <c r="C219" s="52" t="inlineStr">
        <is>
          <t>Alien</t>
        </is>
      </c>
      <c r="D219" s="32" t="inlineStr">
        <is>
          <t>x</t>
        </is>
      </c>
      <c r="E219" s="10" t="n">
        <v>1979</v>
      </c>
      <c r="G219" s="12" t="n">
        <v>5</v>
      </c>
      <c r="U219" s="29">
        <f>IF(D219="x",E219,"")</f>
        <v/>
      </c>
    </row>
    <row r="220">
      <c r="B220" s="13" t="n">
        <v>219</v>
      </c>
      <c r="C220" s="11" t="inlineStr">
        <is>
          <t>Rocketman</t>
        </is>
      </c>
      <c r="E220" s="10" t="n">
        <v>2019</v>
      </c>
      <c r="G220" s="12" t="n">
        <v>4</v>
      </c>
      <c r="U220" s="29">
        <f>IF(D220="x",E220,"")</f>
        <v/>
      </c>
    </row>
    <row r="221">
      <c r="B221" s="13" t="n">
        <v>220</v>
      </c>
      <c r="C221" s="52" t="inlineStr">
        <is>
          <t>Fantastic Mr. Fox</t>
        </is>
      </c>
      <c r="D221" s="32" t="inlineStr">
        <is>
          <t>x</t>
        </is>
      </c>
      <c r="E221" s="10" t="n">
        <v>2009</v>
      </c>
      <c r="G221" s="12" t="n">
        <v>5</v>
      </c>
      <c r="U221" s="29">
        <f>IF(D221="x",E221,"")</f>
        <v/>
      </c>
    </row>
    <row r="222">
      <c r="B222" s="13" t="n">
        <v>221</v>
      </c>
      <c r="C222" s="11" t="inlineStr">
        <is>
          <t xml:space="preserve">Back to the Future   </t>
        </is>
      </c>
      <c r="E222" s="10" t="n">
        <v>1985</v>
      </c>
      <c r="G222" s="12" t="n">
        <v>4</v>
      </c>
      <c r="U222" s="29">
        <f>IF(D222="x",E222,"")</f>
        <v/>
      </c>
    </row>
    <row r="223">
      <c r="B223" s="13" t="n">
        <v>222</v>
      </c>
      <c r="C223" s="11" t="inlineStr">
        <is>
          <t>Aliens</t>
        </is>
      </c>
      <c r="E223" s="10" t="n">
        <v>1986</v>
      </c>
      <c r="F223" s="33" t="n">
        <v>1</v>
      </c>
      <c r="G223" s="12" t="n">
        <v>4</v>
      </c>
      <c r="U223" s="29">
        <f>IF(D223="x",E223,"")</f>
        <v/>
      </c>
    </row>
    <row r="224">
      <c r="B224" s="13" t="n">
        <v>223</v>
      </c>
      <c r="C224" s="11" t="inlineStr">
        <is>
          <t>Batman</t>
        </is>
      </c>
      <c r="E224" s="10" t="n">
        <v>1989</v>
      </c>
      <c r="G224" s="12" t="n">
        <v>3</v>
      </c>
      <c r="U224" s="29">
        <f>IF(D224="x",E224,"")</f>
        <v/>
      </c>
    </row>
    <row r="225">
      <c r="B225" s="13" t="n">
        <v>224</v>
      </c>
      <c r="C225" s="53" t="inlineStr">
        <is>
          <t>Ace Ventura: Pet Detective</t>
        </is>
      </c>
      <c r="E225" s="10" t="n">
        <v>1994</v>
      </c>
      <c r="G225" s="12" t="n">
        <v>1</v>
      </c>
      <c r="U225" s="29">
        <f>IF(D225="x",E225,"")</f>
        <v/>
      </c>
    </row>
    <row r="226">
      <c r="B226" s="13" t="n">
        <v>225</v>
      </c>
      <c r="C226" s="52" t="inlineStr">
        <is>
          <t>Little Miss Sunshine</t>
        </is>
      </c>
      <c r="D226" s="32" t="inlineStr">
        <is>
          <t>x</t>
        </is>
      </c>
      <c r="E226" s="10" t="n">
        <v>2006</v>
      </c>
      <c r="G226" s="12" t="n">
        <v>5</v>
      </c>
      <c r="U226" s="29">
        <f>IF(D226="x",E226,"")</f>
        <v/>
      </c>
    </row>
    <row r="227">
      <c r="B227" s="13" t="n">
        <v>226</v>
      </c>
      <c r="C227" s="11" t="inlineStr">
        <is>
          <t>Lord of the Rings: The Fellowship of the Ring</t>
        </is>
      </c>
      <c r="E227" s="10" t="n">
        <v>2001</v>
      </c>
      <c r="G227" s="12" t="n">
        <v>3</v>
      </c>
      <c r="U227" s="29">
        <f>IF(D227="x",E227,"")</f>
        <v/>
      </c>
    </row>
    <row r="228">
      <c r="B228" s="13" t="n">
        <v>227</v>
      </c>
      <c r="C228" s="11" t="inlineStr">
        <is>
          <t>Gemini Man</t>
        </is>
      </c>
      <c r="E228" s="10" t="n">
        <v>2019</v>
      </c>
      <c r="F228" s="33" t="n">
        <v>1</v>
      </c>
      <c r="G228" s="12" t="n">
        <v>2</v>
      </c>
      <c r="U228" s="29">
        <f>IF(D228="x",E228,"")</f>
        <v/>
      </c>
    </row>
    <row r="229">
      <c r="B229" s="13" t="n">
        <v>228</v>
      </c>
      <c r="C229" s="52" t="inlineStr">
        <is>
          <t>Batman Returns</t>
        </is>
      </c>
      <c r="D229" s="32" t="inlineStr">
        <is>
          <t>x</t>
        </is>
      </c>
      <c r="E229" s="10" t="n">
        <v>1992</v>
      </c>
      <c r="G229" s="12" t="n">
        <v>4</v>
      </c>
      <c r="U229" s="29">
        <f>IF(D229="x",E229,"")</f>
        <v/>
      </c>
    </row>
    <row r="230">
      <c r="B230" s="13" t="n">
        <v>229</v>
      </c>
      <c r="C230" s="11" t="inlineStr">
        <is>
          <t>Monsters vs. Aliens</t>
        </is>
      </c>
      <c r="E230" s="10" t="n">
        <v>2009</v>
      </c>
      <c r="G230" s="12" t="n">
        <v>3</v>
      </c>
      <c r="U230" s="29">
        <f>IF(D230="x",E230,"")</f>
        <v/>
      </c>
    </row>
    <row r="231">
      <c r="B231" s="13" t="n">
        <v>230</v>
      </c>
      <c r="C231" s="11" t="inlineStr">
        <is>
          <t>Robots</t>
        </is>
      </c>
      <c r="E231" s="10" t="n">
        <v>2005</v>
      </c>
      <c r="G231" s="12" t="n">
        <v>3</v>
      </c>
      <c r="U231" s="29">
        <f>IF(D231="x",E231,"")</f>
        <v/>
      </c>
    </row>
    <row r="232">
      <c r="B232" s="13" t="n">
        <v>231</v>
      </c>
      <c r="C232" s="11" t="inlineStr">
        <is>
          <t>Alien 3</t>
        </is>
      </c>
      <c r="E232" s="10" t="n">
        <v>1992</v>
      </c>
      <c r="F232" s="33" t="n">
        <v>1</v>
      </c>
      <c r="G232" s="12" t="n">
        <v>3</v>
      </c>
      <c r="U232" s="29">
        <f>IF(D232="x",E232,"")</f>
        <v/>
      </c>
    </row>
    <row r="233">
      <c r="B233" s="13" t="n">
        <v>232</v>
      </c>
      <c r="C233" s="11" t="inlineStr">
        <is>
          <t>Baby Mama</t>
        </is>
      </c>
      <c r="E233" s="10" t="n">
        <v>2008</v>
      </c>
      <c r="G233" s="12" t="n">
        <v>2</v>
      </c>
      <c r="U233" s="29">
        <f>IF(D233="x",E233,"")</f>
        <v/>
      </c>
    </row>
    <row r="234">
      <c r="B234" s="13" t="n">
        <v>233</v>
      </c>
      <c r="C234" s="11" t="inlineStr">
        <is>
          <t>Journey to the Center of the Earth</t>
        </is>
      </c>
      <c r="E234" s="10" t="n">
        <v>2008</v>
      </c>
      <c r="G234" s="12" t="n">
        <v>2</v>
      </c>
      <c r="U234" s="29">
        <f>IF(D234="x",E234,"")</f>
        <v/>
      </c>
    </row>
    <row r="235">
      <c r="B235" s="13" t="n">
        <v>234</v>
      </c>
      <c r="C235" s="11" t="inlineStr">
        <is>
          <t>E.T. the Extra-Terrestrial</t>
        </is>
      </c>
      <c r="E235" s="10" t="n">
        <v>1982</v>
      </c>
      <c r="G235" s="12" t="n">
        <v>5</v>
      </c>
      <c r="U235" s="29">
        <f>IF(D235="x",E235,"")</f>
        <v/>
      </c>
    </row>
    <row r="236">
      <c r="B236" s="13" t="n">
        <v>235</v>
      </c>
      <c r="C236" s="11" t="inlineStr">
        <is>
          <t>Back to the Future II</t>
        </is>
      </c>
      <c r="E236" s="10" t="n">
        <v>1985</v>
      </c>
      <c r="G236" s="12" t="n">
        <v>4</v>
      </c>
      <c r="U236" s="29">
        <f>IF(D236="x",E236,"")</f>
        <v/>
      </c>
    </row>
    <row r="237">
      <c r="B237" s="13" t="n">
        <v>236</v>
      </c>
      <c r="C237" s="11" t="inlineStr">
        <is>
          <t>Batman Forever</t>
        </is>
      </c>
      <c r="E237" s="10" t="n">
        <v>1995</v>
      </c>
      <c r="G237" s="12" t="n">
        <v>2</v>
      </c>
      <c r="U237" s="29">
        <f>IF(D237="x",E237,"")</f>
        <v/>
      </c>
    </row>
    <row r="238">
      <c r="B238" s="13" t="n">
        <v>237</v>
      </c>
      <c r="C238" s="11" t="inlineStr">
        <is>
          <t>Batman: The Dark Knight Returns Part 2</t>
        </is>
      </c>
      <c r="E238" s="10" t="n">
        <v>2013</v>
      </c>
      <c r="F238" s="33" t="n">
        <v>1</v>
      </c>
      <c r="G238" s="12" t="n">
        <v>2</v>
      </c>
      <c r="U238" s="29">
        <f>IF(D238="x",E238,"")</f>
        <v/>
      </c>
    </row>
    <row r="239">
      <c r="B239" s="13" t="n">
        <v>238</v>
      </c>
      <c r="C239" s="11" t="inlineStr">
        <is>
          <t>Harry Potter and the Sorcerer’s Stone</t>
        </is>
      </c>
      <c r="E239" s="10" t="n">
        <v>2001</v>
      </c>
      <c r="G239" s="12" t="n">
        <v>3</v>
      </c>
      <c r="U239" s="29">
        <f>IF(D239="x",E239,"")</f>
        <v/>
      </c>
    </row>
    <row r="240">
      <c r="B240" s="13" t="n">
        <v>239</v>
      </c>
      <c r="C240" s="52" t="inlineStr">
        <is>
          <t>Harry Potter and the Chamber of Secrets</t>
        </is>
      </c>
      <c r="D240" s="32" t="inlineStr">
        <is>
          <t>x</t>
        </is>
      </c>
      <c r="E240" s="10" t="n">
        <v>2002</v>
      </c>
      <c r="G240" s="12" t="n">
        <v>4</v>
      </c>
      <c r="U240" s="29">
        <f>IF(D240="x",E240,"")</f>
        <v/>
      </c>
    </row>
    <row r="241">
      <c r="B241" s="13" t="n">
        <v>240</v>
      </c>
      <c r="C241" s="11" t="inlineStr">
        <is>
          <t>Batman &amp; Robin</t>
        </is>
      </c>
      <c r="E241" s="10" t="n">
        <v>1997</v>
      </c>
      <c r="G241" s="12" t="n">
        <v>2</v>
      </c>
      <c r="U241" s="29">
        <f>IF(D241="x",E241,"")</f>
        <v/>
      </c>
    </row>
    <row r="242">
      <c r="B242" s="13" t="n">
        <v>241</v>
      </c>
      <c r="C242" s="11" t="inlineStr">
        <is>
          <t>The Italian Job (1969)</t>
        </is>
      </c>
      <c r="E242" s="10" t="n">
        <v>1969</v>
      </c>
      <c r="G242" s="12" t="n">
        <v>3</v>
      </c>
      <c r="U242" s="29">
        <f>IF(D242="x",E242,"")</f>
        <v/>
      </c>
    </row>
    <row r="243">
      <c r="B243" s="13" t="n">
        <v>242</v>
      </c>
      <c r="C243" s="11" t="inlineStr">
        <is>
          <t>Paul</t>
        </is>
      </c>
      <c r="E243" s="10" t="n">
        <v>2011</v>
      </c>
      <c r="F243" s="33" t="n">
        <v>1</v>
      </c>
      <c r="G243" s="12" t="n">
        <v>2</v>
      </c>
      <c r="U243" s="29">
        <f>IF(D243="x",E243,"")</f>
        <v/>
      </c>
    </row>
    <row r="244">
      <c r="B244" s="13" t="n">
        <v>243</v>
      </c>
      <c r="C244" s="52" t="inlineStr">
        <is>
          <t>Hellboy</t>
        </is>
      </c>
      <c r="D244" s="32" t="inlineStr">
        <is>
          <t>x</t>
        </is>
      </c>
      <c r="E244" s="10" t="n">
        <v>2004</v>
      </c>
      <c r="G244" s="12" t="n">
        <v>4</v>
      </c>
      <c r="U244" s="29">
        <f>IF(D244="x",E244,"")</f>
        <v/>
      </c>
    </row>
    <row r="245">
      <c r="B245" s="13" t="n">
        <v>244</v>
      </c>
      <c r="C245" s="11" t="inlineStr">
        <is>
          <t>Star Trek (2009)</t>
        </is>
      </c>
      <c r="E245" s="10" t="n">
        <v>2009</v>
      </c>
      <c r="G245" s="12" t="n">
        <v>3</v>
      </c>
      <c r="U245" s="29">
        <f>IF(D245="x",E245,"")</f>
        <v/>
      </c>
    </row>
    <row r="246">
      <c r="B246" s="13" t="n">
        <v>245</v>
      </c>
      <c r="C246" s="11" t="inlineStr">
        <is>
          <t>Alien Ressurrection</t>
        </is>
      </c>
      <c r="E246" s="10" t="n">
        <v>1997</v>
      </c>
      <c r="G246" s="12" t="n">
        <v>2</v>
      </c>
      <c r="U246" s="29">
        <f>IF(D246="x",E246,"")</f>
        <v/>
      </c>
    </row>
    <row r="247">
      <c r="B247" s="13" t="n">
        <v>246</v>
      </c>
      <c r="C247" s="11" t="inlineStr">
        <is>
          <t>The Blob</t>
        </is>
      </c>
      <c r="E247" s="10" t="n">
        <v>1958</v>
      </c>
      <c r="F247" s="33" t="n">
        <v>1</v>
      </c>
      <c r="G247" s="12" t="n">
        <v>3</v>
      </c>
      <c r="U247" s="29">
        <f>IF(D247="x",E247,"")</f>
        <v/>
      </c>
    </row>
    <row r="248">
      <c r="B248" s="13" t="n">
        <v>247</v>
      </c>
      <c r="C248" s="52" t="inlineStr">
        <is>
          <t>The Invisible Man</t>
        </is>
      </c>
      <c r="D248" s="32" t="inlineStr">
        <is>
          <t>x</t>
        </is>
      </c>
      <c r="E248" s="10" t="n">
        <v>1933</v>
      </c>
      <c r="F248" s="33" t="n">
        <v>1</v>
      </c>
      <c r="G248" s="12" t="n">
        <v>4</v>
      </c>
      <c r="U248" s="29">
        <f>IF(D248="x",E248,"")</f>
        <v/>
      </c>
    </row>
    <row r="249">
      <c r="B249" s="13" t="n">
        <v>248</v>
      </c>
      <c r="C249" s="52" t="inlineStr">
        <is>
          <t>The Princess Bride</t>
        </is>
      </c>
      <c r="D249" s="32" t="inlineStr">
        <is>
          <t>x</t>
        </is>
      </c>
      <c r="E249" s="10" t="n">
        <v>1987</v>
      </c>
      <c r="G249" s="12" t="n">
        <v>5</v>
      </c>
      <c r="U249" s="29">
        <f>IF(D249="x",E249,"")</f>
        <v/>
      </c>
    </row>
    <row r="250">
      <c r="B250" s="13" t="n">
        <v>249</v>
      </c>
      <c r="C250" s="11" t="inlineStr">
        <is>
          <t>Twister</t>
        </is>
      </c>
      <c r="E250" s="10" t="n">
        <v>1996</v>
      </c>
      <c r="F250" s="33" t="n">
        <v>1</v>
      </c>
      <c r="G250" s="12" t="n">
        <v>3</v>
      </c>
      <c r="U250" s="29">
        <f>IF(D250="x",E250,"")</f>
        <v/>
      </c>
    </row>
    <row r="251">
      <c r="B251" s="13" t="n">
        <v>250</v>
      </c>
      <c r="C251" s="11" t="inlineStr">
        <is>
          <t>Harry Potter and the Prisoner of Azkaban</t>
        </is>
      </c>
      <c r="E251" s="10" t="n">
        <v>2004</v>
      </c>
      <c r="G251" s="12" t="n">
        <v>3</v>
      </c>
      <c r="U251" s="29">
        <f>IF(D251="x",E251,"")</f>
        <v/>
      </c>
    </row>
    <row r="252">
      <c r="B252" s="13" t="n">
        <v>251</v>
      </c>
      <c r="C252" s="52" t="inlineStr">
        <is>
          <t>Hellboy 2: The Golden Army</t>
        </is>
      </c>
      <c r="D252" s="32" t="inlineStr">
        <is>
          <t>x</t>
        </is>
      </c>
      <c r="E252" s="10" t="n">
        <v>2008</v>
      </c>
      <c r="G252" s="12" t="n">
        <v>4</v>
      </c>
      <c r="U252" s="29">
        <f>IF(D252="x",E252,"")</f>
        <v/>
      </c>
    </row>
    <row r="253">
      <c r="B253" s="13" t="n">
        <v>252</v>
      </c>
      <c r="C253" s="52" t="inlineStr">
        <is>
          <t>Kung Fu Panda</t>
        </is>
      </c>
      <c r="D253" s="32" t="inlineStr">
        <is>
          <t>x</t>
        </is>
      </c>
      <c r="E253" s="10" t="n">
        <v>2008</v>
      </c>
      <c r="G253" s="12" t="n">
        <v>4</v>
      </c>
      <c r="U253" s="29">
        <f>IF(D253="x",E253,"")</f>
        <v/>
      </c>
    </row>
    <row r="254">
      <c r="B254" s="13" t="n">
        <v>253</v>
      </c>
      <c r="C254" s="11" t="inlineStr">
        <is>
          <t>Creature From the Black Lagoon</t>
        </is>
      </c>
      <c r="E254" s="10" t="n">
        <v>1954</v>
      </c>
      <c r="F254" s="33" t="n">
        <v>1</v>
      </c>
      <c r="G254" s="12" t="n">
        <v>3</v>
      </c>
      <c r="U254" s="29">
        <f>IF(D254="x",E254,"")</f>
        <v/>
      </c>
    </row>
    <row r="255">
      <c r="B255" s="13" t="n">
        <v>254</v>
      </c>
      <c r="C255" s="11" t="inlineStr">
        <is>
          <t>Money Pit</t>
        </is>
      </c>
      <c r="E255" s="10" t="n">
        <v>1986</v>
      </c>
      <c r="G255" s="12" t="n">
        <v>3</v>
      </c>
      <c r="U255" s="29">
        <f>IF(D255="x",E255,"")</f>
        <v/>
      </c>
    </row>
    <row r="256">
      <c r="B256" s="13" t="n">
        <v>255</v>
      </c>
      <c r="C256" s="11" t="inlineStr">
        <is>
          <t>The Wolf Man</t>
        </is>
      </c>
      <c r="E256" s="10" t="n">
        <v>1941</v>
      </c>
      <c r="F256" s="33" t="n">
        <v>1</v>
      </c>
      <c r="G256" s="12" t="n">
        <v>2</v>
      </c>
      <c r="U256" s="29">
        <f>IF(D256="x",E256,"")</f>
        <v/>
      </c>
    </row>
    <row r="257">
      <c r="B257" s="13" t="n">
        <v>256</v>
      </c>
      <c r="C257" s="52" t="inlineStr">
        <is>
          <t>Snowpeircer</t>
        </is>
      </c>
      <c r="D257" s="32" t="inlineStr">
        <is>
          <t>x</t>
        </is>
      </c>
      <c r="E257" s="10" t="n">
        <v>2013</v>
      </c>
      <c r="G257" s="12" t="n">
        <v>5</v>
      </c>
      <c r="U257" s="29">
        <f>IF(D257="x",E257,"")</f>
        <v/>
      </c>
    </row>
    <row r="258">
      <c r="B258" s="13" t="n">
        <v>257</v>
      </c>
      <c r="C258" s="52" t="inlineStr">
        <is>
          <t>The Karate Kid</t>
        </is>
      </c>
      <c r="D258" s="32" t="inlineStr">
        <is>
          <t>x</t>
        </is>
      </c>
      <c r="E258" s="10" t="n">
        <v>1984</v>
      </c>
      <c r="G258" s="12" t="n">
        <v>5</v>
      </c>
      <c r="U258" s="29">
        <f>IF(D258="x",E258,"")</f>
        <v/>
      </c>
    </row>
    <row r="259">
      <c r="B259" s="13" t="n">
        <v>258</v>
      </c>
      <c r="C259" s="11" t="inlineStr">
        <is>
          <t xml:space="preserve">Blade  </t>
        </is>
      </c>
      <c r="E259" s="10" t="n">
        <v>1998</v>
      </c>
      <c r="F259" s="33" t="n">
        <v>1</v>
      </c>
      <c r="G259" s="12" t="n">
        <v>3</v>
      </c>
      <c r="U259" s="29">
        <f>IF(D259="x",E259,"")</f>
        <v/>
      </c>
    </row>
    <row r="260">
      <c r="B260" s="13" t="n">
        <v>259</v>
      </c>
      <c r="C260" s="11" t="inlineStr">
        <is>
          <t>Gremlins</t>
        </is>
      </c>
      <c r="E260" s="10" t="n">
        <v>1984</v>
      </c>
      <c r="G260" s="12" t="n">
        <v>2</v>
      </c>
      <c r="U260" s="29">
        <f>IF(D260="x",E260,"")</f>
        <v/>
      </c>
    </row>
    <row r="261">
      <c r="B261" s="13" t="n">
        <v>260</v>
      </c>
      <c r="C261" s="11" t="inlineStr">
        <is>
          <t>Harry Potter and the Goblet of Fire</t>
        </is>
      </c>
      <c r="E261" s="10" t="n">
        <v>2005</v>
      </c>
      <c r="G261" s="12" t="n">
        <v>3</v>
      </c>
      <c r="U261" s="29">
        <f>IF(D261="x",E261,"")</f>
        <v/>
      </c>
    </row>
    <row r="262">
      <c r="B262" s="13" t="n">
        <v>261</v>
      </c>
      <c r="C262" s="11" t="inlineStr">
        <is>
          <t>Harry Potter and the Order of the Phoenix</t>
        </is>
      </c>
      <c r="E262" s="10" t="n">
        <v>2007</v>
      </c>
      <c r="G262" s="12" t="n">
        <v>3</v>
      </c>
      <c r="U262" s="29">
        <f>IF(D262="x",E262,"")</f>
        <v/>
      </c>
    </row>
    <row r="263">
      <c r="B263" s="13" t="n">
        <v>262</v>
      </c>
      <c r="C263" s="52" t="inlineStr">
        <is>
          <t xml:space="preserve">Total Recall </t>
        </is>
      </c>
      <c r="D263" s="32" t="inlineStr">
        <is>
          <t>x</t>
        </is>
      </c>
      <c r="E263" s="10" t="n">
        <v>1990</v>
      </c>
      <c r="G263" s="12" t="n">
        <v>4</v>
      </c>
      <c r="U263" s="29">
        <f>IF(D263="x",E263,"")</f>
        <v/>
      </c>
    </row>
    <row r="264">
      <c r="B264" s="13" t="n">
        <v>263</v>
      </c>
      <c r="C264" s="11" t="inlineStr">
        <is>
          <t>The Witches</t>
        </is>
      </c>
      <c r="E264" s="10" t="n">
        <v>1990</v>
      </c>
      <c r="G264" s="12" t="n">
        <v>2</v>
      </c>
      <c r="U264" s="29">
        <f>IF(D264="x",E264,"")</f>
        <v/>
      </c>
    </row>
    <row r="265">
      <c r="B265" s="13" t="n">
        <v>264</v>
      </c>
      <c r="C265" s="11" t="inlineStr">
        <is>
          <t>Devil's Advocate</t>
        </is>
      </c>
      <c r="E265" s="10" t="n">
        <v>1997</v>
      </c>
      <c r="F265" s="33" t="n">
        <v>1</v>
      </c>
      <c r="G265" s="12" t="n">
        <v>4</v>
      </c>
      <c r="U265" s="29">
        <f>IF(D265="x",E265,"")</f>
        <v/>
      </c>
    </row>
    <row r="266">
      <c r="B266" s="13" t="n">
        <v>265</v>
      </c>
      <c r="C266" s="53" t="inlineStr">
        <is>
          <t>Beyond the Reach</t>
        </is>
      </c>
      <c r="E266" s="10" t="n">
        <v>2014</v>
      </c>
      <c r="F266" s="33" t="n">
        <v>1</v>
      </c>
      <c r="G266" s="12" t="n">
        <v>1</v>
      </c>
      <c r="U266" s="29">
        <f>IF(D266="x",E266,"")</f>
        <v/>
      </c>
    </row>
    <row r="267">
      <c r="B267" s="13" t="n">
        <v>266</v>
      </c>
      <c r="C267" s="11" t="inlineStr">
        <is>
          <t>Lord of the Rings: The Two Towers</t>
        </is>
      </c>
      <c r="E267" s="10" t="n">
        <v>2002</v>
      </c>
      <c r="G267" s="12" t="n">
        <v>3</v>
      </c>
      <c r="U267" s="29">
        <f>IF(D267="x",E267,"")</f>
        <v/>
      </c>
    </row>
    <row r="268">
      <c r="B268" s="13" t="n">
        <v>267</v>
      </c>
      <c r="C268" s="11" t="inlineStr">
        <is>
          <t>Batman: Mask of the Phantasm</t>
        </is>
      </c>
      <c r="E268" s="10" t="n">
        <v>1993</v>
      </c>
      <c r="F268" s="33" t="n">
        <v>1</v>
      </c>
      <c r="G268" s="12" t="n">
        <v>3</v>
      </c>
      <c r="U268" s="29">
        <f>IF(D268="x",E268,"")</f>
        <v/>
      </c>
    </row>
    <row r="269">
      <c r="B269" s="13" t="n">
        <v>268</v>
      </c>
      <c r="C269" s="11" t="inlineStr">
        <is>
          <t>Porco Rosso</t>
        </is>
      </c>
      <c r="E269" s="10" t="n">
        <v>1992</v>
      </c>
      <c r="F269" s="33" t="n">
        <v>1</v>
      </c>
      <c r="G269" s="12" t="n">
        <v>3</v>
      </c>
      <c r="U269" s="29">
        <f>IF(D269="x",E269,"")</f>
        <v/>
      </c>
    </row>
    <row r="270">
      <c r="B270" s="13" t="n">
        <v>269</v>
      </c>
      <c r="C270" s="11" t="inlineStr">
        <is>
          <t>The Simpsons Movie</t>
        </is>
      </c>
      <c r="E270" s="10" t="n">
        <v>2007</v>
      </c>
      <c r="G270" s="12" t="n">
        <v>3</v>
      </c>
      <c r="U270" s="29">
        <f>IF(D270="x",E270,"")</f>
        <v/>
      </c>
    </row>
    <row r="271">
      <c r="B271" s="13" t="n">
        <v>270</v>
      </c>
      <c r="C271" s="11" t="inlineStr">
        <is>
          <t>I am Not Your Negro</t>
        </is>
      </c>
      <c r="E271" s="10" t="n">
        <v>2016</v>
      </c>
      <c r="F271" s="33" t="n">
        <v>1</v>
      </c>
      <c r="G271" s="12" t="n">
        <v>4</v>
      </c>
      <c r="U271" s="29">
        <f>IF(D271="x",E271,"")</f>
        <v/>
      </c>
    </row>
    <row r="272">
      <c r="B272" s="13" t="n">
        <v>271</v>
      </c>
      <c r="C272" s="11" t="inlineStr">
        <is>
          <t>Nancy Drew</t>
        </is>
      </c>
      <c r="E272" s="10" t="n">
        <v>2007</v>
      </c>
      <c r="G272" s="12" t="n">
        <v>2</v>
      </c>
      <c r="U272" s="29">
        <f>IF(D272="x",E272,"")</f>
        <v/>
      </c>
    </row>
    <row r="273">
      <c r="B273" s="13" t="n">
        <v>272</v>
      </c>
      <c r="C273" s="11" t="inlineStr">
        <is>
          <t>Harry Potter and the Half-Blood Prince</t>
        </is>
      </c>
      <c r="E273" s="10" t="n">
        <v>2009</v>
      </c>
      <c r="G273" s="12" t="n">
        <v>3</v>
      </c>
      <c r="U273" s="29">
        <f>IF(D273="x",E273,"")</f>
        <v/>
      </c>
    </row>
    <row r="274">
      <c r="B274" s="13" t="n">
        <v>273</v>
      </c>
      <c r="C274" s="52" t="inlineStr">
        <is>
          <t>Horns</t>
        </is>
      </c>
      <c r="D274" s="32" t="inlineStr">
        <is>
          <t>x</t>
        </is>
      </c>
      <c r="E274" s="10" t="n">
        <v>2013</v>
      </c>
      <c r="F274" s="33" t="n">
        <v>1</v>
      </c>
      <c r="G274" s="12" t="n">
        <v>4</v>
      </c>
      <c r="U274" s="29">
        <f>IF(D274="x",E274,"")</f>
        <v/>
      </c>
    </row>
    <row r="275">
      <c r="B275" s="13" t="n">
        <v>274</v>
      </c>
      <c r="C275" s="11" t="inlineStr">
        <is>
          <t>Hansel and Gretel Get Baked</t>
        </is>
      </c>
      <c r="E275" s="10" t="n">
        <v>2013</v>
      </c>
      <c r="F275" s="33" t="n">
        <v>1</v>
      </c>
      <c r="G275" s="12" t="n">
        <v>2</v>
      </c>
      <c r="U275" s="29">
        <f>IF(D275="x",E275,"")</f>
        <v/>
      </c>
    </row>
    <row r="276">
      <c r="B276" s="13" t="n">
        <v>275</v>
      </c>
      <c r="C276" s="11" t="inlineStr">
        <is>
          <t>The Secret World of Arrietty</t>
        </is>
      </c>
      <c r="E276" s="10" t="n">
        <v>2010</v>
      </c>
      <c r="F276" s="33" t="n">
        <v>1</v>
      </c>
      <c r="G276" s="12" t="n">
        <v>3</v>
      </c>
      <c r="U276" s="29">
        <f>IF(D276="x",E276,"")</f>
        <v/>
      </c>
    </row>
    <row r="277">
      <c r="B277" s="13" t="n">
        <v>276</v>
      </c>
      <c r="C277" s="11" t="inlineStr">
        <is>
          <t>Total Recall 2012</t>
        </is>
      </c>
      <c r="E277" s="10" t="n">
        <v>2012</v>
      </c>
      <c r="G277" s="12" t="n">
        <v>3</v>
      </c>
      <c r="U277" s="29">
        <f>IF(D277="x",E277,"")</f>
        <v/>
      </c>
    </row>
    <row r="278">
      <c r="B278" s="13" t="n">
        <v>277</v>
      </c>
      <c r="C278" s="11" t="inlineStr">
        <is>
          <t>Moonlight</t>
        </is>
      </c>
      <c r="E278" s="10" t="n">
        <v>2016</v>
      </c>
      <c r="F278" s="33" t="n">
        <v>1</v>
      </c>
      <c r="G278" s="12" t="n">
        <v>5</v>
      </c>
      <c r="U278" s="29">
        <f>IF(D278="x",E278,"")</f>
        <v/>
      </c>
    </row>
    <row r="279">
      <c r="B279" s="13" t="n">
        <v>278</v>
      </c>
      <c r="C279" s="11" t="inlineStr">
        <is>
          <t>Osmosis Jones</t>
        </is>
      </c>
      <c r="E279" s="10" t="n">
        <v>2001</v>
      </c>
      <c r="F279" s="33" t="n">
        <v>1</v>
      </c>
      <c r="G279" s="12" t="n">
        <v>2</v>
      </c>
      <c r="U279" s="29">
        <f>IF(D279="x",E279,"")</f>
        <v/>
      </c>
    </row>
    <row r="280">
      <c r="B280" s="13" t="n">
        <v>279</v>
      </c>
      <c r="C280" s="11" t="inlineStr">
        <is>
          <t>Iron Man</t>
        </is>
      </c>
      <c r="E280" s="10" t="n">
        <v>2008</v>
      </c>
      <c r="G280" s="12" t="n">
        <v>3</v>
      </c>
      <c r="U280" s="29">
        <f>IF(D280="x",E280,"")</f>
        <v/>
      </c>
    </row>
    <row r="281">
      <c r="B281" s="13" t="n">
        <v>280</v>
      </c>
      <c r="C281" s="11" t="inlineStr">
        <is>
          <t>Ready or Not</t>
        </is>
      </c>
      <c r="E281" s="10" t="n">
        <v>2019</v>
      </c>
      <c r="F281" s="33" t="n">
        <v>1</v>
      </c>
      <c r="G281" s="12" t="n">
        <v>3</v>
      </c>
      <c r="U281" s="29">
        <f>IF(D281="x",E281,"")</f>
        <v/>
      </c>
    </row>
    <row r="282">
      <c r="B282" s="13" t="n">
        <v>281</v>
      </c>
      <c r="C282" s="11" t="inlineStr">
        <is>
          <t>Get Smart</t>
        </is>
      </c>
      <c r="E282" s="10" t="n">
        <v>2008</v>
      </c>
      <c r="G282" s="12" t="n">
        <v>3</v>
      </c>
      <c r="U282" s="29">
        <f>IF(D282="x",E282,"")</f>
        <v/>
      </c>
    </row>
    <row r="283">
      <c r="B283" s="13" t="n">
        <v>282</v>
      </c>
      <c r="C283" s="11" t="inlineStr">
        <is>
          <t>Over the Hedge</t>
        </is>
      </c>
      <c r="E283" s="10" t="n">
        <v>2006</v>
      </c>
      <c r="G283" s="12" t="n">
        <v>3</v>
      </c>
      <c r="U283" s="29">
        <f>IF(D283="x",E283,"")</f>
        <v/>
      </c>
    </row>
    <row r="284">
      <c r="B284" s="13" t="n">
        <v>283</v>
      </c>
      <c r="C284" s="11" t="inlineStr">
        <is>
          <t>Harry Potter and the Deathly Hallows Part 1</t>
        </is>
      </c>
      <c r="E284" s="10" t="n">
        <v>2010</v>
      </c>
      <c r="G284" s="12" t="n">
        <v>3</v>
      </c>
      <c r="U284" s="29">
        <f>IF(D284="x",E284,"")</f>
        <v/>
      </c>
    </row>
    <row r="285">
      <c r="B285" s="13" t="n">
        <v>284</v>
      </c>
      <c r="C285" s="11" t="inlineStr">
        <is>
          <t>Tour de Pharmacy</t>
        </is>
      </c>
      <c r="E285" s="10" t="n">
        <v>2017</v>
      </c>
      <c r="F285" s="33" t="n">
        <v>1</v>
      </c>
      <c r="G285" s="12" t="n">
        <v>3</v>
      </c>
      <c r="U285" s="29">
        <f>IF(D285="x",E285,"")</f>
        <v/>
      </c>
    </row>
    <row r="286">
      <c r="B286" s="13" t="n">
        <v>285</v>
      </c>
      <c r="C286" s="11" t="inlineStr">
        <is>
          <t>The Invisible Man (2020)</t>
        </is>
      </c>
      <c r="E286" s="10" t="n">
        <v>2020</v>
      </c>
      <c r="F286" s="33" t="n">
        <v>1</v>
      </c>
      <c r="G286" s="12" t="n">
        <v>3</v>
      </c>
      <c r="U286" s="29">
        <f>IF(D286="x",E286,"")</f>
        <v/>
      </c>
    </row>
    <row r="287">
      <c r="B287" s="13" t="n">
        <v>286</v>
      </c>
      <c r="C287" s="11" t="inlineStr">
        <is>
          <t>X-Men Origins: Wolverine</t>
        </is>
      </c>
      <c r="E287" s="10" t="n">
        <v>2009</v>
      </c>
      <c r="G287" s="12" t="n">
        <v>2</v>
      </c>
      <c r="U287" s="29">
        <f>IF(D287="x",E287,"")</f>
        <v/>
      </c>
    </row>
    <row r="288">
      <c r="B288" s="13" t="n">
        <v>287</v>
      </c>
      <c r="C288" s="52" t="inlineStr">
        <is>
          <t>Jingle All the Way</t>
        </is>
      </c>
      <c r="D288" s="32" t="inlineStr">
        <is>
          <t>x</t>
        </is>
      </c>
      <c r="E288" s="10" t="n">
        <v>1996</v>
      </c>
      <c r="G288" s="12" t="n">
        <v>3</v>
      </c>
      <c r="U288" s="29">
        <f>IF(D288="x",E288,"")</f>
        <v/>
      </c>
    </row>
    <row r="289">
      <c r="B289" s="13" t="n">
        <v>288</v>
      </c>
      <c r="C289" s="11" t="inlineStr">
        <is>
          <t>Ponyo</t>
        </is>
      </c>
      <c r="E289" s="10" t="n">
        <v>2008</v>
      </c>
      <c r="F289" s="33" t="n">
        <v>1</v>
      </c>
      <c r="G289" s="12" t="n">
        <v>3</v>
      </c>
      <c r="U289" s="29">
        <f>IF(D289="x",E289,"")</f>
        <v/>
      </c>
    </row>
    <row r="290">
      <c r="B290" s="13" t="n">
        <v>289</v>
      </c>
      <c r="C290" s="52" t="inlineStr">
        <is>
          <t>Point Break</t>
        </is>
      </c>
      <c r="D290" s="32" t="inlineStr">
        <is>
          <t>x</t>
        </is>
      </c>
      <c r="E290" s="10" t="n">
        <v>1991</v>
      </c>
      <c r="G290" s="12" t="n">
        <v>4</v>
      </c>
      <c r="U290" s="29">
        <f>IF(D290="x",E290,"")</f>
        <v/>
      </c>
    </row>
    <row r="291">
      <c r="B291" s="13" t="n">
        <v>290</v>
      </c>
      <c r="C291" s="52" t="inlineStr">
        <is>
          <t>Django Unchained</t>
        </is>
      </c>
      <c r="D291" s="32" t="inlineStr">
        <is>
          <t>x</t>
        </is>
      </c>
      <c r="E291" s="10" t="n">
        <v>2012</v>
      </c>
      <c r="F291" s="33" t="n">
        <v>1</v>
      </c>
      <c r="G291" s="12" t="n">
        <v>5</v>
      </c>
      <c r="U291" s="29">
        <f>IF(D291="x",E291,"")</f>
        <v/>
      </c>
    </row>
    <row r="292">
      <c r="B292" s="13" t="n">
        <v>291</v>
      </c>
      <c r="C292" s="11" t="inlineStr">
        <is>
          <t>X-Men: Days of Future Past</t>
        </is>
      </c>
      <c r="E292" s="10" t="n">
        <v>2014</v>
      </c>
      <c r="G292" s="12" t="n">
        <v>3</v>
      </c>
      <c r="U292" s="29">
        <f>IF(D292="x",E292,"")</f>
        <v/>
      </c>
    </row>
    <row r="293">
      <c r="B293" s="13" t="n">
        <v>292</v>
      </c>
      <c r="C293" s="52" t="inlineStr">
        <is>
          <t>Birdman</t>
        </is>
      </c>
      <c r="D293" s="32" t="inlineStr">
        <is>
          <t>x</t>
        </is>
      </c>
      <c r="E293" s="10" t="n">
        <v>2014</v>
      </c>
      <c r="F293" s="33" t="n">
        <v>1</v>
      </c>
      <c r="G293" s="12" t="n">
        <v>5</v>
      </c>
      <c r="U293" s="29">
        <f>IF(D293="x",E293,"")</f>
        <v/>
      </c>
    </row>
    <row r="294">
      <c r="B294" s="13" t="n">
        <v>293</v>
      </c>
      <c r="C294" s="11" t="inlineStr">
        <is>
          <t>Billionaire Boys Club</t>
        </is>
      </c>
      <c r="E294" s="10" t="n">
        <v>2018</v>
      </c>
      <c r="F294" s="33" t="n">
        <v>1</v>
      </c>
      <c r="G294" s="12" t="n">
        <v>3</v>
      </c>
      <c r="U294" s="29">
        <f>IF(D294="x",E294,"")</f>
        <v/>
      </c>
    </row>
    <row r="295">
      <c r="B295" s="13" t="n">
        <v>294</v>
      </c>
      <c r="C295" s="11" t="inlineStr">
        <is>
          <t>Land of the Lost</t>
        </is>
      </c>
      <c r="E295" s="10" t="n">
        <v>2009</v>
      </c>
      <c r="G295" s="12" t="n">
        <v>2</v>
      </c>
      <c r="U295" s="29">
        <f>IF(D295="x",E295,"")</f>
        <v/>
      </c>
    </row>
    <row r="296">
      <c r="B296" s="13" t="n">
        <v>295</v>
      </c>
      <c r="C296" s="11" t="inlineStr">
        <is>
          <t>Lord of the Rings: The Return of the King</t>
        </is>
      </c>
      <c r="E296" s="10" t="n">
        <v>2003</v>
      </c>
      <c r="G296" s="12" t="n">
        <v>3</v>
      </c>
      <c r="U296" s="29">
        <f>IF(D296="x",E296,"")</f>
        <v/>
      </c>
    </row>
    <row r="297">
      <c r="B297" s="13" t="n">
        <v>296</v>
      </c>
      <c r="C297" s="53" t="inlineStr">
        <is>
          <t>Howard the Duck</t>
        </is>
      </c>
      <c r="E297" s="10" t="n">
        <v>1986</v>
      </c>
      <c r="G297" s="12" t="n">
        <v>1</v>
      </c>
      <c r="U297" s="29">
        <f>IF(D297="x",E297,"")</f>
        <v/>
      </c>
    </row>
    <row r="298">
      <c r="B298" s="13" t="n">
        <v>297</v>
      </c>
      <c r="C298" s="11" t="inlineStr">
        <is>
          <t>The Pirates! Band of Misfits</t>
        </is>
      </c>
      <c r="E298" s="10" t="n">
        <v>2012</v>
      </c>
      <c r="F298" s="33" t="n">
        <v>1</v>
      </c>
      <c r="G298" s="12" t="n">
        <v>3</v>
      </c>
      <c r="U298" s="29">
        <f>IF(D298="x",E298,"")</f>
        <v/>
      </c>
    </row>
    <row r="299">
      <c r="B299" s="13" t="n">
        <v>298</v>
      </c>
      <c r="C299" s="11" t="inlineStr">
        <is>
          <t>The Invisible Man Returns</t>
        </is>
      </c>
      <c r="E299" s="10" t="n">
        <v>1940</v>
      </c>
      <c r="F299" s="33" t="n">
        <v>1</v>
      </c>
      <c r="G299" s="12" t="n">
        <v>3</v>
      </c>
      <c r="U299" s="29">
        <f>IF(D299="x",E299,"")</f>
        <v/>
      </c>
    </row>
    <row r="300">
      <c r="B300" s="13" t="n">
        <v>299</v>
      </c>
      <c r="C300" s="11" t="inlineStr">
        <is>
          <t>Flight of the Navigator</t>
        </is>
      </c>
      <c r="E300" s="10" t="n">
        <v>1986</v>
      </c>
      <c r="F300" s="33" t="n">
        <v>1</v>
      </c>
      <c r="G300" s="12" t="n">
        <v>2</v>
      </c>
      <c r="U300" s="29">
        <f>IF(D300="x",E300,"")</f>
        <v/>
      </c>
    </row>
    <row r="301">
      <c r="B301" s="13" t="n">
        <v>300</v>
      </c>
      <c r="C301" s="11" t="inlineStr">
        <is>
          <t>The Wind Rises</t>
        </is>
      </c>
      <c r="E301" s="10" t="n">
        <v>2013</v>
      </c>
      <c r="F301" s="33" t="n">
        <v>1</v>
      </c>
      <c r="G301" s="12" t="n">
        <v>4</v>
      </c>
      <c r="U301" s="29">
        <f>IF(D301="x",E301,"")</f>
        <v/>
      </c>
    </row>
    <row r="302">
      <c r="B302" s="13" t="n">
        <v>301</v>
      </c>
      <c r="C302" s="11" t="inlineStr">
        <is>
          <t>Interview with the Vampire</t>
        </is>
      </c>
      <c r="E302" s="10" t="n">
        <v>1994</v>
      </c>
      <c r="F302" s="33" t="n">
        <v>1</v>
      </c>
      <c r="G302" s="12" t="n">
        <v>3</v>
      </c>
      <c r="U302" s="29">
        <f>IF(D302="x",E302,"")</f>
        <v/>
      </c>
    </row>
    <row r="303">
      <c r="B303" s="13" t="n">
        <v>302</v>
      </c>
      <c r="C303" s="11" t="inlineStr">
        <is>
          <t>The Family</t>
        </is>
      </c>
      <c r="E303" s="10" t="n">
        <v>2013</v>
      </c>
      <c r="F303" s="33" t="n">
        <v>1</v>
      </c>
      <c r="G303" s="12" t="n">
        <v>3</v>
      </c>
      <c r="U303" s="29">
        <f>IF(D303="x",E303,"")</f>
        <v/>
      </c>
    </row>
    <row r="304">
      <c r="B304" s="13" t="n">
        <v>303</v>
      </c>
      <c r="C304" s="11" t="inlineStr">
        <is>
          <t>Go Tell It on the Mountain</t>
        </is>
      </c>
      <c r="E304" s="10" t="n">
        <v>1985</v>
      </c>
      <c r="F304" s="33" t="n">
        <v>1</v>
      </c>
      <c r="G304" s="12" t="n">
        <v>3</v>
      </c>
      <c r="U304" s="29">
        <f>IF(D304="x",E304,"")</f>
        <v/>
      </c>
    </row>
    <row r="305">
      <c r="B305" s="13" t="n">
        <v>304</v>
      </c>
      <c r="C305" s="11" t="inlineStr">
        <is>
          <t>Harry Potter and the Deathly Hallows Part 2</t>
        </is>
      </c>
      <c r="E305" s="10" t="n">
        <v>2011</v>
      </c>
      <c r="G305" s="12" t="n">
        <v>3</v>
      </c>
      <c r="U305" s="29">
        <f>IF(D305="x",E305,"")</f>
        <v/>
      </c>
    </row>
    <row r="306">
      <c r="B306" s="13" t="n">
        <v>305</v>
      </c>
      <c r="C306" s="52" t="inlineStr">
        <is>
          <t>Jojo Rabbit</t>
        </is>
      </c>
      <c r="D306" s="32" t="inlineStr">
        <is>
          <t>x</t>
        </is>
      </c>
      <c r="E306" s="10" t="n">
        <v>2019</v>
      </c>
      <c r="G306" s="12" t="n">
        <v>5</v>
      </c>
      <c r="U306" s="29">
        <f>IF(D306="x",E306,"")</f>
        <v/>
      </c>
    </row>
    <row r="307">
      <c r="B307" s="13" t="n">
        <v>306</v>
      </c>
      <c r="C307" s="11" t="inlineStr">
        <is>
          <t>Beetlejuice</t>
        </is>
      </c>
      <c r="E307" s="10" t="n">
        <v>1988</v>
      </c>
      <c r="G307" s="12" t="n">
        <v>3</v>
      </c>
      <c r="U307" s="29">
        <f>IF(D307="x",E307,"")</f>
        <v/>
      </c>
    </row>
    <row r="308">
      <c r="B308" s="13" t="n">
        <v>307</v>
      </c>
      <c r="C308" s="11" t="inlineStr">
        <is>
          <t>The Cat Returns</t>
        </is>
      </c>
      <c r="E308" s="10" t="n">
        <v>2002</v>
      </c>
      <c r="F308" s="33" t="n">
        <v>1</v>
      </c>
      <c r="G308" s="12" t="n">
        <v>3</v>
      </c>
      <c r="U308" s="29">
        <f>IF(D308="x",E308,"")</f>
        <v/>
      </c>
    </row>
    <row r="309">
      <c r="B309" s="13" t="n">
        <v>308</v>
      </c>
      <c r="C309" s="52" t="inlineStr">
        <is>
          <t>The Fifth Element</t>
        </is>
      </c>
      <c r="D309" s="32" t="inlineStr">
        <is>
          <t>x</t>
        </is>
      </c>
      <c r="E309" s="10" t="n">
        <v>1997</v>
      </c>
      <c r="F309" s="33" t="n">
        <v>1</v>
      </c>
      <c r="G309" s="12" t="n">
        <v>3</v>
      </c>
      <c r="U309" s="29">
        <f>IF(D309="x",E309,"")</f>
        <v/>
      </c>
    </row>
    <row r="310">
      <c r="B310" s="13" t="n">
        <v>309</v>
      </c>
      <c r="C310" s="11" t="inlineStr">
        <is>
          <t>Harriet</t>
        </is>
      </c>
      <c r="E310" s="10" t="n">
        <v>2019</v>
      </c>
      <c r="F310" s="33" t="n">
        <v>1</v>
      </c>
      <c r="G310" s="12" t="n">
        <v>4</v>
      </c>
      <c r="U310" s="29">
        <f>IF(D310="x",E310,"")</f>
        <v/>
      </c>
    </row>
    <row r="311">
      <c r="B311" s="13" t="n">
        <v>310</v>
      </c>
      <c r="C311" s="52" t="inlineStr">
        <is>
          <t>Thankskilling</t>
        </is>
      </c>
      <c r="D311" s="32" t="inlineStr">
        <is>
          <t>x</t>
        </is>
      </c>
      <c r="E311" s="10" t="n">
        <v>2008</v>
      </c>
      <c r="F311" s="33" t="n">
        <v>1</v>
      </c>
      <c r="G311" s="12" t="n">
        <v>2</v>
      </c>
      <c r="U311" s="29">
        <f>IF(D311="x",E311,"")</f>
        <v/>
      </c>
    </row>
    <row r="312">
      <c r="B312" s="13" t="n">
        <v>311</v>
      </c>
      <c r="C312" s="52" t="inlineStr">
        <is>
          <t>Madagascar: Escape 2 Africa</t>
        </is>
      </c>
      <c r="D312" s="32" t="inlineStr">
        <is>
          <t>x</t>
        </is>
      </c>
      <c r="E312" s="10" t="n">
        <v>2008</v>
      </c>
      <c r="G312" s="12" t="n">
        <v>4</v>
      </c>
      <c r="U312" s="29">
        <f>IF(D312="x",E312,"")</f>
        <v/>
      </c>
    </row>
    <row r="313">
      <c r="B313" s="13" t="n">
        <v>312</v>
      </c>
      <c r="C313" s="52" t="inlineStr">
        <is>
          <t>The Terminator</t>
        </is>
      </c>
      <c r="D313" s="32" t="inlineStr">
        <is>
          <t>x</t>
        </is>
      </c>
      <c r="E313" s="10" t="n">
        <v>1984</v>
      </c>
      <c r="G313" s="12" t="n">
        <v>4</v>
      </c>
      <c r="U313" s="29">
        <f>IF(D313="x",E313,"")</f>
        <v/>
      </c>
    </row>
    <row r="314">
      <c r="B314" s="13" t="n">
        <v>313</v>
      </c>
      <c r="C314" s="11" t="inlineStr">
        <is>
          <t>Blazing Saddles</t>
        </is>
      </c>
      <c r="E314" s="10" t="n">
        <v>1974</v>
      </c>
      <c r="F314" s="33" t="n">
        <v>1</v>
      </c>
      <c r="G314" s="12" t="n">
        <v>4</v>
      </c>
      <c r="U314" s="29">
        <f>IF(D314="x",E314,"")</f>
        <v/>
      </c>
    </row>
    <row r="315">
      <c r="B315" s="13" t="n">
        <v>314</v>
      </c>
      <c r="C315" s="11" t="inlineStr">
        <is>
          <t>Fast &amp; Furious Presents: Hobbs &amp; Shaw</t>
        </is>
      </c>
      <c r="E315" s="10" t="n">
        <v>2019</v>
      </c>
      <c r="F315" s="33" t="n">
        <v>1</v>
      </c>
      <c r="G315" s="12" t="n">
        <v>3</v>
      </c>
      <c r="U315" s="29">
        <f>IF(D315="x",E315,"")</f>
        <v/>
      </c>
    </row>
    <row r="316">
      <c r="B316" s="13" t="n">
        <v>315</v>
      </c>
      <c r="C316" s="11" t="inlineStr">
        <is>
          <t>The Firm</t>
        </is>
      </c>
      <c r="E316" s="10" t="n">
        <v>1993</v>
      </c>
      <c r="F316" s="33" t="n">
        <v>1</v>
      </c>
      <c r="G316" s="12" t="n">
        <v>3</v>
      </c>
      <c r="U316" s="29">
        <f>IF(D316="x",E316,"")</f>
        <v/>
      </c>
    </row>
    <row r="317">
      <c r="B317" s="13" t="n">
        <v>316</v>
      </c>
      <c r="C317" s="11" t="inlineStr">
        <is>
          <t>Kung Fu Panda 2</t>
        </is>
      </c>
      <c r="E317" s="10" t="n">
        <v>2011</v>
      </c>
      <c r="G317" s="12" t="n">
        <v>4</v>
      </c>
      <c r="U317" s="29">
        <f>IF(D317="x",E317,"")</f>
        <v/>
      </c>
    </row>
    <row r="318">
      <c r="B318" s="13" t="n">
        <v>317</v>
      </c>
      <c r="C318" s="53" t="inlineStr">
        <is>
          <t>Madagascar 3: Europe's Most Wanted</t>
        </is>
      </c>
      <c r="E318" s="10" t="n">
        <v>2012</v>
      </c>
      <c r="F318" s="33" t="n">
        <v>1</v>
      </c>
      <c r="G318" s="12" t="n">
        <v>1</v>
      </c>
      <c r="U318" s="29">
        <f>IF(D318="x",E318,"")</f>
        <v/>
      </c>
    </row>
    <row r="319">
      <c r="B319" s="13" t="n">
        <v>318</v>
      </c>
      <c r="C319" s="11" t="inlineStr">
        <is>
          <t>Andre the Giant</t>
        </is>
      </c>
      <c r="E319" s="10" t="n">
        <v>2018</v>
      </c>
      <c r="F319" s="33" t="n">
        <v>1</v>
      </c>
      <c r="G319" s="12" t="n">
        <v>3</v>
      </c>
      <c r="U319" s="29">
        <f>IF(D319="x",E319,"")</f>
        <v/>
      </c>
    </row>
    <row r="320">
      <c r="B320" s="13" t="n">
        <v>319</v>
      </c>
      <c r="C320" s="11" t="inlineStr">
        <is>
          <t xml:space="preserve">The Witch </t>
        </is>
      </c>
      <c r="E320" s="10" t="n">
        <v>2015</v>
      </c>
      <c r="F320" s="33" t="n">
        <v>1</v>
      </c>
      <c r="G320" s="12" t="n">
        <v>3</v>
      </c>
      <c r="U320" s="29">
        <f>IF(D320="x",E320,"")</f>
        <v/>
      </c>
    </row>
    <row r="321">
      <c r="B321" s="13" t="n">
        <v>320</v>
      </c>
      <c r="C321" s="11" t="inlineStr">
        <is>
          <t>Starship Troopers</t>
        </is>
      </c>
      <c r="E321" s="10" t="n">
        <v>1997</v>
      </c>
      <c r="F321" s="33" t="n">
        <v>1</v>
      </c>
      <c r="G321" s="12" t="n">
        <v>3</v>
      </c>
      <c r="U321" s="29">
        <f>IF(D321="x",E321,"")</f>
        <v/>
      </c>
    </row>
    <row r="322">
      <c r="B322" s="13" t="n">
        <v>321</v>
      </c>
      <c r="C322" s="52" t="inlineStr">
        <is>
          <t>Terminator 2: Judgement Day</t>
        </is>
      </c>
      <c r="D322" s="32" t="inlineStr">
        <is>
          <t>x</t>
        </is>
      </c>
      <c r="E322" s="10" t="n">
        <v>1991</v>
      </c>
      <c r="G322" s="12" t="n">
        <v>5</v>
      </c>
      <c r="U322" s="29">
        <f>IF(D322="x",E322,"")</f>
        <v/>
      </c>
    </row>
    <row r="323">
      <c r="B323" s="13" t="n">
        <v>322</v>
      </c>
      <c r="C323" s="11" t="inlineStr">
        <is>
          <t>Pet Semetary 2019</t>
        </is>
      </c>
      <c r="E323" s="10" t="n">
        <v>2019</v>
      </c>
      <c r="F323" s="33" t="n">
        <v>1</v>
      </c>
      <c r="G323" s="12" t="n">
        <v>3</v>
      </c>
      <c r="U323" s="29">
        <f>IF(D323="x",E323,"")</f>
        <v/>
      </c>
    </row>
    <row r="324">
      <c r="B324" s="13" t="n">
        <v>323</v>
      </c>
      <c r="C324" s="52" t="inlineStr">
        <is>
          <t>Psycho</t>
        </is>
      </c>
      <c r="D324" s="32" t="inlineStr">
        <is>
          <t>x</t>
        </is>
      </c>
      <c r="E324" s="10" t="n">
        <v>1960</v>
      </c>
      <c r="F324" s="33" t="n">
        <v>1</v>
      </c>
      <c r="G324" s="12" t="n">
        <v>4</v>
      </c>
      <c r="U324" s="29">
        <f>IF(D324="x",E324,"")</f>
        <v/>
      </c>
    </row>
    <row r="325">
      <c r="B325" s="13" t="n">
        <v>324</v>
      </c>
      <c r="C325" s="11" t="inlineStr">
        <is>
          <t>Lady Bird</t>
        </is>
      </c>
      <c r="E325" s="10" t="n">
        <v>2017</v>
      </c>
      <c r="F325" s="33" t="n">
        <v>1</v>
      </c>
      <c r="G325" s="12" t="n">
        <v>4</v>
      </c>
      <c r="U325" s="29">
        <f>IF(D325="x",E325,"")</f>
        <v/>
      </c>
    </row>
    <row r="326">
      <c r="B326" s="13" t="n">
        <v>325</v>
      </c>
      <c r="C326" s="52" t="inlineStr">
        <is>
          <t>Young Frankenstein</t>
        </is>
      </c>
      <c r="D326" s="32" t="inlineStr">
        <is>
          <t>x</t>
        </is>
      </c>
      <c r="E326" s="10" t="n">
        <v>1974</v>
      </c>
      <c r="G326" s="12" t="n">
        <v>4</v>
      </c>
      <c r="U326" s="29">
        <f>IF(D326="x",E326,"")</f>
        <v/>
      </c>
    </row>
    <row r="327">
      <c r="B327" s="13" t="n">
        <v>326</v>
      </c>
      <c r="C327" s="11" t="inlineStr">
        <is>
          <t>The NeverEnding Story</t>
        </is>
      </c>
      <c r="E327" s="10" t="n">
        <v>1984</v>
      </c>
      <c r="G327" s="12" t="n">
        <v>3</v>
      </c>
      <c r="U327" s="29">
        <f>IF(D327="x",E327,"")</f>
        <v/>
      </c>
    </row>
    <row r="328">
      <c r="B328" s="13" t="n">
        <v>327</v>
      </c>
      <c r="C328" s="52" t="inlineStr">
        <is>
          <t>Minority Report</t>
        </is>
      </c>
      <c r="D328" s="32" t="inlineStr">
        <is>
          <t>x</t>
        </is>
      </c>
      <c r="E328" s="10" t="n">
        <v>2002</v>
      </c>
      <c r="F328" s="33" t="n">
        <v>1</v>
      </c>
      <c r="G328" s="12" t="n">
        <v>3</v>
      </c>
      <c r="U328" s="29">
        <f>IF(D328="x",E328,"")</f>
        <v/>
      </c>
    </row>
    <row r="329">
      <c r="B329" s="13" t="n">
        <v>328</v>
      </c>
      <c r="C329" s="11" t="inlineStr">
        <is>
          <t>Mary and the Witch's Flower</t>
        </is>
      </c>
      <c r="E329" s="10" t="n">
        <v>2017</v>
      </c>
      <c r="F329" s="33" t="n">
        <v>1</v>
      </c>
      <c r="G329" s="12" t="n">
        <v>3</v>
      </c>
      <c r="U329" s="29">
        <f>IF(D329="x",E329,"")</f>
        <v/>
      </c>
    </row>
    <row r="330">
      <c r="B330" s="13" t="n">
        <v>329</v>
      </c>
      <c r="C330" s="52" t="inlineStr">
        <is>
          <t>Man on the Moon</t>
        </is>
      </c>
      <c r="D330" s="32" t="inlineStr">
        <is>
          <t>x</t>
        </is>
      </c>
      <c r="E330" s="10" t="n">
        <v>1999</v>
      </c>
      <c r="F330" s="33" t="n">
        <v>1</v>
      </c>
      <c r="G330" s="12" t="n">
        <v>4</v>
      </c>
      <c r="U330" s="29">
        <f>IF(D330="x",E330,"")</f>
        <v/>
      </c>
    </row>
    <row r="331">
      <c r="B331" s="13" t="n">
        <v>330</v>
      </c>
      <c r="C331" s="53" t="inlineStr">
        <is>
          <t>AVP: Alien vs. Predator</t>
        </is>
      </c>
      <c r="E331" s="10" t="n">
        <v>2004</v>
      </c>
      <c r="G331" s="12" t="n">
        <v>1</v>
      </c>
      <c r="U331" s="29">
        <f>IF(D331="x",E331,"")</f>
        <v/>
      </c>
    </row>
    <row r="332">
      <c r="B332" s="13" t="n">
        <v>331</v>
      </c>
      <c r="C332" s="11" t="inlineStr">
        <is>
          <t>Full Metal Jacket</t>
        </is>
      </c>
      <c r="E332" s="10" t="n">
        <v>1987</v>
      </c>
      <c r="F332" s="33" t="n">
        <v>1</v>
      </c>
      <c r="G332" s="12" t="n">
        <v>4</v>
      </c>
      <c r="U332" s="29">
        <f>IF(D332="x",E332,"")</f>
        <v/>
      </c>
    </row>
    <row r="333">
      <c r="B333" s="13" t="n">
        <v>332</v>
      </c>
      <c r="C333" s="11" t="inlineStr">
        <is>
          <t>Underdog</t>
        </is>
      </c>
      <c r="E333" s="10" t="n">
        <v>2007</v>
      </c>
      <c r="G333" s="12" t="n">
        <v>2</v>
      </c>
      <c r="U333" s="29">
        <f>IF(D333="x",E333,"")</f>
        <v/>
      </c>
    </row>
    <row r="334">
      <c r="B334" s="13" t="n">
        <v>333</v>
      </c>
      <c r="C334" s="11" t="inlineStr">
        <is>
          <t>When Marnie Was There</t>
        </is>
      </c>
      <c r="E334" s="10" t="n">
        <v>2014</v>
      </c>
      <c r="F334" s="33" t="n">
        <v>1</v>
      </c>
      <c r="G334" s="12" t="n">
        <v>2</v>
      </c>
      <c r="U334" s="29">
        <f>IF(D334="x",E334,"")</f>
        <v/>
      </c>
    </row>
    <row r="335">
      <c r="B335" s="13" t="n">
        <v>334</v>
      </c>
      <c r="C335" s="52" t="inlineStr">
        <is>
          <t>Akira</t>
        </is>
      </c>
      <c r="D335" s="32" t="inlineStr">
        <is>
          <t>x</t>
        </is>
      </c>
      <c r="E335" s="10" t="n">
        <v>1988</v>
      </c>
      <c r="F335" s="33" t="n">
        <v>1</v>
      </c>
      <c r="G335" s="12" t="n">
        <v>4</v>
      </c>
      <c r="U335" s="29">
        <f>IF(D335="x",E335,"")</f>
        <v/>
      </c>
    </row>
    <row r="336">
      <c r="B336" s="13" t="n">
        <v>335</v>
      </c>
      <c r="C336" s="11" t="inlineStr">
        <is>
          <t>The Babadook</t>
        </is>
      </c>
      <c r="E336" s="10" t="n">
        <v>2014</v>
      </c>
      <c r="G336" s="12" t="n">
        <v>4</v>
      </c>
      <c r="U336" s="29">
        <f>IF(D336="x",E336,"")</f>
        <v/>
      </c>
    </row>
    <row r="337">
      <c r="B337" s="13" t="n">
        <v>336</v>
      </c>
      <c r="C337" s="53" t="inlineStr">
        <is>
          <t>The Mask</t>
        </is>
      </c>
      <c r="E337" s="10" t="n">
        <v>1994</v>
      </c>
      <c r="G337" s="12" t="n">
        <v>1</v>
      </c>
      <c r="U337" s="29">
        <f>IF(D337="x",E337,"")</f>
        <v/>
      </c>
    </row>
    <row r="338">
      <c r="B338" s="13" t="n">
        <v>337</v>
      </c>
      <c r="C338" s="52" t="inlineStr">
        <is>
          <t>The Social Network</t>
        </is>
      </c>
      <c r="D338" s="32" t="inlineStr">
        <is>
          <t>x</t>
        </is>
      </c>
      <c r="E338" s="10" t="n">
        <v>2010</v>
      </c>
      <c r="F338" s="33" t="n">
        <v>1</v>
      </c>
      <c r="G338" s="12" t="n">
        <v>5</v>
      </c>
      <c r="U338" s="29">
        <f>IF(D338="x",E338,"")</f>
        <v/>
      </c>
    </row>
    <row r="339">
      <c r="B339" s="13" t="n">
        <v>338</v>
      </c>
      <c r="C339" s="52" t="inlineStr">
        <is>
          <t>Eternal Sunshine of the Spotless Mind</t>
        </is>
      </c>
      <c r="D339" s="32" t="inlineStr">
        <is>
          <t>x</t>
        </is>
      </c>
      <c r="E339" s="10" t="n">
        <v>2004</v>
      </c>
      <c r="F339" s="33" t="n">
        <v>1</v>
      </c>
      <c r="G339" s="12" t="n">
        <v>5</v>
      </c>
      <c r="U339" s="29">
        <f>IF(D339="x",E339,"")</f>
        <v/>
      </c>
    </row>
    <row r="340">
      <c r="B340" s="13" t="n">
        <v>339</v>
      </c>
      <c r="C340" s="11" t="inlineStr">
        <is>
          <t>Eraserhead</t>
        </is>
      </c>
      <c r="E340" s="10" t="n">
        <v>1977</v>
      </c>
      <c r="F340" s="33" t="n">
        <v>1</v>
      </c>
      <c r="G340" s="12" t="n">
        <v>4</v>
      </c>
      <c r="U340" s="29">
        <f>IF(D340="x",E340,"")</f>
        <v/>
      </c>
    </row>
    <row r="341">
      <c r="B341" s="13" t="n">
        <v>340</v>
      </c>
      <c r="C341" s="11" t="inlineStr">
        <is>
          <t>Patch Adams</t>
        </is>
      </c>
      <c r="E341" s="10" t="n">
        <v>1998</v>
      </c>
      <c r="F341" s="33" t="n">
        <v>1</v>
      </c>
      <c r="G341" s="12" t="n">
        <v>4</v>
      </c>
      <c r="U341" s="29">
        <f>IF(D341="x",E341,"")</f>
        <v/>
      </c>
    </row>
    <row r="342">
      <c r="B342" s="13" t="n">
        <v>341</v>
      </c>
      <c r="C342" s="11" t="inlineStr">
        <is>
          <t>Terminator 3: Rise of the Machines</t>
        </is>
      </c>
      <c r="E342" s="10" t="n">
        <v>2003</v>
      </c>
      <c r="G342" s="12" t="n">
        <v>2</v>
      </c>
      <c r="U342" s="29">
        <f>IF(D342="x",E342,"")</f>
        <v/>
      </c>
    </row>
    <row r="343">
      <c r="B343" s="13" t="n">
        <v>342</v>
      </c>
      <c r="C343" s="11" t="inlineStr">
        <is>
          <t>The Lorax</t>
        </is>
      </c>
      <c r="E343" s="10" t="n">
        <v>2012</v>
      </c>
      <c r="G343" s="12" t="n">
        <v>3</v>
      </c>
      <c r="U343" s="29">
        <f>IF(D343="x",E343,"")</f>
        <v/>
      </c>
    </row>
    <row r="344">
      <c r="B344" s="13" t="n">
        <v>343</v>
      </c>
      <c r="C344" s="52" t="inlineStr">
        <is>
          <t>Jim &amp; Andy: The Great Beyond</t>
        </is>
      </c>
      <c r="D344" s="32" t="inlineStr">
        <is>
          <t>x</t>
        </is>
      </c>
      <c r="E344" s="10" t="n">
        <v>2017</v>
      </c>
      <c r="G344" s="12" t="n">
        <v>4</v>
      </c>
      <c r="U344" s="29">
        <f>IF(D344="x",E344,"")</f>
        <v/>
      </c>
    </row>
    <row r="345">
      <c r="B345" s="13" t="n">
        <v>344</v>
      </c>
      <c r="C345" s="11" t="inlineStr">
        <is>
          <t>Mulan</t>
        </is>
      </c>
      <c r="E345" s="10" t="n">
        <v>1998</v>
      </c>
      <c r="G345" s="12" t="n">
        <v>4</v>
      </c>
      <c r="U345" s="29">
        <f>IF(D345="x",E345,"")</f>
        <v/>
      </c>
    </row>
    <row r="346">
      <c r="B346" s="13" t="n">
        <v>345</v>
      </c>
      <c r="C346" s="11" t="inlineStr">
        <is>
          <t>Uncut Gems</t>
        </is>
      </c>
      <c r="E346" s="10" t="n">
        <v>2019</v>
      </c>
      <c r="F346" s="33" t="n">
        <v>1</v>
      </c>
      <c r="G346" s="12" t="n">
        <v>4</v>
      </c>
      <c r="U346" s="29">
        <f>IF(D346="x",E346,"")</f>
        <v/>
      </c>
    </row>
    <row r="347">
      <c r="B347" s="13" t="n">
        <v>346</v>
      </c>
      <c r="C347" s="11" t="inlineStr">
        <is>
          <t>Batman &amp; Mr.  Freeze: SubZero</t>
        </is>
      </c>
      <c r="E347" s="10" t="n">
        <v>1998</v>
      </c>
      <c r="F347" s="33" t="n">
        <v>1</v>
      </c>
      <c r="G347" s="12" t="n">
        <v>2</v>
      </c>
      <c r="U347" s="29">
        <f>IF(D347="x",E347,"")</f>
        <v/>
      </c>
    </row>
    <row r="348">
      <c r="B348" s="13" t="n">
        <v>347</v>
      </c>
      <c r="C348" s="11" t="inlineStr">
        <is>
          <t>Ghost in the Shell</t>
        </is>
      </c>
      <c r="E348" s="10" t="n">
        <v>1995</v>
      </c>
      <c r="F348" s="33" t="n">
        <v>1</v>
      </c>
      <c r="G348" s="12" t="n">
        <v>3</v>
      </c>
      <c r="U348" s="29">
        <f>IF(D348="x",E348,"")</f>
        <v/>
      </c>
    </row>
    <row r="349">
      <c r="B349" s="13" t="n">
        <v>348</v>
      </c>
      <c r="C349" s="11" t="inlineStr">
        <is>
          <t>The Lobster</t>
        </is>
      </c>
      <c r="E349" s="10" t="n">
        <v>2015</v>
      </c>
      <c r="G349" s="12" t="n">
        <v>4</v>
      </c>
      <c r="U349" s="29">
        <f>IF(D349="x",E349,"")</f>
        <v/>
      </c>
    </row>
    <row r="350">
      <c r="B350" s="13" t="n">
        <v>349</v>
      </c>
      <c r="C350" s="53" t="inlineStr">
        <is>
          <t>Mulan 2020</t>
        </is>
      </c>
      <c r="E350" s="10" t="n">
        <v>2020</v>
      </c>
      <c r="F350" s="33" t="n">
        <v>1</v>
      </c>
      <c r="G350" s="12" t="n">
        <v>1</v>
      </c>
      <c r="U350" s="29">
        <f>IF(D350="x",E350,"")</f>
        <v/>
      </c>
    </row>
    <row r="351">
      <c r="B351" s="13" t="n">
        <v>350</v>
      </c>
      <c r="C351" s="11" t="inlineStr">
        <is>
          <t>Tesla</t>
        </is>
      </c>
      <c r="E351" s="10" t="n">
        <v>2020</v>
      </c>
      <c r="F351" s="33" t="n">
        <v>1</v>
      </c>
      <c r="G351" s="12" t="n">
        <v>3</v>
      </c>
      <c r="U351" s="29">
        <f>IF(D351="x",E351,"")</f>
        <v/>
      </c>
    </row>
    <row r="352">
      <c r="B352" s="13" t="n">
        <v>351</v>
      </c>
      <c r="C352" s="11" t="inlineStr">
        <is>
          <t>Capone</t>
        </is>
      </c>
      <c r="E352" s="10" t="n">
        <v>2020</v>
      </c>
      <c r="F352" s="33" t="n">
        <v>1</v>
      </c>
      <c r="G352" s="12" t="n">
        <v>3</v>
      </c>
      <c r="U352" s="29">
        <f>IF(D352="x",E352,"")</f>
        <v/>
      </c>
    </row>
    <row r="353">
      <c r="B353" s="13" t="n">
        <v>352</v>
      </c>
      <c r="C353" s="52" t="inlineStr">
        <is>
          <t>Nightcrawler</t>
        </is>
      </c>
      <c r="D353" s="32" t="inlineStr">
        <is>
          <t>x</t>
        </is>
      </c>
      <c r="E353" s="10" t="n">
        <v>2014</v>
      </c>
      <c r="G353" s="12" t="n">
        <v>5</v>
      </c>
      <c r="U353" s="29">
        <f>IF(D353="x",E353,"")</f>
        <v/>
      </c>
    </row>
    <row r="354">
      <c r="B354" s="13" t="n">
        <v>353</v>
      </c>
      <c r="C354" s="11" t="inlineStr">
        <is>
          <t>CarousHELL</t>
        </is>
      </c>
      <c r="E354" s="10" t="n">
        <v>2016</v>
      </c>
      <c r="F354" s="33" t="n">
        <v>1</v>
      </c>
      <c r="G354" s="12" t="n">
        <v>2</v>
      </c>
      <c r="U354" s="29">
        <f>IF(D354="x",E354,"")</f>
        <v/>
      </c>
    </row>
    <row r="355">
      <c r="B355" s="13" t="n">
        <v>354</v>
      </c>
      <c r="C355" s="11" t="inlineStr">
        <is>
          <t>The Two Popes</t>
        </is>
      </c>
      <c r="E355" s="10" t="n">
        <v>2019</v>
      </c>
      <c r="F355" s="33" t="n">
        <v>1</v>
      </c>
      <c r="G355" s="12" t="n">
        <v>4</v>
      </c>
      <c r="U355" s="29">
        <f>IF(D355="x",E355,"")</f>
        <v/>
      </c>
    </row>
    <row r="356">
      <c r="B356" s="13" t="n">
        <v>355</v>
      </c>
      <c r="C356" s="11" t="inlineStr">
        <is>
          <t>The Dark Crystal</t>
        </is>
      </c>
      <c r="E356" s="10" t="n">
        <v>1982</v>
      </c>
      <c r="G356" s="12" t="n">
        <v>3</v>
      </c>
      <c r="U356" s="29">
        <f>IF(D356="x",E356,"")</f>
        <v/>
      </c>
    </row>
    <row r="357">
      <c r="B357" s="13" t="n">
        <v>356</v>
      </c>
      <c r="C357" s="11" t="inlineStr">
        <is>
          <t>The Danish Girl</t>
        </is>
      </c>
      <c r="E357" s="10" t="n">
        <v>2015</v>
      </c>
      <c r="F357" s="33" t="n">
        <v>1</v>
      </c>
      <c r="G357" s="12" t="n">
        <v>4</v>
      </c>
      <c r="U357" s="29">
        <f>IF(D357="x",E357,"")</f>
        <v/>
      </c>
    </row>
    <row r="358">
      <c r="B358" s="13" t="n">
        <v>357</v>
      </c>
      <c r="C358" s="11" t="inlineStr">
        <is>
          <t>Replicas</t>
        </is>
      </c>
      <c r="E358" s="10" t="n">
        <v>2019</v>
      </c>
      <c r="F358" s="33" t="n">
        <v>1</v>
      </c>
      <c r="G358" s="12" t="n">
        <v>2</v>
      </c>
      <c r="U358" s="29">
        <f>IF(D358="x",E358,"")</f>
        <v/>
      </c>
    </row>
    <row r="359">
      <c r="B359" s="13" t="n">
        <v>358</v>
      </c>
      <c r="C359" s="11" t="inlineStr">
        <is>
          <t>X-Men: First Class</t>
        </is>
      </c>
      <c r="E359" s="10" t="n">
        <v>2011</v>
      </c>
      <c r="G359" s="12" t="n">
        <v>3</v>
      </c>
      <c r="U359" s="29">
        <f>IF(D359="x",E359,"")</f>
        <v/>
      </c>
    </row>
    <row r="360">
      <c r="B360" s="13" t="n">
        <v>359</v>
      </c>
      <c r="C360" s="11" t="inlineStr">
        <is>
          <t>Bicentennial Man</t>
        </is>
      </c>
      <c r="E360" s="10" t="n">
        <v>1999</v>
      </c>
      <c r="F360" s="33" t="n">
        <v>1</v>
      </c>
      <c r="G360" s="12" t="n">
        <v>3</v>
      </c>
      <c r="U360" s="29">
        <f>IF(D360="x",E360,"")</f>
        <v/>
      </c>
    </row>
    <row r="361">
      <c r="B361" s="13" t="n">
        <v>360</v>
      </c>
      <c r="C361" s="11" t="inlineStr">
        <is>
          <t>Blinded by the Light</t>
        </is>
      </c>
      <c r="E361" s="10" t="n">
        <v>2019</v>
      </c>
      <c r="F361" s="33" t="n">
        <v>1</v>
      </c>
      <c r="G361" s="12" t="n">
        <v>4</v>
      </c>
      <c r="U361" s="29">
        <f>IF(D361="x",E361,"")</f>
        <v/>
      </c>
    </row>
    <row r="362">
      <c r="B362" s="13" t="n">
        <v>361</v>
      </c>
      <c r="C362" s="11" t="inlineStr">
        <is>
          <t>Scooby-Doo 2: Monsters Unleashed</t>
        </is>
      </c>
      <c r="E362" s="10" t="n">
        <v>2004</v>
      </c>
      <c r="G362" s="12" t="n">
        <v>3</v>
      </c>
      <c r="U362" s="29">
        <f>IF(D362="x",E362,"")</f>
        <v/>
      </c>
    </row>
    <row r="363">
      <c r="B363" s="13" t="n">
        <v>362</v>
      </c>
      <c r="C363" s="11" t="inlineStr">
        <is>
          <t>A Hard Day's Night</t>
        </is>
      </c>
      <c r="E363" s="10" t="n">
        <v>1964</v>
      </c>
      <c r="F363" s="33" t="n">
        <v>1</v>
      </c>
      <c r="G363" s="12" t="n">
        <v>3</v>
      </c>
      <c r="U363" s="29">
        <f>IF(D363="x",E363,"")</f>
        <v/>
      </c>
    </row>
    <row r="364">
      <c r="B364" s="13" t="n">
        <v>363</v>
      </c>
      <c r="C364" s="11" t="inlineStr">
        <is>
          <t>The Cat in the Hat</t>
        </is>
      </c>
      <c r="E364" s="10" t="n">
        <v>2003</v>
      </c>
      <c r="G364" s="12" t="n">
        <v>3</v>
      </c>
      <c r="U364" s="29">
        <f>IF(D364="x",E364,"")</f>
        <v/>
      </c>
    </row>
    <row r="365">
      <c r="B365" s="13" t="n">
        <v>364</v>
      </c>
      <c r="C365" s="11" t="inlineStr">
        <is>
          <t>Lost in Translation</t>
        </is>
      </c>
      <c r="E365" s="10" t="n">
        <v>2003</v>
      </c>
      <c r="F365" s="33" t="n">
        <v>1</v>
      </c>
      <c r="G365" s="12" t="n">
        <v>5</v>
      </c>
      <c r="U365" s="29">
        <f>IF(D365="x",E365,"")</f>
        <v/>
      </c>
    </row>
    <row r="366">
      <c r="B366" s="13" t="n">
        <v>365</v>
      </c>
      <c r="C366" s="52" t="inlineStr">
        <is>
          <t>Silence of the Lambs</t>
        </is>
      </c>
      <c r="D366" s="32" t="inlineStr">
        <is>
          <t>x</t>
        </is>
      </c>
      <c r="E366" s="10" t="n">
        <v>1991</v>
      </c>
      <c r="G366" s="12" t="n">
        <v>5</v>
      </c>
      <c r="U366" s="29">
        <f>IF(D366="x",E366,"")</f>
        <v/>
      </c>
    </row>
    <row r="367">
      <c r="B367" s="13" t="n">
        <v>366</v>
      </c>
      <c r="C367" s="11" t="inlineStr">
        <is>
          <t>The Killing of a Sacred Deer</t>
        </is>
      </c>
      <c r="E367" s="10" t="n">
        <v>2017</v>
      </c>
      <c r="F367" s="33" t="n">
        <v>1</v>
      </c>
      <c r="G367" s="12" t="n">
        <v>3</v>
      </c>
      <c r="U367" s="29">
        <f>IF(D367="x",E367,"")</f>
        <v/>
      </c>
    </row>
    <row r="368">
      <c r="B368" s="13" t="n">
        <v>367</v>
      </c>
      <c r="C368" s="11" t="inlineStr">
        <is>
          <t>Miss Congeniality</t>
        </is>
      </c>
      <c r="E368" s="10" t="n">
        <v>2000</v>
      </c>
      <c r="G368" s="12" t="n">
        <v>3</v>
      </c>
      <c r="U368" s="29">
        <f>IF(D368="x",E368,"")</f>
        <v/>
      </c>
    </row>
    <row r="369">
      <c r="B369" s="13" t="n">
        <v>368</v>
      </c>
      <c r="C369" s="11" t="inlineStr">
        <is>
          <t>On the Basis of Sex</t>
        </is>
      </c>
      <c r="E369" s="10" t="n">
        <v>2018</v>
      </c>
      <c r="F369" s="33" t="n">
        <v>1</v>
      </c>
      <c r="G369" s="12" t="n">
        <v>4</v>
      </c>
      <c r="U369" s="29">
        <f>IF(D369="x",E369,"")</f>
        <v/>
      </c>
    </row>
    <row r="370">
      <c r="B370" s="13" t="n">
        <v>369</v>
      </c>
      <c r="C370" s="11" t="inlineStr">
        <is>
          <t>Paprika</t>
        </is>
      </c>
      <c r="E370" s="10" t="n">
        <v>2006</v>
      </c>
      <c r="F370" s="33" t="n">
        <v>1</v>
      </c>
      <c r="G370" s="12" t="n">
        <v>3</v>
      </c>
      <c r="U370" s="29">
        <f>IF(D370="x",E370,"")</f>
        <v/>
      </c>
    </row>
    <row r="371">
      <c r="B371" s="13" t="n">
        <v>370</v>
      </c>
      <c r="C371" s="11" t="inlineStr">
        <is>
          <t>Red Dragon</t>
        </is>
      </c>
      <c r="E371" s="10" t="n">
        <v>2002</v>
      </c>
      <c r="F371" s="33" t="n">
        <v>1</v>
      </c>
      <c r="G371" s="12" t="n">
        <v>2</v>
      </c>
      <c r="U371" s="29">
        <f>IF(D371="x",E371,"")</f>
        <v/>
      </c>
    </row>
    <row r="372">
      <c r="B372" s="13" t="n">
        <v>371</v>
      </c>
      <c r="C372" s="11" t="inlineStr">
        <is>
          <t>The Karate Kid: Part II</t>
        </is>
      </c>
      <c r="E372" s="10" t="n">
        <v>1986</v>
      </c>
      <c r="G372" s="12" t="n">
        <v>3</v>
      </c>
      <c r="U372" s="29">
        <f>IF(D372="x",E372,"")</f>
        <v/>
      </c>
    </row>
    <row r="373">
      <c r="B373" s="13" t="n">
        <v>372</v>
      </c>
      <c r="C373" s="11" t="inlineStr">
        <is>
          <t>Under the Skin</t>
        </is>
      </c>
      <c r="E373" s="10" t="n">
        <v>2013</v>
      </c>
      <c r="F373" s="33" t="n">
        <v>1</v>
      </c>
      <c r="G373" s="12" t="n">
        <v>3</v>
      </c>
      <c r="U373" s="29">
        <f>IF(D373="x",E373,"")</f>
        <v/>
      </c>
    </row>
    <row r="374">
      <c r="B374" s="13" t="n">
        <v>373</v>
      </c>
      <c r="C374" s="53" t="inlineStr">
        <is>
          <t>The Son of the Mask</t>
        </is>
      </c>
      <c r="E374" s="10" t="n">
        <v>2005</v>
      </c>
      <c r="G374" s="12" t="n">
        <v>1</v>
      </c>
      <c r="U374" s="29">
        <f>IF(D374="x",E374,"")</f>
        <v/>
      </c>
    </row>
    <row r="375">
      <c r="B375" s="13" t="n">
        <v>374</v>
      </c>
      <c r="C375" s="11" t="inlineStr">
        <is>
          <t>The Devil All The Time</t>
        </is>
      </c>
      <c r="E375" s="10" t="n">
        <v>2020</v>
      </c>
      <c r="F375" s="33" t="n">
        <v>1</v>
      </c>
      <c r="G375" s="12" t="n">
        <v>3</v>
      </c>
      <c r="U375" s="29">
        <f>IF(D375="x",E375,"")</f>
        <v/>
      </c>
    </row>
    <row r="376">
      <c r="B376" s="13" t="n">
        <v>375</v>
      </c>
      <c r="C376" s="11" t="inlineStr">
        <is>
          <t>Scary Stories to Tell In the Dark</t>
        </is>
      </c>
      <c r="E376" s="10" t="n">
        <v>2019</v>
      </c>
      <c r="G376" s="12" t="n">
        <v>3</v>
      </c>
      <c r="U376" s="29">
        <f>IF(D376="x",E376,"")</f>
        <v/>
      </c>
    </row>
    <row r="377">
      <c r="B377" s="13" t="n">
        <v>376</v>
      </c>
      <c r="C377" s="11" t="inlineStr">
        <is>
          <t>Coneheads</t>
        </is>
      </c>
      <c r="E377" s="10" t="n">
        <v>1993</v>
      </c>
      <c r="F377" s="33" t="n">
        <v>1</v>
      </c>
      <c r="G377" s="12" t="n">
        <v>2</v>
      </c>
      <c r="U377" s="29">
        <f>IF(D377="x",E377,"")</f>
        <v/>
      </c>
    </row>
    <row r="378">
      <c r="B378" s="13" t="n">
        <v>377</v>
      </c>
      <c r="C378" s="11" t="inlineStr">
        <is>
          <t>Rosemary's Baby</t>
        </is>
      </c>
      <c r="E378" s="10" t="n">
        <v>1968</v>
      </c>
      <c r="F378" s="33" t="n">
        <v>1</v>
      </c>
      <c r="G378" s="12" t="n">
        <v>4</v>
      </c>
      <c r="U378" s="29">
        <f>IF(D378="x",E378,"")</f>
        <v/>
      </c>
    </row>
    <row r="379">
      <c r="B379" s="13" t="n">
        <v>378</v>
      </c>
      <c r="C379" s="11" t="inlineStr">
        <is>
          <t>Hercules</t>
        </is>
      </c>
      <c r="E379" s="10" t="n">
        <v>1997</v>
      </c>
      <c r="G379" s="12" t="n">
        <v>3</v>
      </c>
      <c r="U379" s="29">
        <f>IF(D379="x",E379,"")</f>
        <v/>
      </c>
    </row>
    <row r="380">
      <c r="B380" s="13" t="n">
        <v>379</v>
      </c>
      <c r="C380" s="11" t="inlineStr">
        <is>
          <t>Pacific Rim</t>
        </is>
      </c>
      <c r="E380" s="10" t="n">
        <v>2013</v>
      </c>
      <c r="F380" s="33" t="n">
        <v>1</v>
      </c>
      <c r="G380" s="12" t="n">
        <v>3</v>
      </c>
      <c r="U380" s="29">
        <f>IF(D380="x",E380,"")</f>
        <v/>
      </c>
    </row>
    <row r="381">
      <c r="B381" s="13" t="n">
        <v>380</v>
      </c>
      <c r="C381" s="11" t="inlineStr">
        <is>
          <t>Time Bandits</t>
        </is>
      </c>
      <c r="E381" s="10" t="n">
        <v>1981</v>
      </c>
      <c r="G381" s="12" t="n">
        <v>2</v>
      </c>
      <c r="U381" s="29">
        <f>IF(D381="x",E381,"")</f>
        <v/>
      </c>
    </row>
    <row r="382">
      <c r="B382" s="13" t="n">
        <v>381</v>
      </c>
      <c r="C382" s="11" t="inlineStr">
        <is>
          <t>Fantastic Planet</t>
        </is>
      </c>
      <c r="E382" s="10" t="n">
        <v>1973</v>
      </c>
      <c r="F382" s="33" t="n">
        <v>1</v>
      </c>
      <c r="G382" s="12" t="n">
        <v>3</v>
      </c>
      <c r="U382" s="29">
        <f>IF(D382="x",E382,"")</f>
        <v/>
      </c>
    </row>
    <row r="383">
      <c r="B383" s="13" t="n">
        <v>382</v>
      </c>
      <c r="C383" s="11" t="inlineStr">
        <is>
          <t>Possum</t>
        </is>
      </c>
      <c r="E383" s="10" t="n">
        <v>2018</v>
      </c>
      <c r="F383" s="33" t="n">
        <v>1</v>
      </c>
      <c r="G383" s="12" t="n">
        <v>3</v>
      </c>
      <c r="U383" s="29">
        <f>IF(D383="x",E383,"")</f>
        <v/>
      </c>
    </row>
    <row r="384">
      <c r="B384" s="13" t="n">
        <v>383</v>
      </c>
      <c r="C384" s="52" t="inlineStr">
        <is>
          <t>The Thing</t>
        </is>
      </c>
      <c r="D384" s="32" t="inlineStr">
        <is>
          <t>x</t>
        </is>
      </c>
      <c r="E384" s="10" t="n">
        <v>1982</v>
      </c>
      <c r="F384" s="33" t="n">
        <v>1</v>
      </c>
      <c r="G384" s="12" t="n">
        <v>4</v>
      </c>
      <c r="U384" s="29">
        <f>IF(D384="x",E384,"")</f>
        <v/>
      </c>
    </row>
    <row r="385">
      <c r="B385" s="13" t="n">
        <v>384</v>
      </c>
      <c r="C385" s="11" t="inlineStr">
        <is>
          <t>The Matrix</t>
        </is>
      </c>
      <c r="E385" s="10" t="n">
        <v>1999</v>
      </c>
      <c r="G385" s="12" t="n">
        <v>4</v>
      </c>
      <c r="U385" s="29">
        <f>IF(D385="x",E385,"")</f>
        <v/>
      </c>
    </row>
    <row r="386">
      <c r="B386" s="13" t="n">
        <v>385</v>
      </c>
      <c r="C386" s="53" t="inlineStr">
        <is>
          <t>Seed of Chucky</t>
        </is>
      </c>
      <c r="E386" s="10" t="n">
        <v>2004</v>
      </c>
      <c r="F386" s="33" t="n">
        <v>1</v>
      </c>
      <c r="G386" s="12" t="n">
        <v>1</v>
      </c>
      <c r="U386" s="29">
        <f>IF(D386="x",E386,"")</f>
        <v/>
      </c>
    </row>
    <row r="387">
      <c r="B387" s="13" t="n">
        <v>386</v>
      </c>
      <c r="C387" s="11" t="inlineStr">
        <is>
          <t>Funny Games</t>
        </is>
      </c>
      <c r="E387" s="10" t="n">
        <v>1997</v>
      </c>
      <c r="F387" s="33" t="n">
        <v>1</v>
      </c>
      <c r="G387" s="12" t="n">
        <v>3</v>
      </c>
      <c r="U387" s="29">
        <f>IF(D387="x",E387,"")</f>
        <v/>
      </c>
    </row>
    <row r="388">
      <c r="B388" s="13" t="n">
        <v>387</v>
      </c>
      <c r="C388" s="11" t="inlineStr">
        <is>
          <t>Hunt for the Wilderpeople</t>
        </is>
      </c>
      <c r="E388" s="10" t="n">
        <v>2016</v>
      </c>
      <c r="F388" s="33" t="n">
        <v>1</v>
      </c>
      <c r="G388" s="12" t="n">
        <v>4</v>
      </c>
      <c r="U388" s="29">
        <f>IF(D388="x",E388,"")</f>
        <v/>
      </c>
    </row>
    <row r="389">
      <c r="B389" s="13" t="n">
        <v>388</v>
      </c>
      <c r="C389" s="11" t="inlineStr">
        <is>
          <t>Fargo</t>
        </is>
      </c>
      <c r="E389" s="10" t="n">
        <v>1996</v>
      </c>
      <c r="F389" s="33" t="n">
        <v>1</v>
      </c>
      <c r="G389" s="12" t="n">
        <v>4</v>
      </c>
      <c r="U389" s="29">
        <f>IF(D389="x",E389,"")</f>
        <v/>
      </c>
    </row>
    <row r="390">
      <c r="B390" s="13" t="n">
        <v>389</v>
      </c>
      <c r="C390" s="11" t="inlineStr">
        <is>
          <t>They Live</t>
        </is>
      </c>
      <c r="E390" s="10" t="n">
        <v>1988</v>
      </c>
      <c r="F390" s="33" t="n">
        <v>1</v>
      </c>
      <c r="G390" s="12" t="n">
        <v>3</v>
      </c>
      <c r="U390" s="29">
        <f>IF(D390="x",E390,"")</f>
        <v/>
      </c>
    </row>
    <row r="391">
      <c r="B391" s="13" t="n">
        <v>390</v>
      </c>
      <c r="C391" s="11" t="inlineStr">
        <is>
          <t>The Court Jester</t>
        </is>
      </c>
      <c r="E391" s="10" t="n">
        <v>1955</v>
      </c>
      <c r="F391" s="33" t="n">
        <v>1</v>
      </c>
      <c r="G391" s="12" t="n">
        <v>3</v>
      </c>
      <c r="U391" s="29">
        <f>IF(D391="x",E391,"")</f>
        <v/>
      </c>
    </row>
    <row r="392">
      <c r="B392" s="13" t="n">
        <v>391</v>
      </c>
      <c r="C392" s="11" t="inlineStr">
        <is>
          <t>Birdbox</t>
        </is>
      </c>
      <c r="E392" s="10" t="n">
        <v>2018</v>
      </c>
      <c r="F392" s="33" t="n">
        <v>1</v>
      </c>
      <c r="G392" s="12" t="n">
        <v>3</v>
      </c>
      <c r="U392" s="29">
        <f>IF(D392="x",E392,"")</f>
        <v/>
      </c>
    </row>
    <row r="393">
      <c r="B393" s="13" t="n">
        <v>392</v>
      </c>
      <c r="C393" s="11" t="inlineStr">
        <is>
          <t xml:space="preserve">Devil </t>
        </is>
      </c>
      <c r="E393" s="10" t="n">
        <v>2010</v>
      </c>
      <c r="F393" s="33" t="n">
        <v>1</v>
      </c>
      <c r="G393" s="12" t="n">
        <v>3</v>
      </c>
      <c r="U393" s="29">
        <f>IF(D393="x",E393,"")</f>
        <v/>
      </c>
    </row>
    <row r="394">
      <c r="B394" s="13" t="n">
        <v>393</v>
      </c>
      <c r="C394" s="11" t="inlineStr">
        <is>
          <t>Annihilation</t>
        </is>
      </c>
      <c r="E394" s="10" t="n">
        <v>2018</v>
      </c>
      <c r="F394" s="33" t="n">
        <v>1</v>
      </c>
      <c r="G394" s="12" t="n">
        <v>2</v>
      </c>
      <c r="U394" s="29">
        <f>IF(D394="x",E394,"")</f>
        <v/>
      </c>
    </row>
    <row r="395">
      <c r="B395" s="13" t="n">
        <v>394</v>
      </c>
      <c r="C395" s="11" t="inlineStr">
        <is>
          <t>Mid90s</t>
        </is>
      </c>
      <c r="E395" s="10" t="n">
        <v>2018</v>
      </c>
      <c r="F395" s="33" t="n">
        <v>1</v>
      </c>
      <c r="G395" s="12" t="n">
        <v>4</v>
      </c>
      <c r="U395" s="29">
        <f>IF(D395="x",E395,"")</f>
        <v/>
      </c>
    </row>
    <row r="396">
      <c r="B396" s="13" t="n">
        <v>395</v>
      </c>
      <c r="C396" s="11" t="inlineStr">
        <is>
          <t>The Royal Tenenbaums</t>
        </is>
      </c>
      <c r="E396" s="10" t="n">
        <v>2001</v>
      </c>
      <c r="F396" s="33" t="n">
        <v>1</v>
      </c>
      <c r="G396" s="12" t="n">
        <v>3</v>
      </c>
      <c r="U396" s="29">
        <f>IF(D396="x",E396,"")</f>
        <v/>
      </c>
    </row>
    <row r="397">
      <c r="B397" s="13" t="n">
        <v>396</v>
      </c>
      <c r="C397" s="11" t="inlineStr">
        <is>
          <t>Scary Movie V</t>
        </is>
      </c>
      <c r="E397" s="10" t="n">
        <v>2013</v>
      </c>
      <c r="G397" s="12" t="n">
        <v>1</v>
      </c>
      <c r="U397" s="29">
        <f>IF(D397="x",E397,"")</f>
        <v/>
      </c>
    </row>
    <row r="398">
      <c r="B398" s="13" t="n">
        <v>397</v>
      </c>
      <c r="C398" s="11" t="inlineStr">
        <is>
          <t>The Man From U.N.C.L.E.</t>
        </is>
      </c>
      <c r="E398" s="10" t="n">
        <v>2015</v>
      </c>
      <c r="F398" s="33" t="n">
        <v>1</v>
      </c>
      <c r="G398" s="12" t="n">
        <v>4</v>
      </c>
      <c r="U398" s="29">
        <f>IF(D398="x",E398,"")</f>
        <v/>
      </c>
    </row>
    <row r="399">
      <c r="B399" s="13" t="n">
        <v>398</v>
      </c>
      <c r="C399" s="11" t="inlineStr">
        <is>
          <t>Spirited Away</t>
        </is>
      </c>
      <c r="E399" s="10" t="n">
        <v>2001</v>
      </c>
      <c r="G399" s="12" t="n">
        <v>5</v>
      </c>
      <c r="U399" s="29">
        <f>IF(D399="x",E399,"")</f>
        <v/>
      </c>
    </row>
    <row r="400">
      <c r="B400" s="13" t="n">
        <v>399</v>
      </c>
      <c r="C400" s="11" t="inlineStr">
        <is>
          <t>Basic Instinct</t>
        </is>
      </c>
      <c r="E400" s="10" t="n">
        <v>1992</v>
      </c>
      <c r="F400" s="33" t="n">
        <v>1</v>
      </c>
      <c r="G400" s="12" t="n">
        <v>2</v>
      </c>
      <c r="U400" s="29">
        <f>IF(D400="x",E400,"")</f>
        <v/>
      </c>
    </row>
    <row r="401">
      <c r="B401" s="13" t="n">
        <v>400</v>
      </c>
      <c r="C401" s="11" t="inlineStr">
        <is>
          <t>Citizen Kane</t>
        </is>
      </c>
      <c r="E401" s="10" t="n">
        <v>1941</v>
      </c>
      <c r="F401" s="33" t="n">
        <v>1</v>
      </c>
      <c r="G401" s="12" t="n">
        <v>3</v>
      </c>
      <c r="U401" s="29">
        <f>IF(D401="x",E401,"")</f>
        <v/>
      </c>
    </row>
    <row r="402">
      <c r="B402" s="13" t="n">
        <v>401</v>
      </c>
      <c r="C402" s="11" t="inlineStr">
        <is>
          <t>X2</t>
        </is>
      </c>
      <c r="E402" s="10" t="n">
        <v>2003</v>
      </c>
      <c r="G402" s="12" t="n">
        <v>3</v>
      </c>
      <c r="U402" s="29">
        <f>IF(D402="x",E402,"")</f>
        <v/>
      </c>
    </row>
    <row r="403">
      <c r="B403" s="13" t="n">
        <v>402</v>
      </c>
      <c r="C403" s="11" t="inlineStr">
        <is>
          <t>Idiocracy</t>
        </is>
      </c>
      <c r="E403" s="10" t="n">
        <v>2006</v>
      </c>
      <c r="G403" s="12" t="n">
        <v>2</v>
      </c>
      <c r="U403" s="29">
        <f>IF(D403="x",E403,"")</f>
        <v/>
      </c>
    </row>
    <row r="404">
      <c r="B404" s="13" t="n">
        <v>403</v>
      </c>
      <c r="C404" s="11" t="inlineStr">
        <is>
          <t>Lake Mungo</t>
        </is>
      </c>
      <c r="E404" s="10" t="n">
        <v>2008</v>
      </c>
      <c r="F404" s="33" t="n">
        <v>1</v>
      </c>
      <c r="G404" s="12" t="n">
        <v>4</v>
      </c>
      <c r="U404" s="29">
        <f>IF(D404="x",E404,"")</f>
        <v/>
      </c>
    </row>
    <row r="405">
      <c r="B405" s="13" t="n">
        <v>404</v>
      </c>
      <c r="C405" s="11" t="inlineStr">
        <is>
          <t>The Naked Gun</t>
        </is>
      </c>
      <c r="E405" s="10" t="n">
        <v>1988</v>
      </c>
      <c r="G405" s="12" t="n">
        <v>3</v>
      </c>
      <c r="U405" s="29">
        <f>IF(D405="x",E405,"")</f>
        <v/>
      </c>
    </row>
    <row r="406">
      <c r="B406" s="13" t="n">
        <v>405</v>
      </c>
      <c r="C406" s="52" t="inlineStr">
        <is>
          <t>Spider-Man: Into the Spider-Verse</t>
        </is>
      </c>
      <c r="D406" s="32" t="inlineStr">
        <is>
          <t>x</t>
        </is>
      </c>
      <c r="E406" s="10" t="n">
        <v>2018</v>
      </c>
      <c r="G406" s="12" t="n">
        <v>5</v>
      </c>
      <c r="U406" s="29">
        <f>IF(D406="x",E406,"")</f>
        <v/>
      </c>
    </row>
    <row r="407">
      <c r="B407" s="13" t="n">
        <v>406</v>
      </c>
      <c r="C407" s="11" t="inlineStr">
        <is>
          <t>Stranger Than Fiction</t>
        </is>
      </c>
      <c r="E407" s="10" t="n">
        <v>2006</v>
      </c>
      <c r="G407" s="12" t="n">
        <v>2</v>
      </c>
      <c r="U407" s="29">
        <f>IF(D407="x",E407,"")</f>
        <v/>
      </c>
    </row>
    <row r="408">
      <c r="B408" s="13" t="n">
        <v>407</v>
      </c>
      <c r="C408" s="11" t="inlineStr">
        <is>
          <t>X-Men: Apocalypse</t>
        </is>
      </c>
      <c r="E408" s="10" t="n">
        <v>2016</v>
      </c>
      <c r="G408" s="12" t="n">
        <v>3</v>
      </c>
      <c r="U408" s="29">
        <f>IF(D408="x",E408,"")</f>
        <v/>
      </c>
    </row>
    <row r="409">
      <c r="B409" s="13" t="n">
        <v>408</v>
      </c>
      <c r="C409" s="11" t="inlineStr">
        <is>
          <t>the Karate Kid: Part III</t>
        </is>
      </c>
      <c r="E409" s="10" t="n">
        <v>1989</v>
      </c>
      <c r="F409" s="33" t="n">
        <v>1</v>
      </c>
      <c r="G409" s="12" t="n">
        <v>2</v>
      </c>
      <c r="U409" s="29">
        <f>IF(D409="x",E409,"")</f>
        <v/>
      </c>
    </row>
    <row r="410">
      <c r="B410" s="13" t="n">
        <v>409</v>
      </c>
      <c r="C410" s="11" t="inlineStr">
        <is>
          <t>ABCs of Death 2</t>
        </is>
      </c>
      <c r="E410" s="10" t="n">
        <v>2014</v>
      </c>
      <c r="F410" s="33" t="n">
        <v>1</v>
      </c>
      <c r="G410" s="12" t="n">
        <v>3</v>
      </c>
      <c r="U410" s="29">
        <f>IF(D410="x",E410,"")</f>
        <v/>
      </c>
    </row>
    <row r="411">
      <c r="B411" s="13" t="n">
        <v>410</v>
      </c>
      <c r="C411" s="11" t="inlineStr">
        <is>
          <t xml:space="preserve">Bill &amp; Ted's Bogus Journey </t>
        </is>
      </c>
      <c r="E411" s="10" t="n">
        <v>1991</v>
      </c>
      <c r="F411" s="33" t="n">
        <v>1</v>
      </c>
      <c r="G411" s="12" t="n">
        <v>2</v>
      </c>
      <c r="U411" s="29">
        <f>IF(D411="x",E411,"")</f>
        <v/>
      </c>
    </row>
    <row r="412">
      <c r="B412" s="13" t="n">
        <v>411</v>
      </c>
      <c r="C412" s="52" t="inlineStr">
        <is>
          <t>Gattaca</t>
        </is>
      </c>
      <c r="E412" s="10" t="n">
        <v>1997</v>
      </c>
      <c r="G412" s="12" t="n">
        <v>5</v>
      </c>
      <c r="U412" s="29">
        <f>IF(D412="x",E412,"")</f>
        <v/>
      </c>
    </row>
    <row r="413">
      <c r="B413" s="13" t="n">
        <v>412</v>
      </c>
      <c r="C413" s="11" t="inlineStr">
        <is>
          <t>The Thing (2011)</t>
        </is>
      </c>
      <c r="E413" s="10" t="n">
        <v>2011</v>
      </c>
      <c r="F413" s="33" t="n">
        <v>1</v>
      </c>
      <c r="G413" s="12" t="n">
        <v>2</v>
      </c>
      <c r="U413" s="29">
        <f>IF(D413="x",E413,"")</f>
        <v/>
      </c>
    </row>
    <row r="414">
      <c r="B414" s="13" t="n">
        <v>413</v>
      </c>
      <c r="C414" s="11" t="inlineStr">
        <is>
          <t>Nightmare on Elm Street</t>
        </is>
      </c>
      <c r="E414" s="10" t="n">
        <v>1984</v>
      </c>
      <c r="G414" s="12" t="n">
        <v>3</v>
      </c>
      <c r="U414" s="29">
        <f>IF(D414="x",E414,"")</f>
        <v/>
      </c>
    </row>
    <row r="415">
      <c r="B415" s="13" t="n">
        <v>414</v>
      </c>
      <c r="C415" s="11" t="inlineStr">
        <is>
          <t>Predator</t>
        </is>
      </c>
      <c r="E415" s="10" t="n">
        <v>1987</v>
      </c>
      <c r="G415" s="12" t="n">
        <v>3</v>
      </c>
      <c r="U415" s="29">
        <f>IF(D415="x",E415,"")</f>
        <v/>
      </c>
    </row>
    <row r="416">
      <c r="B416" s="13" t="n">
        <v>415</v>
      </c>
      <c r="C416" s="11" t="inlineStr">
        <is>
          <t>X-Men: Dark Phoenix</t>
        </is>
      </c>
      <c r="E416" s="10" t="n">
        <v>2019</v>
      </c>
      <c r="G416" s="12" t="n">
        <v>2</v>
      </c>
      <c r="U416" s="29">
        <f>IF(D416="x",E416,"")</f>
        <v/>
      </c>
    </row>
    <row r="417">
      <c r="B417" s="13" t="n">
        <v>416</v>
      </c>
      <c r="C417" s="11" t="inlineStr">
        <is>
          <t>The Wolverine</t>
        </is>
      </c>
      <c r="E417" s="10" t="n">
        <v>2013</v>
      </c>
      <c r="G417" s="12" t="n">
        <v>3</v>
      </c>
      <c r="U417" s="29">
        <f>IF(D417="x",E417,"")</f>
        <v/>
      </c>
    </row>
    <row r="418">
      <c r="B418" s="13" t="n">
        <v>417</v>
      </c>
      <c r="C418" s="11" t="inlineStr">
        <is>
          <t>Star Wars: The Phantom Menace</t>
        </is>
      </c>
      <c r="E418" s="10" t="n">
        <v>1999</v>
      </c>
      <c r="G418" s="12" t="n">
        <v>2</v>
      </c>
      <c r="U418" s="29">
        <f>IF(D418="x",E418,"")</f>
        <v/>
      </c>
    </row>
    <row r="419">
      <c r="B419" s="13" t="n">
        <v>418</v>
      </c>
      <c r="C419" s="11" t="inlineStr">
        <is>
          <t>Star Wars: Attack of the Clones</t>
        </is>
      </c>
      <c r="E419" s="10" t="n">
        <v>2002</v>
      </c>
      <c r="G419" s="12" t="n">
        <v>3</v>
      </c>
      <c r="U419" s="29">
        <f>IF(D419="x",E419,"")</f>
        <v/>
      </c>
    </row>
    <row r="420">
      <c r="B420" s="13" t="n">
        <v>419</v>
      </c>
      <c r="C420" s="11" t="inlineStr">
        <is>
          <t>Star Wars: Revenge of the Sith</t>
        </is>
      </c>
      <c r="E420" s="10" t="n">
        <v>2005</v>
      </c>
      <c r="G420" s="12" t="n">
        <v>3</v>
      </c>
      <c r="U420" s="29">
        <f>IF(D420="x",E420,"")</f>
        <v/>
      </c>
    </row>
    <row r="421">
      <c r="B421" s="13" t="n">
        <v>420</v>
      </c>
      <c r="C421" s="11" t="inlineStr">
        <is>
          <t>Solo: A Star Wars Story</t>
        </is>
      </c>
      <c r="E421" s="10" t="n">
        <v>2018</v>
      </c>
      <c r="G421" s="12" t="n">
        <v>3</v>
      </c>
      <c r="U421" s="29">
        <f>IF(D421="x",E421,"")</f>
        <v/>
      </c>
    </row>
    <row r="422">
      <c r="B422" s="13" t="n">
        <v>421</v>
      </c>
      <c r="C422" s="53" t="inlineStr">
        <is>
          <t>Death Note</t>
        </is>
      </c>
      <c r="E422" s="10" t="n">
        <v>2017</v>
      </c>
      <c r="G422" s="12" t="n">
        <v>1</v>
      </c>
      <c r="U422" s="29">
        <f>IF(D422="x",E422,"")</f>
        <v/>
      </c>
    </row>
    <row r="423">
      <c r="B423" s="13" t="n">
        <v>422</v>
      </c>
      <c r="C423" s="11" t="inlineStr">
        <is>
          <t>Rogue One: A Star Wars Story</t>
        </is>
      </c>
      <c r="E423" s="10" t="n">
        <v>2016</v>
      </c>
      <c r="G423" s="12" t="n">
        <v>4</v>
      </c>
      <c r="U423" s="29">
        <f>IF(D423="x",E423,"")</f>
        <v/>
      </c>
    </row>
    <row r="424">
      <c r="B424" s="13" t="n">
        <v>423</v>
      </c>
      <c r="C424" s="11" t="inlineStr">
        <is>
          <t>Star Wars: A New Hope</t>
        </is>
      </c>
      <c r="E424" s="10" t="n">
        <v>1977</v>
      </c>
      <c r="G424" s="12" t="n">
        <v>4</v>
      </c>
      <c r="U424" s="29">
        <f>IF(D424="x",E424,"")</f>
        <v/>
      </c>
    </row>
    <row r="425">
      <c r="B425" s="13" t="n">
        <v>424</v>
      </c>
      <c r="C425" s="11" t="inlineStr">
        <is>
          <t>As Above So Below</t>
        </is>
      </c>
      <c r="E425" s="10" t="n">
        <v>2014</v>
      </c>
      <c r="G425" s="12" t="n">
        <v>3</v>
      </c>
      <c r="U425" s="29">
        <f>IF(D425="x",E425,"")</f>
        <v/>
      </c>
    </row>
    <row r="426">
      <c r="B426" s="13" t="n">
        <v>425</v>
      </c>
      <c r="C426" s="11" t="inlineStr">
        <is>
          <t>Star Wars: The Empire Strikes Back</t>
        </is>
      </c>
      <c r="E426" s="10" t="n">
        <v>1980</v>
      </c>
      <c r="G426" s="12" t="n">
        <v>4</v>
      </c>
      <c r="U426" s="29">
        <f>IF(D426="x",E426,"")</f>
        <v/>
      </c>
    </row>
    <row r="427">
      <c r="B427" s="13" t="n">
        <v>426</v>
      </c>
      <c r="C427" s="11" t="inlineStr">
        <is>
          <t>Borat</t>
        </is>
      </c>
      <c r="E427" s="10" t="n">
        <v>2006</v>
      </c>
      <c r="G427" s="12" t="n">
        <v>2</v>
      </c>
      <c r="U427" s="29">
        <f>IF(D427="x",E427,"")</f>
        <v/>
      </c>
    </row>
    <row r="428">
      <c r="B428" s="13" t="n">
        <v>427</v>
      </c>
      <c r="C428" s="11" t="inlineStr">
        <is>
          <t>It: Chapter 1</t>
        </is>
      </c>
      <c r="E428" s="10" t="n">
        <v>2017</v>
      </c>
      <c r="G428" s="12" t="n">
        <v>3</v>
      </c>
      <c r="U428" s="29">
        <f>IF(D428="x",E428,"")</f>
        <v/>
      </c>
    </row>
    <row r="429">
      <c r="B429" s="13" t="n">
        <v>428</v>
      </c>
      <c r="C429" s="11" t="inlineStr">
        <is>
          <t>Star Wars: Return of the Jedi</t>
        </is>
      </c>
      <c r="E429" s="10" t="n">
        <v>1983</v>
      </c>
      <c r="G429" s="12" t="n">
        <v>4</v>
      </c>
      <c r="U429" s="29">
        <f>IF(D429="x",E429,"")</f>
        <v/>
      </c>
    </row>
    <row r="430">
      <c r="B430" s="13" t="n">
        <v>429</v>
      </c>
      <c r="C430" s="11" t="inlineStr">
        <is>
          <t>Clash of the Titans</t>
        </is>
      </c>
      <c r="E430" s="10" t="n">
        <v>1981</v>
      </c>
      <c r="F430" s="33" t="n">
        <v>1</v>
      </c>
      <c r="G430" s="12" t="n">
        <v>3</v>
      </c>
      <c r="U430" s="29">
        <f>IF(D430="x",E430,"")</f>
        <v/>
      </c>
    </row>
    <row r="431">
      <c r="B431" s="13" t="n">
        <v>430</v>
      </c>
      <c r="C431" s="11" t="inlineStr">
        <is>
          <t>Star Wars: The Force Awakens</t>
        </is>
      </c>
      <c r="E431" s="10" t="n">
        <v>2015</v>
      </c>
      <c r="G431" s="12" t="n">
        <v>3</v>
      </c>
      <c r="U431" s="29">
        <f>IF(D431="x",E431,"")</f>
        <v/>
      </c>
    </row>
    <row r="432">
      <c r="B432" s="13" t="n">
        <v>431</v>
      </c>
      <c r="C432" s="11" t="inlineStr">
        <is>
          <t>Extremely Wicked, Shockingly Evil and Vile</t>
        </is>
      </c>
      <c r="E432" s="10" t="n">
        <v>2019</v>
      </c>
      <c r="F432" s="33" t="n">
        <v>1</v>
      </c>
      <c r="G432" s="12" t="n">
        <v>4</v>
      </c>
      <c r="U432" s="29">
        <f>IF(D432="x",E432,"")</f>
        <v/>
      </c>
    </row>
    <row r="433">
      <c r="B433" s="13" t="n">
        <v>432</v>
      </c>
      <c r="C433" s="11" t="inlineStr">
        <is>
          <t>Easy A</t>
        </is>
      </c>
      <c r="E433" s="10" t="n">
        <v>2010</v>
      </c>
      <c r="G433" s="12" t="n">
        <v>3</v>
      </c>
      <c r="U433" s="29">
        <f>IF(D433="x",E433,"")</f>
        <v/>
      </c>
    </row>
    <row r="434">
      <c r="B434" s="13" t="n">
        <v>433</v>
      </c>
      <c r="C434" s="52" t="inlineStr">
        <is>
          <t>Dead Poet's Society</t>
        </is>
      </c>
      <c r="D434" s="32" t="inlineStr">
        <is>
          <t>x</t>
        </is>
      </c>
      <c r="E434" s="10" t="n">
        <v>1989</v>
      </c>
      <c r="G434" s="12" t="n">
        <v>5</v>
      </c>
      <c r="U434" s="29">
        <f>IF(D434="x",E434,"")</f>
        <v/>
      </c>
    </row>
    <row r="435">
      <c r="B435" s="13" t="n">
        <v>434</v>
      </c>
      <c r="C435" s="11" t="inlineStr">
        <is>
          <t>Star Wars: The Last Jedi</t>
        </is>
      </c>
      <c r="E435" s="10" t="n">
        <v>2017</v>
      </c>
      <c r="G435" s="12" t="n">
        <v>3</v>
      </c>
      <c r="U435" s="29">
        <f>IF(D435="x",E435,"")</f>
        <v/>
      </c>
    </row>
    <row r="436">
      <c r="B436" s="13" t="n">
        <v>435</v>
      </c>
      <c r="C436" s="11" t="inlineStr">
        <is>
          <t>Johnny English</t>
        </is>
      </c>
      <c r="E436" s="10" t="n">
        <v>2003</v>
      </c>
      <c r="G436" s="12" t="n">
        <v>3</v>
      </c>
      <c r="U436" s="29">
        <f>IF(D436="x",E436,"")</f>
        <v/>
      </c>
    </row>
    <row r="437">
      <c r="B437" s="13" t="n">
        <v>436</v>
      </c>
      <c r="C437" s="11" t="inlineStr">
        <is>
          <t>Logan Lucky</t>
        </is>
      </c>
      <c r="E437" s="10" t="n">
        <v>2017</v>
      </c>
      <c r="G437" s="12" t="n">
        <v>5</v>
      </c>
      <c r="U437" s="29">
        <f>IF(D437="x",E437,"")</f>
        <v/>
      </c>
    </row>
    <row r="438">
      <c r="B438" s="13" t="n">
        <v>437</v>
      </c>
      <c r="C438" s="53" t="inlineStr">
        <is>
          <t>The Spy Next Door</t>
        </is>
      </c>
      <c r="E438" s="10" t="n">
        <v>2010</v>
      </c>
      <c r="G438" s="12" t="n">
        <v>1</v>
      </c>
      <c r="U438" s="29">
        <f>IF(D438="x",E438,"")</f>
        <v/>
      </c>
    </row>
    <row r="439">
      <c r="B439" s="13" t="n">
        <v>438</v>
      </c>
      <c r="C439" s="11" t="inlineStr">
        <is>
          <t>What If</t>
        </is>
      </c>
      <c r="E439" s="10" t="n">
        <v>2014</v>
      </c>
      <c r="F439" s="33" t="n">
        <v>1</v>
      </c>
      <c r="G439" s="12" t="n">
        <v>4</v>
      </c>
      <c r="U439" s="29">
        <f>IF(D439="x",E439,"")</f>
        <v/>
      </c>
    </row>
    <row r="440">
      <c r="B440" s="13" t="n">
        <v>439</v>
      </c>
      <c r="C440" s="11" t="inlineStr">
        <is>
          <t>Snowden</t>
        </is>
      </c>
      <c r="E440" s="10" t="n">
        <v>2016</v>
      </c>
      <c r="F440" s="33" t="n">
        <v>1</v>
      </c>
      <c r="G440" s="12" t="n">
        <v>4</v>
      </c>
      <c r="U440" s="29">
        <f>IF(D440="x",E440,"")</f>
        <v/>
      </c>
    </row>
    <row r="441">
      <c r="B441" s="13" t="n">
        <v>440</v>
      </c>
      <c r="C441" s="11" t="inlineStr">
        <is>
          <t>Clash of the Titans 2010</t>
        </is>
      </c>
      <c r="E441" s="10" t="n">
        <v>2010</v>
      </c>
      <c r="F441" s="33" t="n">
        <v>1</v>
      </c>
      <c r="G441" s="12" t="n">
        <v>1</v>
      </c>
      <c r="U441" s="29">
        <f>IF(D441="x",E441,"")</f>
        <v/>
      </c>
    </row>
    <row r="442">
      <c r="B442" s="13" t="n">
        <v>441</v>
      </c>
      <c r="C442" s="11" t="inlineStr">
        <is>
          <t>The Labyrinth</t>
        </is>
      </c>
      <c r="E442" s="10" t="n">
        <v>1986</v>
      </c>
      <c r="G442" s="12" t="n">
        <v>4</v>
      </c>
      <c r="U442" s="29">
        <f>IF(D442="x",E442,"")</f>
        <v/>
      </c>
    </row>
    <row r="443">
      <c r="B443" s="13" t="n">
        <v>442</v>
      </c>
      <c r="C443" s="11" t="inlineStr">
        <is>
          <t>Invasion of the Body Snatchers</t>
        </is>
      </c>
      <c r="E443" s="10" t="n">
        <v>1978</v>
      </c>
      <c r="F443" s="33" t="n">
        <v>1</v>
      </c>
      <c r="G443" s="12" t="n">
        <v>3</v>
      </c>
      <c r="U443" s="29">
        <f>IF(D443="x",E443,"")</f>
        <v/>
      </c>
    </row>
    <row r="444">
      <c r="B444" s="13" t="n">
        <v>443</v>
      </c>
      <c r="C444" s="11" t="inlineStr">
        <is>
          <t>Zeitgeist: The Movie</t>
        </is>
      </c>
      <c r="E444" s="10" t="n">
        <v>2007</v>
      </c>
      <c r="G444" s="12" t="n">
        <v>3</v>
      </c>
      <c r="K444" s="29" t="inlineStr">
        <is>
          <t xml:space="preserve"> </t>
        </is>
      </c>
      <c r="U444" s="29">
        <f>IF(D444="x",E444,"")</f>
        <v/>
      </c>
    </row>
    <row r="445">
      <c r="B445" s="13" t="n">
        <v>444</v>
      </c>
      <c r="C445" s="11" t="inlineStr">
        <is>
          <t>A Beautiful Day in the Neighboorhood</t>
        </is>
      </c>
      <c r="E445" s="10" t="n">
        <v>2019</v>
      </c>
      <c r="F445" s="33" t="n">
        <v>1</v>
      </c>
      <c r="G445" s="12" t="n">
        <v>5</v>
      </c>
      <c r="U445" s="29">
        <f>IF(D445="x",E445,"")</f>
        <v/>
      </c>
    </row>
    <row r="446">
      <c r="B446" s="13" t="n">
        <v>445</v>
      </c>
      <c r="C446" s="11" t="inlineStr">
        <is>
          <t>Escape from New York</t>
        </is>
      </c>
      <c r="E446" s="10" t="n">
        <v>1981</v>
      </c>
      <c r="F446" s="33" t="n">
        <v>1</v>
      </c>
      <c r="G446" s="12" t="n">
        <v>3</v>
      </c>
      <c r="U446" s="29">
        <f>IF(D446="x",E446,"")</f>
        <v/>
      </c>
    </row>
    <row r="447">
      <c r="B447" s="13" t="n">
        <v>446</v>
      </c>
      <c r="C447" s="11" t="inlineStr">
        <is>
          <t>Weekend at Bernies</t>
        </is>
      </c>
      <c r="E447" s="10" t="n">
        <v>1989</v>
      </c>
      <c r="F447" s="33" t="n">
        <v>1</v>
      </c>
      <c r="G447" s="12" t="n">
        <v>3</v>
      </c>
      <c r="U447" s="29">
        <f>IF(D447="x",E447,"")</f>
        <v/>
      </c>
    </row>
    <row r="448">
      <c r="B448" s="13" t="n">
        <v>447</v>
      </c>
      <c r="C448" s="11" t="inlineStr">
        <is>
          <t>It: Chapter 2</t>
        </is>
      </c>
      <c r="E448" s="10" t="n">
        <v>2019</v>
      </c>
      <c r="G448" s="12" t="n">
        <v>3</v>
      </c>
      <c r="U448" s="29">
        <f>IF(D448="x",E448,"")</f>
        <v/>
      </c>
    </row>
    <row r="449">
      <c r="B449" s="13" t="n">
        <v>448</v>
      </c>
      <c r="C449" s="11" t="inlineStr">
        <is>
          <t>She's the Man</t>
        </is>
      </c>
      <c r="E449" s="10" t="n">
        <v>2006</v>
      </c>
      <c r="G449" s="12" t="n">
        <v>3</v>
      </c>
      <c r="U449" s="29">
        <f>IF(D449="x",E449,"")</f>
        <v/>
      </c>
    </row>
    <row r="450">
      <c r="B450" s="13" t="n">
        <v>449</v>
      </c>
      <c r="C450" s="11" t="inlineStr">
        <is>
          <t>Re-Animator</t>
        </is>
      </c>
      <c r="E450" s="10" t="n">
        <v>1985</v>
      </c>
      <c r="F450" s="33" t="n">
        <v>1</v>
      </c>
      <c r="G450" s="12" t="n">
        <v>3</v>
      </c>
      <c r="U450" s="29">
        <f>IF(D450="x",E450,"")</f>
        <v/>
      </c>
    </row>
    <row r="451">
      <c r="B451" s="13" t="n">
        <v>450</v>
      </c>
      <c r="C451" s="11" t="inlineStr">
        <is>
          <t>Waterworld</t>
        </is>
      </c>
      <c r="E451" s="10" t="n">
        <v>1995</v>
      </c>
      <c r="G451" s="12" t="n">
        <v>3</v>
      </c>
      <c r="U451" s="29">
        <f>IF(D451="x",E451,"")</f>
        <v/>
      </c>
    </row>
    <row r="452">
      <c r="B452" s="13" t="n">
        <v>451</v>
      </c>
      <c r="C452" s="11" t="inlineStr">
        <is>
          <t>The Fly</t>
        </is>
      </c>
      <c r="E452" s="10" t="n">
        <v>1986</v>
      </c>
      <c r="F452" s="33" t="n">
        <v>1</v>
      </c>
      <c r="G452" s="12" t="n">
        <v>3</v>
      </c>
      <c r="U452" s="29">
        <f>IF(D452="x",E452,"")</f>
        <v/>
      </c>
    </row>
    <row r="453">
      <c r="B453" s="13" t="n">
        <v>452</v>
      </c>
      <c r="C453" s="11" t="inlineStr">
        <is>
          <t>Dirty Harry</t>
        </is>
      </c>
      <c r="E453" s="10" t="n">
        <v>1971</v>
      </c>
      <c r="F453" s="33" t="n">
        <v>1</v>
      </c>
      <c r="G453" s="12" t="n">
        <v>5</v>
      </c>
      <c r="U453" s="29">
        <f>IF(D453="x",E453,"")</f>
        <v/>
      </c>
    </row>
    <row r="454">
      <c r="B454" s="13" t="n">
        <v>453</v>
      </c>
      <c r="C454" s="11" t="inlineStr">
        <is>
          <t xml:space="preserve">Deadpool </t>
        </is>
      </c>
      <c r="E454" s="10" t="n">
        <v>2016</v>
      </c>
      <c r="G454" s="12" t="n">
        <v>3</v>
      </c>
      <c r="U454" s="29">
        <f>IF(D454="x",E454,"")</f>
        <v/>
      </c>
    </row>
    <row r="455">
      <c r="B455" s="13" t="n">
        <v>454</v>
      </c>
      <c r="C455" s="11" t="inlineStr">
        <is>
          <t>Deadpool 2</t>
        </is>
      </c>
      <c r="E455" s="10" t="n">
        <v>2018</v>
      </c>
      <c r="G455" s="12" t="n">
        <v>3</v>
      </c>
      <c r="U455" s="29">
        <f>IF(D455="x",E455,"")</f>
        <v/>
      </c>
    </row>
    <row r="456">
      <c r="B456" s="13" t="n">
        <v>455</v>
      </c>
      <c r="C456" s="52" t="inlineStr">
        <is>
          <t>Bombshell</t>
        </is>
      </c>
      <c r="D456" s="32" t="inlineStr">
        <is>
          <t>x</t>
        </is>
      </c>
      <c r="E456" s="10" t="n">
        <v>2019</v>
      </c>
      <c r="F456" s="33" t="n">
        <v>1</v>
      </c>
      <c r="G456" s="12" t="n">
        <v>5</v>
      </c>
      <c r="U456" s="29">
        <f>IF(D456="x",E456,"")</f>
        <v/>
      </c>
    </row>
    <row r="457">
      <c r="B457" s="13" t="n">
        <v>456</v>
      </c>
      <c r="C457" s="11" t="inlineStr">
        <is>
          <t>Ghost in the Shell 2017</t>
        </is>
      </c>
      <c r="E457" s="10" t="n">
        <v>2017</v>
      </c>
      <c r="F457" s="33" t="n">
        <v>1</v>
      </c>
      <c r="G457" s="12" t="n">
        <v>2</v>
      </c>
      <c r="U457" s="29">
        <f>IF(D457="x",E457,"")</f>
        <v/>
      </c>
    </row>
    <row r="458">
      <c r="B458" s="13" t="n">
        <v>457</v>
      </c>
      <c r="C458" s="11" t="inlineStr">
        <is>
          <t>12 Monkeys</t>
        </is>
      </c>
      <c r="E458" s="10" t="n">
        <v>1995</v>
      </c>
      <c r="F458" s="33" t="n">
        <v>1</v>
      </c>
      <c r="G458" s="12" t="n">
        <v>3</v>
      </c>
      <c r="U458" s="29">
        <f>IF(D458="x",E458,"")</f>
        <v/>
      </c>
    </row>
    <row r="459">
      <c r="B459" s="13" t="n">
        <v>458</v>
      </c>
      <c r="C459" s="52" t="inlineStr">
        <is>
          <t>Rain Man</t>
        </is>
      </c>
      <c r="D459" s="32" t="inlineStr">
        <is>
          <t>x</t>
        </is>
      </c>
      <c r="E459" s="10" t="n">
        <v>1988</v>
      </c>
      <c r="G459" s="12" t="n">
        <v>4</v>
      </c>
      <c r="U459" s="29">
        <f>IF(D459="x",E459,"")</f>
        <v/>
      </c>
    </row>
    <row r="460">
      <c r="B460" s="13" t="n">
        <v>459</v>
      </c>
      <c r="C460" s="11" t="inlineStr">
        <is>
          <t>Solaris</t>
        </is>
      </c>
      <c r="E460" s="10" t="n">
        <v>1972</v>
      </c>
      <c r="F460" s="33" t="n">
        <v>1</v>
      </c>
      <c r="G460" s="12" t="n">
        <v>3</v>
      </c>
      <c r="U460" s="29">
        <f>IF(D460="x",E460,"")</f>
        <v/>
      </c>
    </row>
    <row r="461">
      <c r="B461" s="13" t="n">
        <v>460</v>
      </c>
      <c r="C461" s="52" t="inlineStr">
        <is>
          <t>Looper</t>
        </is>
      </c>
      <c r="D461" s="32" t="inlineStr">
        <is>
          <t>x</t>
        </is>
      </c>
      <c r="E461" s="10" t="n">
        <v>2012</v>
      </c>
      <c r="F461" s="33" t="n">
        <v>1</v>
      </c>
      <c r="G461" s="12" t="n">
        <v>4</v>
      </c>
      <c r="U461" s="29">
        <f>IF(D461="x",E461,"")</f>
        <v/>
      </c>
    </row>
    <row r="462">
      <c r="B462" s="13" t="n">
        <v>461</v>
      </c>
      <c r="C462" s="11" t="inlineStr">
        <is>
          <t>Atlantis: The Lost Empire</t>
        </is>
      </c>
      <c r="E462" s="10" t="n">
        <v>2001</v>
      </c>
      <c r="G462" s="12" t="n">
        <v>3</v>
      </c>
      <c r="U462" s="29">
        <f>IF(D462="x",E462,"")</f>
        <v/>
      </c>
    </row>
    <row r="463">
      <c r="B463" s="13" t="n">
        <v>462</v>
      </c>
      <c r="C463" s="11" t="inlineStr">
        <is>
          <t>Johnny Mnemonic</t>
        </is>
      </c>
      <c r="E463" s="10" t="n">
        <v>1995</v>
      </c>
      <c r="F463" s="33" t="n">
        <v>1</v>
      </c>
      <c r="G463" s="12" t="n">
        <v>2</v>
      </c>
      <c r="U463" s="29">
        <f>IF(D463="x",E463,"")</f>
        <v/>
      </c>
    </row>
    <row r="464">
      <c r="B464" s="13" t="n">
        <v>463</v>
      </c>
      <c r="C464" s="11" t="inlineStr">
        <is>
          <t>Runaway</t>
        </is>
      </c>
      <c r="E464" s="10" t="n">
        <v>1984</v>
      </c>
      <c r="G464" s="12" t="n">
        <v>3</v>
      </c>
      <c r="U464" s="29">
        <f>IF(D464="x",E464,"")</f>
        <v/>
      </c>
    </row>
    <row r="465">
      <c r="B465" s="13" t="n">
        <v>464</v>
      </c>
      <c r="C465" s="52" t="inlineStr">
        <is>
          <t>John Wick</t>
        </is>
      </c>
      <c r="D465" s="32" t="inlineStr">
        <is>
          <t>x</t>
        </is>
      </c>
      <c r="E465" s="10" t="n">
        <v>2014</v>
      </c>
      <c r="F465" s="33" t="n">
        <v>1</v>
      </c>
      <c r="G465" s="12" t="n">
        <v>4</v>
      </c>
      <c r="U465" s="29">
        <f>IF(D465="x",E465,"")</f>
        <v/>
      </c>
    </row>
    <row r="466">
      <c r="B466" s="13" t="n">
        <v>465</v>
      </c>
      <c r="C466" s="11" t="inlineStr">
        <is>
          <t>A.I. Artificial Intelligence</t>
        </is>
      </c>
      <c r="E466" s="10" t="n">
        <v>2001</v>
      </c>
      <c r="F466" s="33" t="n">
        <v>1</v>
      </c>
      <c r="G466" s="12" t="n">
        <v>3</v>
      </c>
      <c r="U466" s="29">
        <f>IF(D466="x",E466,"")</f>
        <v/>
      </c>
    </row>
    <row r="467">
      <c r="B467" s="13" t="n">
        <v>466</v>
      </c>
      <c r="C467" s="11" t="inlineStr">
        <is>
          <t>Robot and Frank</t>
        </is>
      </c>
      <c r="E467" s="10" t="n">
        <v>2012</v>
      </c>
      <c r="F467" s="33" t="n">
        <v>1</v>
      </c>
      <c r="G467" s="12" t="n">
        <v>4</v>
      </c>
      <c r="U467" s="29">
        <f>IF(D467="x",E467,"")</f>
        <v/>
      </c>
    </row>
    <row r="468">
      <c r="B468" s="13" t="n">
        <v>467</v>
      </c>
      <c r="C468" s="52" t="inlineStr">
        <is>
          <t>Dredd</t>
        </is>
      </c>
      <c r="D468" s="32" t="inlineStr">
        <is>
          <t>x</t>
        </is>
      </c>
      <c r="E468" s="10" t="n">
        <v>2012</v>
      </c>
      <c r="F468" s="33" t="n">
        <v>1</v>
      </c>
      <c r="G468" s="12" t="n">
        <v>4</v>
      </c>
      <c r="U468" s="29">
        <f>IF(D468="x",E468,"")</f>
        <v/>
      </c>
    </row>
    <row r="469">
      <c r="B469" s="13" t="n">
        <v>468</v>
      </c>
      <c r="C469" s="11" t="inlineStr">
        <is>
          <t>The Last Temptation of Christ</t>
        </is>
      </c>
      <c r="E469" s="10" t="n">
        <v>1988</v>
      </c>
      <c r="F469" s="33" t="n">
        <v>1</v>
      </c>
      <c r="G469" s="12" t="n">
        <v>4</v>
      </c>
      <c r="U469" s="29">
        <f>IF(D469="x",E469,"")</f>
        <v/>
      </c>
    </row>
    <row r="470">
      <c r="B470" s="13" t="n">
        <v>469</v>
      </c>
      <c r="C470" s="52" t="inlineStr">
        <is>
          <t>Silent Running</t>
        </is>
      </c>
      <c r="D470" s="32" t="inlineStr">
        <is>
          <t>x</t>
        </is>
      </c>
      <c r="E470" s="10" t="n">
        <v>1972</v>
      </c>
      <c r="F470" s="33" t="n">
        <v>1</v>
      </c>
      <c r="G470" s="12" t="n">
        <v>5</v>
      </c>
      <c r="U470" s="29">
        <f>IF(D470="x",E470,"")</f>
        <v/>
      </c>
    </row>
    <row r="471">
      <c r="B471" s="13" t="n">
        <v>470</v>
      </c>
      <c r="C471" s="52" t="inlineStr">
        <is>
          <t>The Abyss</t>
        </is>
      </c>
      <c r="D471" s="32" t="inlineStr">
        <is>
          <t>x</t>
        </is>
      </c>
      <c r="E471" s="10" t="n">
        <v>1989</v>
      </c>
      <c r="F471" s="33" t="n">
        <v>1</v>
      </c>
      <c r="G471" s="12" t="n">
        <v>4</v>
      </c>
      <c r="U471" s="29">
        <f>IF(D471="x",E471,"")</f>
        <v/>
      </c>
    </row>
    <row r="472">
      <c r="B472" s="13" t="n">
        <v>471</v>
      </c>
      <c r="C472" s="11" t="inlineStr">
        <is>
          <t>Captain Philips</t>
        </is>
      </c>
      <c r="E472" s="10" t="n">
        <v>2013</v>
      </c>
      <c r="F472" s="33" t="n">
        <v>1</v>
      </c>
      <c r="G472" s="12" t="n">
        <v>4</v>
      </c>
      <c r="U472" s="29">
        <f>IF(D472="x",E472,"")</f>
        <v/>
      </c>
    </row>
    <row r="473">
      <c r="B473" s="13" t="n">
        <v>472</v>
      </c>
      <c r="C473" s="11" t="inlineStr">
        <is>
          <t>The Amazing Spider-Man</t>
        </is>
      </c>
      <c r="E473" s="10" t="n">
        <v>2012</v>
      </c>
      <c r="G473" s="12" t="n">
        <v>3</v>
      </c>
      <c r="U473" s="29">
        <f>IF(D473="x",E473,"")</f>
        <v/>
      </c>
    </row>
    <row r="474">
      <c r="B474" s="13" t="n">
        <v>473</v>
      </c>
      <c r="C474" s="11" t="inlineStr">
        <is>
          <t>Little Women</t>
        </is>
      </c>
      <c r="E474" s="10" t="n">
        <v>2019</v>
      </c>
      <c r="F474" s="33" t="n">
        <v>1</v>
      </c>
      <c r="G474" s="12" t="n">
        <v>5</v>
      </c>
      <c r="U474" s="29">
        <f>IF(D474="x",E474,"")</f>
        <v/>
      </c>
    </row>
    <row r="475">
      <c r="B475" s="13" t="n">
        <v>474</v>
      </c>
      <c r="C475" s="11" t="inlineStr">
        <is>
          <t>Religulous</t>
        </is>
      </c>
      <c r="E475" s="10" t="n">
        <v>2008</v>
      </c>
      <c r="G475" s="12" t="n">
        <v>3</v>
      </c>
      <c r="U475" s="29">
        <f>IF(D475="x",E475,"")</f>
        <v/>
      </c>
    </row>
    <row r="476">
      <c r="B476" s="13" t="n">
        <v>475</v>
      </c>
      <c r="C476" s="52" t="inlineStr">
        <is>
          <t>About Time</t>
        </is>
      </c>
      <c r="D476" s="32" t="inlineStr">
        <is>
          <t>x</t>
        </is>
      </c>
      <c r="E476" s="10" t="n">
        <v>2013</v>
      </c>
      <c r="G476" s="12" t="n">
        <v>5</v>
      </c>
      <c r="U476" s="29">
        <f>IF(D476="x",E476,"")</f>
        <v/>
      </c>
    </row>
    <row r="477">
      <c r="B477" s="13" t="n">
        <v>476</v>
      </c>
      <c r="C477" s="11" t="inlineStr">
        <is>
          <t>Victor Frankenstein</t>
        </is>
      </c>
      <c r="E477" s="10" t="n">
        <v>2015</v>
      </c>
      <c r="F477" s="33" t="n">
        <v>1</v>
      </c>
      <c r="G477" s="12" t="n">
        <v>3</v>
      </c>
    </row>
    <row r="478">
      <c r="B478" s="13" t="n">
        <v>477</v>
      </c>
      <c r="C478" s="52" t="inlineStr">
        <is>
          <t>The Nightmare Before Christmas</t>
        </is>
      </c>
      <c r="D478" s="32" t="inlineStr">
        <is>
          <t>x</t>
        </is>
      </c>
      <c r="E478" s="10" t="n">
        <v>1993</v>
      </c>
      <c r="G478" s="12" t="n">
        <v>4</v>
      </c>
      <c r="U478" s="29">
        <f>IF(D478="x",E478,"")</f>
        <v/>
      </c>
    </row>
    <row r="479">
      <c r="B479" s="13" t="n">
        <v>478</v>
      </c>
      <c r="C479" s="52" t="inlineStr">
        <is>
          <t>Chappie</t>
        </is>
      </c>
      <c r="D479" s="32" t="inlineStr">
        <is>
          <t>x</t>
        </is>
      </c>
      <c r="E479" s="10" t="n">
        <v>2015</v>
      </c>
      <c r="G479" s="12" t="n">
        <v>4</v>
      </c>
      <c r="U479" s="29">
        <f>IF(D479="x",E479,"")</f>
        <v/>
      </c>
    </row>
    <row r="480">
      <c r="B480" s="13" t="n">
        <v>479</v>
      </c>
      <c r="C480" s="11" t="inlineStr">
        <is>
          <t>Reservoir Dogs</t>
        </is>
      </c>
      <c r="E480" s="10" t="n">
        <v>1992</v>
      </c>
      <c r="F480" s="33" t="n">
        <v>1</v>
      </c>
      <c r="G480" s="12" t="n">
        <v>4</v>
      </c>
      <c r="U480" s="29">
        <f>IF(D480="x",E480,"")</f>
        <v/>
      </c>
    </row>
    <row r="481">
      <c r="B481" s="13" t="n">
        <v>480</v>
      </c>
      <c r="C481" s="11" t="inlineStr">
        <is>
          <t>The Curious Case of Benjamin Button</t>
        </is>
      </c>
      <c r="E481" s="10" t="n">
        <v>2008</v>
      </c>
      <c r="G481" s="12" t="n">
        <v>4</v>
      </c>
      <c r="U481" s="29">
        <f>IF(D481="x",E481,"")</f>
        <v/>
      </c>
    </row>
    <row r="482">
      <c r="B482" s="13" t="n">
        <v>481</v>
      </c>
      <c r="C482" s="11" t="inlineStr">
        <is>
          <t>Anastasia</t>
        </is>
      </c>
      <c r="E482" s="10" t="n">
        <v>1997</v>
      </c>
      <c r="G482" s="12" t="n">
        <v>3</v>
      </c>
      <c r="U482" s="29">
        <f>IF(D482="x",E482,"")</f>
        <v/>
      </c>
    </row>
    <row r="483">
      <c r="B483" s="13" t="n">
        <v>482</v>
      </c>
      <c r="C483" s="11" t="inlineStr">
        <is>
          <t>Kindergarten Cop</t>
        </is>
      </c>
      <c r="E483" s="10" t="n">
        <v>1990</v>
      </c>
      <c r="G483" s="12" t="n">
        <v>3</v>
      </c>
      <c r="U483" s="29">
        <f>IF(D483="x",E483,"")</f>
        <v/>
      </c>
    </row>
    <row r="484">
      <c r="B484" s="13" t="n">
        <v>483</v>
      </c>
      <c r="C484" s="11" t="inlineStr">
        <is>
          <t>Perfect Blue</t>
        </is>
      </c>
      <c r="E484" s="10" t="n">
        <v>1997</v>
      </c>
      <c r="F484" s="33" t="n">
        <v>1</v>
      </c>
      <c r="G484" s="12" t="n">
        <v>4</v>
      </c>
      <c r="U484" s="29">
        <f>IF(D484="x",E484,"")</f>
        <v/>
      </c>
    </row>
    <row r="485">
      <c r="B485" s="13" t="n">
        <v>484</v>
      </c>
      <c r="C485" s="52" t="inlineStr">
        <is>
          <t>Home Alone</t>
        </is>
      </c>
      <c r="D485" s="32" t="inlineStr">
        <is>
          <t>x</t>
        </is>
      </c>
      <c r="E485" s="10" t="n">
        <v>1990</v>
      </c>
      <c r="G485" s="12" t="n">
        <v>4</v>
      </c>
      <c r="U485" s="29">
        <f>IF(D485="x",E485,"")</f>
        <v/>
      </c>
    </row>
    <row r="486">
      <c r="B486" s="13" t="n">
        <v>485</v>
      </c>
      <c r="C486" s="11" t="inlineStr">
        <is>
          <t>Clockwork Orange</t>
        </is>
      </c>
      <c r="E486" s="10" t="n">
        <v>1971</v>
      </c>
      <c r="G486" s="12" t="n">
        <v>4</v>
      </c>
      <c r="U486" s="29">
        <f>IF(D486="x",E486,"")</f>
        <v/>
      </c>
    </row>
    <row r="487">
      <c r="B487" s="13" t="n">
        <v>486</v>
      </c>
      <c r="C487" s="11" t="inlineStr">
        <is>
          <t>Marauders</t>
        </is>
      </c>
      <c r="E487" s="10" t="n">
        <v>2016</v>
      </c>
      <c r="F487" s="33" t="n">
        <v>1</v>
      </c>
      <c r="G487" s="12" t="n">
        <v>3</v>
      </c>
      <c r="U487" s="29">
        <f>IF(D487="x",E487,"")</f>
        <v/>
      </c>
    </row>
    <row r="488">
      <c r="B488" s="13" t="n">
        <v>487</v>
      </c>
      <c r="C488" s="11" t="inlineStr">
        <is>
          <t>Home Alone 2: Lost in New York</t>
        </is>
      </c>
      <c r="E488" s="10" t="n">
        <v>1992</v>
      </c>
      <c r="G488" s="12" t="n">
        <v>3</v>
      </c>
      <c r="U488" s="29">
        <f>IF(D488="x",E488,"")</f>
        <v/>
      </c>
    </row>
    <row r="489">
      <c r="B489" s="13" t="n">
        <v>488</v>
      </c>
      <c r="C489" s="52" t="inlineStr">
        <is>
          <t>District 9</t>
        </is>
      </c>
      <c r="E489" s="10" t="n">
        <v>2009</v>
      </c>
      <c r="G489" s="12" t="n">
        <v>3</v>
      </c>
      <c r="U489" s="29">
        <f>IF(D489="x",E489,"")</f>
        <v/>
      </c>
    </row>
    <row r="490">
      <c r="B490" s="13" t="n">
        <v>489</v>
      </c>
      <c r="C490" s="11" t="inlineStr">
        <is>
          <t>My Neighbor Totoro</t>
        </is>
      </c>
      <c r="E490" s="10" t="n">
        <v>1988</v>
      </c>
      <c r="G490" s="12" t="n">
        <v>3</v>
      </c>
      <c r="U490" s="29">
        <f>IF(D490="x",E490,"")</f>
        <v/>
      </c>
    </row>
    <row r="491">
      <c r="B491" s="13" t="n">
        <v>490</v>
      </c>
      <c r="C491" s="52" t="inlineStr">
        <is>
          <t>Wizards</t>
        </is>
      </c>
      <c r="D491" s="32" t="inlineStr">
        <is>
          <t>x</t>
        </is>
      </c>
      <c r="E491" s="10" t="n">
        <v>1977</v>
      </c>
      <c r="F491" s="33" t="n">
        <v>1</v>
      </c>
      <c r="G491" s="12" t="n">
        <v>3</v>
      </c>
      <c r="U491" s="29">
        <f>IF(D491="x",E491,"")</f>
        <v/>
      </c>
    </row>
    <row r="492">
      <c r="B492" s="13" t="n">
        <v>491</v>
      </c>
      <c r="C492" s="52" t="inlineStr">
        <is>
          <t>Chef</t>
        </is>
      </c>
      <c r="D492" s="32" t="inlineStr">
        <is>
          <t>x</t>
        </is>
      </c>
      <c r="E492" s="10" t="n">
        <v>2014</v>
      </c>
      <c r="F492" s="33" t="n">
        <v>1</v>
      </c>
      <c r="G492" s="12" t="n">
        <v>5</v>
      </c>
      <c r="U492" s="29">
        <f>IF(D492="x",E492,"")</f>
        <v/>
      </c>
    </row>
    <row r="493">
      <c r="B493" s="13" t="n">
        <v>492</v>
      </c>
      <c r="C493" s="11" t="inlineStr">
        <is>
          <t>Fantastic Four</t>
        </is>
      </c>
      <c r="E493" s="10" t="n">
        <v>2005</v>
      </c>
      <c r="G493" s="12" t="n">
        <v>2</v>
      </c>
      <c r="U493" s="29">
        <f>IF(D493="x",E493,"")</f>
        <v/>
      </c>
    </row>
    <row r="494">
      <c r="B494" s="13" t="n">
        <v>493</v>
      </c>
      <c r="C494" s="11" t="inlineStr">
        <is>
          <t>Wreck-It Ralph</t>
        </is>
      </c>
      <c r="E494" s="10" t="n">
        <v>2012</v>
      </c>
      <c r="G494" s="12" t="n">
        <v>4</v>
      </c>
      <c r="U494" s="29">
        <f>IF(D494="x",E494,"")</f>
        <v/>
      </c>
    </row>
    <row r="495">
      <c r="B495" s="13" t="n">
        <v>494</v>
      </c>
      <c r="C495" s="11" t="inlineStr">
        <is>
          <t>The Santa Clause</t>
        </is>
      </c>
      <c r="E495" s="10" t="n">
        <v>1985</v>
      </c>
      <c r="G495" s="12" t="n">
        <v>3</v>
      </c>
      <c r="U495" s="29">
        <f>IF(D495="x",E495,"")</f>
        <v/>
      </c>
    </row>
    <row r="496">
      <c r="B496" s="13" t="n">
        <v>495</v>
      </c>
      <c r="C496" s="11" t="inlineStr">
        <is>
          <t>Soul</t>
        </is>
      </c>
      <c r="E496" s="10" t="n">
        <v>2020</v>
      </c>
      <c r="F496" s="33" t="n">
        <v>1</v>
      </c>
      <c r="G496" s="12" t="n">
        <v>4</v>
      </c>
      <c r="U496" s="29">
        <f>IF(D496="x",E496,"")</f>
        <v/>
      </c>
    </row>
    <row r="497">
      <c r="B497" s="13" t="n">
        <v>496</v>
      </c>
      <c r="C497" s="11" t="inlineStr">
        <is>
          <t>The Santa Clause 2</t>
        </is>
      </c>
      <c r="E497" s="10" t="n">
        <v>2002</v>
      </c>
      <c r="G497" s="12" t="n">
        <v>2</v>
      </c>
      <c r="U497" s="29">
        <f>IF(D497="x",E497,"")</f>
        <v/>
      </c>
    </row>
    <row r="498">
      <c r="B498" s="13" t="n">
        <v>497</v>
      </c>
      <c r="C498" s="52" t="inlineStr">
        <is>
          <t>Memories</t>
        </is>
      </c>
      <c r="D498" s="32" t="inlineStr">
        <is>
          <t>x</t>
        </is>
      </c>
      <c r="E498" s="10" t="n">
        <v>1995</v>
      </c>
      <c r="F498" s="33" t="n">
        <v>1</v>
      </c>
      <c r="G498" s="12" t="n">
        <v>4</v>
      </c>
      <c r="U498" s="29">
        <f>IF(D498="x",E498,"")</f>
        <v/>
      </c>
    </row>
    <row r="499">
      <c r="B499" s="13" t="n">
        <v>498</v>
      </c>
      <c r="C499" s="11" t="inlineStr">
        <is>
          <t>Hulk</t>
        </is>
      </c>
      <c r="E499" s="10" t="n">
        <v>2003</v>
      </c>
      <c r="G499" s="12" t="n">
        <v>2</v>
      </c>
      <c r="U499" s="29">
        <f>IF(D499="x",E499,"")</f>
        <v/>
      </c>
    </row>
    <row r="500">
      <c r="B500" s="13" t="n">
        <v>499</v>
      </c>
      <c r="C500" s="11" t="inlineStr">
        <is>
          <t>Wonder Women</t>
        </is>
      </c>
      <c r="E500" s="10" t="n">
        <v>2017</v>
      </c>
      <c r="G500" s="12" t="n">
        <v>3</v>
      </c>
      <c r="U500" s="29">
        <f>IF(D500="x",E500,"")</f>
        <v/>
      </c>
    </row>
    <row r="501">
      <c r="B501" s="13" t="n">
        <v>500</v>
      </c>
      <c r="C501" s="11" t="inlineStr">
        <is>
          <t>Wonder Women 1984</t>
        </is>
      </c>
      <c r="E501" s="10" t="n">
        <v>2020</v>
      </c>
      <c r="F501" s="33" t="n">
        <v>1</v>
      </c>
      <c r="G501" s="12" t="n">
        <v>3</v>
      </c>
      <c r="U501" s="29">
        <f>IF(D501="x",E501,"")</f>
        <v/>
      </c>
    </row>
    <row r="502">
      <c r="B502" s="13" t="n">
        <v>501</v>
      </c>
      <c r="C502" s="11" t="inlineStr">
        <is>
          <t>Bruce Almightly</t>
        </is>
      </c>
      <c r="E502" s="10" t="n">
        <v>2003</v>
      </c>
      <c r="G502" s="12" t="n">
        <v>3</v>
      </c>
      <c r="U502" s="29">
        <f>IF(D502="x",E502,"")</f>
        <v/>
      </c>
    </row>
    <row r="503">
      <c r="B503" s="13" t="n">
        <v>502</v>
      </c>
      <c r="C503" s="53" t="inlineStr">
        <is>
          <t>The Dictator</t>
        </is>
      </c>
      <c r="E503" s="10" t="n">
        <v>2012</v>
      </c>
      <c r="F503" s="33" t="n">
        <v>1</v>
      </c>
      <c r="G503" s="12" t="n">
        <v>1</v>
      </c>
      <c r="U503" s="29">
        <f>IF(D503="x",E503,"")</f>
        <v/>
      </c>
    </row>
    <row r="504">
      <c r="B504" s="13" t="n">
        <v>503</v>
      </c>
      <c r="C504" s="11" t="inlineStr">
        <is>
          <t>The Santa Clause: The Escape Clause</t>
        </is>
      </c>
      <c r="E504" s="10" t="n">
        <v>2006</v>
      </c>
      <c r="G504" s="12" t="n">
        <v>2</v>
      </c>
      <c r="U504" s="29">
        <f>IF(D504="x",E504,"")</f>
        <v/>
      </c>
    </row>
    <row r="505">
      <c r="B505" s="13" t="n">
        <v>504</v>
      </c>
      <c r="C505" s="52" t="inlineStr">
        <is>
          <t>Shrek 2</t>
        </is>
      </c>
      <c r="D505" s="32" t="inlineStr">
        <is>
          <t>x</t>
        </is>
      </c>
      <c r="E505" s="10" t="n">
        <v>2004</v>
      </c>
      <c r="G505" s="12" t="n">
        <v>4</v>
      </c>
      <c r="U505" s="29">
        <f>IF(D505="x",E505,"")</f>
        <v/>
      </c>
    </row>
    <row r="506" ht="18" customHeight="1" thickBot="1">
      <c r="B506" s="40" t="n">
        <v>505</v>
      </c>
      <c r="C506" s="54" t="inlineStr">
        <is>
          <t>Searching for Bobby Fischer</t>
        </is>
      </c>
      <c r="D506" s="41" t="n"/>
      <c r="E506" s="42" t="n">
        <v>1993</v>
      </c>
      <c r="F506" s="43" t="n">
        <v>1</v>
      </c>
      <c r="G506" s="44" t="n">
        <v>4</v>
      </c>
      <c r="H506" s="40" t="n">
        <v>2020</v>
      </c>
      <c r="I506" s="58" t="n"/>
      <c r="U506" s="29">
        <f>IF(D506="x",E506,"")</f>
        <v/>
      </c>
    </row>
    <row r="507" ht="18" customHeight="1" thickTop="1">
      <c r="B507" s="45" t="n">
        <v>506</v>
      </c>
      <c r="C507" s="55" t="inlineStr">
        <is>
          <t>The Thief and the Cobbler</t>
        </is>
      </c>
      <c r="D507" s="46" t="n"/>
      <c r="E507" s="47" t="n">
        <v>1993</v>
      </c>
      <c r="F507" s="48" t="n">
        <v>1</v>
      </c>
      <c r="G507" s="49" t="n">
        <v>4</v>
      </c>
      <c r="H507" s="13" t="n">
        <v>2021</v>
      </c>
      <c r="U507" s="29">
        <f>IF(D507="x",E507,"")</f>
        <v/>
      </c>
    </row>
    <row r="508">
      <c r="B508" s="13" t="n">
        <v>507</v>
      </c>
      <c r="C508" s="52" t="inlineStr">
        <is>
          <t>Game Night</t>
        </is>
      </c>
      <c r="D508" s="32" t="inlineStr">
        <is>
          <t>x</t>
        </is>
      </c>
      <c r="E508" s="10" t="n">
        <v>2018</v>
      </c>
      <c r="F508" s="33" t="n">
        <v>1</v>
      </c>
      <c r="G508" s="12" t="n">
        <v>4</v>
      </c>
      <c r="H508" s="50" t="n"/>
      <c r="I508" s="60" t="n"/>
      <c r="U508" s="29">
        <f>IF(D508="x",E508,"")</f>
        <v/>
      </c>
    </row>
    <row r="509">
      <c r="B509" s="13" t="n">
        <v>508</v>
      </c>
      <c r="C509" s="52" t="inlineStr">
        <is>
          <t>Mad Max: Fury Road</t>
        </is>
      </c>
      <c r="D509" s="32" t="inlineStr">
        <is>
          <t>x</t>
        </is>
      </c>
      <c r="E509" s="10" t="n">
        <v>2015</v>
      </c>
      <c r="G509" s="12" t="n">
        <v>5</v>
      </c>
      <c r="U509" s="29">
        <f>IF(D509="x",E509,"")</f>
        <v/>
      </c>
    </row>
    <row r="510">
      <c r="B510" s="13" t="n">
        <v>509</v>
      </c>
      <c r="C510" s="11" t="inlineStr">
        <is>
          <t>Where the Wild Things Are</t>
        </is>
      </c>
      <c r="E510" s="10" t="n">
        <v>2009</v>
      </c>
      <c r="G510" s="12" t="n">
        <v>3</v>
      </c>
      <c r="U510" s="29">
        <f>IF(D510="x",E510,"")</f>
        <v/>
      </c>
    </row>
    <row r="511">
      <c r="B511" s="13" t="n">
        <v>510</v>
      </c>
      <c r="C511" s="11" t="inlineStr">
        <is>
          <t>Pride</t>
        </is>
      </c>
      <c r="E511" s="10" t="n">
        <v>2014</v>
      </c>
      <c r="F511" s="33" t="n">
        <v>1</v>
      </c>
      <c r="G511" s="12" t="n">
        <v>4</v>
      </c>
      <c r="U511" s="29">
        <f>IF(D511="x",E511,"")</f>
        <v/>
      </c>
    </row>
    <row r="512">
      <c r="B512" s="13" t="n">
        <v>511</v>
      </c>
      <c r="C512" s="52" t="inlineStr">
        <is>
          <t>I am Mother</t>
        </is>
      </c>
      <c r="D512" s="32" t="inlineStr">
        <is>
          <t>x</t>
        </is>
      </c>
      <c r="E512" s="10" t="n">
        <v>2019</v>
      </c>
      <c r="F512" s="33" t="n">
        <v>1</v>
      </c>
      <c r="G512" s="12" t="n">
        <v>4</v>
      </c>
      <c r="U512" s="29">
        <f>IF(D512="x",E512,"")</f>
        <v/>
      </c>
    </row>
    <row r="513">
      <c r="B513" s="13" t="n">
        <v>512</v>
      </c>
      <c r="C513" s="11" t="inlineStr">
        <is>
          <t>Hot Tub Time Machine</t>
        </is>
      </c>
      <c r="E513" s="10" t="n">
        <v>2010</v>
      </c>
      <c r="F513" s="33" t="n">
        <v>1</v>
      </c>
      <c r="G513" s="12" t="n">
        <v>3</v>
      </c>
      <c r="U513" s="29">
        <f>IF(D513="x",E513,"")</f>
        <v/>
      </c>
    </row>
    <row r="514">
      <c r="B514" s="13" t="n">
        <v>513</v>
      </c>
      <c r="C514" s="11" t="inlineStr">
        <is>
          <t>Oculus</t>
        </is>
      </c>
      <c r="E514" s="10" t="n">
        <v>2013</v>
      </c>
      <c r="G514" s="12" t="n">
        <v>3</v>
      </c>
      <c r="U514" s="29">
        <f>IF(D514="x",E514,"")</f>
        <v/>
      </c>
    </row>
    <row r="515">
      <c r="B515" s="13" t="n">
        <v>514</v>
      </c>
      <c r="C515" s="11" t="inlineStr">
        <is>
          <t>Long Shot</t>
        </is>
      </c>
      <c r="E515" s="10" t="n">
        <v>2019</v>
      </c>
      <c r="F515" s="33" t="n">
        <v>1</v>
      </c>
      <c r="G515" s="12" t="n">
        <v>2</v>
      </c>
      <c r="U515" s="29">
        <f>IF(D515="x",E515,"")</f>
        <v/>
      </c>
    </row>
    <row r="516">
      <c r="B516" s="13" t="n">
        <v>515</v>
      </c>
      <c r="C516" s="11" t="inlineStr">
        <is>
          <t>Mute</t>
        </is>
      </c>
      <c r="E516" s="10" t="n">
        <v>2018</v>
      </c>
      <c r="F516" s="33" t="n">
        <v>1</v>
      </c>
      <c r="G516" s="12" t="n">
        <v>3</v>
      </c>
      <c r="U516" s="29">
        <f>IF(D516="x",E516,"")</f>
        <v/>
      </c>
    </row>
    <row r="517">
      <c r="B517" s="13" t="n">
        <v>516</v>
      </c>
      <c r="C517" s="11" t="inlineStr">
        <is>
          <t>Big Daddy</t>
        </is>
      </c>
      <c r="E517" s="10" t="n">
        <v>1999</v>
      </c>
      <c r="G517" s="12" t="n">
        <v>2</v>
      </c>
      <c r="U517" s="29">
        <f>IF(D517="x",E517,"")</f>
        <v/>
      </c>
    </row>
    <row r="518">
      <c r="B518" s="13" t="n">
        <v>517</v>
      </c>
      <c r="C518" s="52" t="inlineStr">
        <is>
          <t>Death at a Funeral</t>
        </is>
      </c>
      <c r="D518" s="32" t="inlineStr">
        <is>
          <t>x</t>
        </is>
      </c>
      <c r="E518" s="10" t="n">
        <v>2010</v>
      </c>
      <c r="F518" s="33" t="n">
        <v>1</v>
      </c>
      <c r="G518" s="12" t="n">
        <v>3</v>
      </c>
      <c r="U518" s="29">
        <f>IF(D518="x",E518,"")</f>
        <v/>
      </c>
    </row>
    <row r="519">
      <c r="B519" s="13" t="n">
        <v>518</v>
      </c>
      <c r="C519" s="11" t="inlineStr">
        <is>
          <t>50 First Dates</t>
        </is>
      </c>
      <c r="E519" s="10" t="n">
        <v>2004</v>
      </c>
      <c r="G519" s="12" t="n">
        <v>3</v>
      </c>
      <c r="U519" s="29">
        <f>IF(D519="x",E519,"")</f>
        <v/>
      </c>
    </row>
    <row r="520">
      <c r="B520" s="13" t="n">
        <v>519</v>
      </c>
      <c r="C520" s="11" t="inlineStr">
        <is>
          <t>Dickie Roberts: Former Child Star</t>
        </is>
      </c>
      <c r="E520" s="10" t="n">
        <v>2003</v>
      </c>
      <c r="G520" s="12" t="n">
        <v>2</v>
      </c>
      <c r="U520" s="29">
        <f>IF(D520="x",E520,"")</f>
        <v/>
      </c>
    </row>
    <row r="521">
      <c r="B521" s="13" t="n">
        <v>520</v>
      </c>
      <c r="C521" s="11" t="inlineStr">
        <is>
          <t>His House</t>
        </is>
      </c>
      <c r="E521" s="10" t="n">
        <v>2020</v>
      </c>
      <c r="F521" s="33" t="n">
        <v>1</v>
      </c>
      <c r="G521" s="12" t="n">
        <v>2</v>
      </c>
      <c r="U521" s="29">
        <f>IF(D521="x",E521,"")</f>
        <v/>
      </c>
    </row>
    <row r="522">
      <c r="B522" s="13" t="n">
        <v>521</v>
      </c>
      <c r="C522" s="52" t="inlineStr">
        <is>
          <t>Pee Mak</t>
        </is>
      </c>
      <c r="D522" s="32" t="inlineStr">
        <is>
          <t>x</t>
        </is>
      </c>
      <c r="E522" s="10" t="n">
        <v>2013</v>
      </c>
      <c r="F522" s="33" t="n">
        <v>1</v>
      </c>
      <c r="G522" s="12" t="n">
        <v>4</v>
      </c>
      <c r="U522" s="29">
        <f>IF(D522="x",E522,"")</f>
        <v/>
      </c>
    </row>
    <row r="523">
      <c r="B523" s="13" t="n">
        <v>522</v>
      </c>
      <c r="C523" s="11" t="inlineStr">
        <is>
          <t>Secrets in the Hot Spring</t>
        </is>
      </c>
      <c r="E523" s="10" t="n">
        <v>2018</v>
      </c>
      <c r="F523" s="33" t="n">
        <v>1</v>
      </c>
      <c r="G523" s="12" t="n">
        <v>3</v>
      </c>
      <c r="U523" s="29">
        <f>IF(D523="x",E523,"")</f>
        <v/>
      </c>
    </row>
    <row r="524">
      <c r="B524" s="13" t="n">
        <v>523</v>
      </c>
      <c r="C524" s="11" t="inlineStr">
        <is>
          <t>Godzilla (2014)</t>
        </is>
      </c>
      <c r="E524" s="10" t="n">
        <v>2014</v>
      </c>
      <c r="F524" s="33" t="n">
        <v>1</v>
      </c>
      <c r="G524" s="12" t="n">
        <v>3</v>
      </c>
      <c r="U524" s="29">
        <f>IF(D524="x",E524,"")</f>
        <v/>
      </c>
    </row>
    <row r="525">
      <c r="B525" s="13" t="n">
        <v>524</v>
      </c>
      <c r="C525" s="11" t="inlineStr">
        <is>
          <t>Godzilla (1954)</t>
        </is>
      </c>
      <c r="E525" s="10" t="n">
        <v>1954</v>
      </c>
      <c r="F525" s="33" t="n">
        <v>1</v>
      </c>
      <c r="G525" s="12" t="n">
        <v>3</v>
      </c>
      <c r="U525" s="29">
        <f>IF(D525="x",E525,"")</f>
        <v/>
      </c>
    </row>
    <row r="526">
      <c r="B526" s="13" t="n">
        <v>525</v>
      </c>
      <c r="C526" s="11" t="inlineStr">
        <is>
          <t>Aquaman</t>
        </is>
      </c>
      <c r="E526" s="10" t="n">
        <v>2018</v>
      </c>
      <c r="G526" s="12" t="n">
        <v>3</v>
      </c>
      <c r="U526" s="29">
        <f>IF(D526="x",E526,"")</f>
        <v/>
      </c>
    </row>
    <row r="527">
      <c r="B527" s="13" t="n">
        <v>526</v>
      </c>
      <c r="C527" s="11" t="inlineStr">
        <is>
          <t>Double Jeopardy</t>
        </is>
      </c>
      <c r="E527" s="10" t="n">
        <v>1999</v>
      </c>
      <c r="F527" s="33" t="n">
        <v>1</v>
      </c>
      <c r="G527" s="12" t="n">
        <v>3</v>
      </c>
      <c r="U527" s="29">
        <f>IF(D527="x",E527,"")</f>
        <v/>
      </c>
    </row>
    <row r="528">
      <c r="B528" s="13" t="n">
        <v>527</v>
      </c>
      <c r="C528" s="11" t="inlineStr">
        <is>
          <t>Godzilla: King of the Monsters</t>
        </is>
      </c>
      <c r="E528" s="10" t="n">
        <v>2019</v>
      </c>
      <c r="F528" s="33" t="n">
        <v>1</v>
      </c>
      <c r="G528" s="12" t="n">
        <v>3</v>
      </c>
      <c r="U528" s="29">
        <f>IF(D528="x",E528,"")</f>
        <v/>
      </c>
    </row>
    <row r="529">
      <c r="B529" s="13" t="n">
        <v>528</v>
      </c>
      <c r="C529" s="11" t="inlineStr">
        <is>
          <t>Kong: Skull Island</t>
        </is>
      </c>
      <c r="E529" s="10" t="n">
        <v>2017</v>
      </c>
      <c r="F529" s="33" t="n">
        <v>1</v>
      </c>
      <c r="G529" s="12" t="n">
        <v>3</v>
      </c>
      <c r="U529" s="29">
        <f>IF(D530="x",E530,"")</f>
        <v/>
      </c>
    </row>
    <row r="530">
      <c r="B530" s="13" t="n">
        <v>529</v>
      </c>
      <c r="C530" s="11" t="inlineStr">
        <is>
          <t>Insidious: Chapter 3</t>
        </is>
      </c>
      <c r="E530" s="10" t="n">
        <v>2015</v>
      </c>
      <c r="F530" s="33" t="n">
        <v>1</v>
      </c>
      <c r="G530" s="12" t="n">
        <v>3</v>
      </c>
      <c r="U530" s="29">
        <f>IF(#REF!="x",#REF!,"")</f>
        <v/>
      </c>
    </row>
    <row r="531">
      <c r="B531" s="13" t="n">
        <v>530</v>
      </c>
      <c r="C531" s="11" t="inlineStr">
        <is>
          <t>No Country for Old Men</t>
        </is>
      </c>
      <c r="E531" s="10" t="n">
        <v>2007</v>
      </c>
      <c r="G531" s="12" t="n">
        <v>4</v>
      </c>
      <c r="U531" s="29">
        <f>IF(D531="x",E531,"")</f>
        <v/>
      </c>
    </row>
    <row r="532">
      <c r="B532" s="13" t="n">
        <v>531</v>
      </c>
      <c r="C532" s="11" t="inlineStr">
        <is>
          <t>Insidioius</t>
        </is>
      </c>
      <c r="E532" s="10" t="n">
        <v>2010</v>
      </c>
      <c r="G532" s="12" t="n">
        <v>3</v>
      </c>
      <c r="U532" s="29">
        <f>IF(D532="x",E532,"")</f>
        <v/>
      </c>
    </row>
    <row r="533">
      <c r="B533" s="13" t="n">
        <v>532</v>
      </c>
      <c r="C533" s="11" t="inlineStr">
        <is>
          <t>King Kong vs. Godzilla</t>
        </is>
      </c>
      <c r="E533" s="10" t="n">
        <v>1962</v>
      </c>
      <c r="F533" s="33" t="n">
        <v>1</v>
      </c>
      <c r="G533" s="12" t="n">
        <v>3</v>
      </c>
    </row>
    <row r="534">
      <c r="B534" s="13" t="n">
        <v>533</v>
      </c>
      <c r="C534" s="11" t="inlineStr">
        <is>
          <t>Justice League: Synder Cut</t>
        </is>
      </c>
      <c r="E534" s="10" t="n">
        <v>2021</v>
      </c>
      <c r="F534" s="33" t="n">
        <v>1</v>
      </c>
      <c r="G534" s="12" t="n">
        <v>3</v>
      </c>
      <c r="U534" s="29">
        <f>IF(D534="x",E534,"")</f>
        <v/>
      </c>
    </row>
    <row r="535">
      <c r="B535" s="13" t="n">
        <v>534</v>
      </c>
      <c r="C535" s="11" t="inlineStr">
        <is>
          <t>The VelociPastor</t>
        </is>
      </c>
      <c r="E535" s="10" t="n">
        <v>2017</v>
      </c>
      <c r="F535" s="33" t="n">
        <v>1</v>
      </c>
      <c r="G535" s="12" t="n">
        <v>1</v>
      </c>
      <c r="U535" s="29">
        <f>IF(D535="x",E535,"")</f>
        <v/>
      </c>
    </row>
    <row r="536">
      <c r="B536" s="13" t="n">
        <v>535</v>
      </c>
      <c r="C536" s="11" t="inlineStr">
        <is>
          <t>Captain America: The First Avenger</t>
        </is>
      </c>
      <c r="E536" s="10" t="n">
        <v>2011</v>
      </c>
      <c r="G536" s="12" t="n">
        <v>4</v>
      </c>
      <c r="U536" s="29">
        <f>IF(D536="x",E536,"")</f>
        <v/>
      </c>
    </row>
    <row r="537">
      <c r="B537" s="13" t="n">
        <v>536</v>
      </c>
      <c r="C537" s="11" t="inlineStr">
        <is>
          <t>The Avengers</t>
        </is>
      </c>
      <c r="E537" s="10" t="n">
        <v>2012</v>
      </c>
      <c r="G537" s="12" t="n">
        <v>3</v>
      </c>
      <c r="U537" s="29">
        <f>IF(D537="x",E537,"")</f>
        <v/>
      </c>
    </row>
    <row r="538">
      <c r="B538" s="13" t="n">
        <v>537</v>
      </c>
      <c r="C538" s="11" t="inlineStr">
        <is>
          <t>Avengers: Age of Ultron</t>
        </is>
      </c>
      <c r="E538" s="10" t="n">
        <v>2015</v>
      </c>
      <c r="G538" s="12" t="n">
        <v>3</v>
      </c>
      <c r="U538" s="29">
        <f>IF(D538="x",E538,"")</f>
        <v/>
      </c>
    </row>
    <row r="539">
      <c r="B539" s="13" t="n">
        <v>538</v>
      </c>
      <c r="C539" s="11" t="inlineStr">
        <is>
          <t>Creep</t>
        </is>
      </c>
      <c r="E539" s="10" t="n">
        <v>2014</v>
      </c>
      <c r="F539" s="33" t="n">
        <v>1</v>
      </c>
      <c r="G539" s="12" t="n">
        <v>3</v>
      </c>
      <c r="U539" s="29">
        <f>IF(D539="x",E539,"")</f>
        <v/>
      </c>
    </row>
    <row r="540">
      <c r="B540" s="13" t="n">
        <v>539</v>
      </c>
      <c r="C540" s="11" t="inlineStr">
        <is>
          <t>Always Be My Mayble</t>
        </is>
      </c>
      <c r="E540" s="10" t="n">
        <v>2019</v>
      </c>
      <c r="G540" s="12" t="n">
        <v>3</v>
      </c>
      <c r="U540" s="29">
        <f>IF(D540="x",E540,"")</f>
        <v/>
      </c>
    </row>
    <row r="541">
      <c r="B541" s="13" t="n">
        <v>540</v>
      </c>
      <c r="C541" s="11" t="inlineStr">
        <is>
          <t>D-Railed</t>
        </is>
      </c>
      <c r="E541" s="10" t="n">
        <v>2018</v>
      </c>
      <c r="F541" s="33" t="n">
        <v>1</v>
      </c>
      <c r="G541" s="12" t="n">
        <v>1</v>
      </c>
      <c r="U541" s="29">
        <f>IF(D541="x",E541,"")</f>
        <v/>
      </c>
    </row>
    <row r="542">
      <c r="B542" s="13" t="n">
        <v>541</v>
      </c>
      <c r="C542" s="11" t="inlineStr">
        <is>
          <t>Godzilla vs. Mechagodzilla</t>
        </is>
      </c>
      <c r="E542" s="10" t="n">
        <v>1974</v>
      </c>
      <c r="F542" s="33" t="n">
        <v>1</v>
      </c>
      <c r="G542" s="12" t="n">
        <v>2</v>
      </c>
      <c r="U542" s="29">
        <f>IF(D542="x",E542,"")</f>
        <v/>
      </c>
    </row>
    <row r="543">
      <c r="B543" s="13" t="n">
        <v>542</v>
      </c>
      <c r="C543" s="11" t="inlineStr">
        <is>
          <t>Godzilla vs. Kong</t>
        </is>
      </c>
      <c r="E543" s="10" t="n">
        <v>2021</v>
      </c>
      <c r="F543" s="33" t="n">
        <v>1</v>
      </c>
      <c r="G543" s="12" t="n">
        <v>3</v>
      </c>
      <c r="U543" s="29">
        <f>IF(D543="x",E543,"")</f>
        <v/>
      </c>
    </row>
    <row r="544">
      <c r="B544" s="13" t="n">
        <v>543</v>
      </c>
      <c r="C544" s="11" t="inlineStr">
        <is>
          <t>Rocky</t>
        </is>
      </c>
      <c r="E544" s="10" t="n">
        <v>1976</v>
      </c>
      <c r="F544" s="33" t="n">
        <v>1</v>
      </c>
      <c r="G544" s="12" t="n">
        <v>4</v>
      </c>
      <c r="U544" s="29">
        <f>IF(D544="x",E544,"")</f>
        <v/>
      </c>
    </row>
    <row r="545">
      <c r="B545" s="13" t="n">
        <v>544</v>
      </c>
      <c r="C545" s="11" t="inlineStr">
        <is>
          <t>Rocky II</t>
        </is>
      </c>
      <c r="E545" s="10" t="n">
        <v>1979</v>
      </c>
      <c r="F545" s="33" t="n">
        <v>1</v>
      </c>
      <c r="G545" s="12" t="n">
        <v>3</v>
      </c>
      <c r="U545" s="29">
        <f>IF(D545="x",E545,"")</f>
        <v/>
      </c>
    </row>
    <row r="546">
      <c r="B546" s="13" t="n">
        <v>545</v>
      </c>
      <c r="C546" s="11" t="inlineStr">
        <is>
          <t>Rocky III</t>
        </is>
      </c>
      <c r="E546" s="10" t="n">
        <v>1982</v>
      </c>
      <c r="F546" s="33" t="n">
        <v>1</v>
      </c>
      <c r="G546" s="12" t="n">
        <v>2</v>
      </c>
      <c r="U546" s="29">
        <f>IF(D546="x",E546,"")</f>
        <v/>
      </c>
    </row>
    <row r="547">
      <c r="B547" s="13" t="n">
        <v>546</v>
      </c>
      <c r="C547" s="11" t="inlineStr">
        <is>
          <t>Rocky IV</t>
        </is>
      </c>
      <c r="E547" s="10" t="n">
        <v>1985</v>
      </c>
      <c r="F547" s="33" t="n">
        <v>1</v>
      </c>
      <c r="G547" s="12" t="n">
        <v>2</v>
      </c>
      <c r="U547" s="29">
        <f>IF(D547="x",E547,"")</f>
        <v/>
      </c>
    </row>
    <row r="548">
      <c r="B548" s="13" t="n">
        <v>547</v>
      </c>
      <c r="C548" s="53" t="inlineStr">
        <is>
          <t>Twilight</t>
        </is>
      </c>
      <c r="E548" s="10" t="n">
        <v>2008</v>
      </c>
      <c r="G548" s="12" t="n">
        <v>1</v>
      </c>
      <c r="U548" s="29">
        <f>IF(D548="x",E548,"")</f>
        <v/>
      </c>
    </row>
    <row r="549">
      <c r="B549" s="13" t="n">
        <v>548</v>
      </c>
      <c r="C549" s="11" t="inlineStr">
        <is>
          <t>First Blood</t>
        </is>
      </c>
      <c r="E549" s="10" t="n">
        <v>1982</v>
      </c>
      <c r="G549" s="12" t="n">
        <v>3</v>
      </c>
      <c r="U549" s="29">
        <f>IF(D549="x",E549,"")</f>
        <v/>
      </c>
    </row>
    <row r="550">
      <c r="B550" s="13" t="n">
        <v>549</v>
      </c>
      <c r="C550" s="11" t="inlineStr">
        <is>
          <t>Hillbilly Elegy</t>
        </is>
      </c>
      <c r="E550" s="10" t="n">
        <v>2020</v>
      </c>
      <c r="F550" s="33" t="n">
        <v>1</v>
      </c>
      <c r="G550" s="12" t="n">
        <v>4</v>
      </c>
      <c r="U550" s="29">
        <f>IF(D550="x",E550,"")</f>
        <v/>
      </c>
    </row>
    <row r="551">
      <c r="B551" s="13" t="n">
        <v>550</v>
      </c>
      <c r="C551" s="11" t="inlineStr">
        <is>
          <t>Independence Day</t>
        </is>
      </c>
      <c r="E551" s="10" t="n">
        <v>1996</v>
      </c>
      <c r="F551" s="33" t="n">
        <v>1</v>
      </c>
      <c r="G551" s="12" t="n">
        <v>3</v>
      </c>
      <c r="U551" s="29">
        <f>IF(D551="x",E551,"")</f>
        <v/>
      </c>
    </row>
    <row r="552">
      <c r="B552" s="13" t="n">
        <v>551</v>
      </c>
      <c r="C552" s="11" t="inlineStr">
        <is>
          <t>Blast from the Past</t>
        </is>
      </c>
      <c r="E552" s="10" t="n">
        <v>1999</v>
      </c>
      <c r="F552" s="33" t="n">
        <v>1</v>
      </c>
      <c r="G552" s="12" t="n">
        <v>3</v>
      </c>
      <c r="U552" s="29">
        <f>IF(D552="x",E552,"")</f>
        <v/>
      </c>
    </row>
    <row r="553">
      <c r="B553" s="13" t="n">
        <v>552</v>
      </c>
      <c r="C553" s="11" t="inlineStr">
        <is>
          <t>Seven Samurai</t>
        </is>
      </c>
      <c r="E553" s="10" t="n">
        <v>1954</v>
      </c>
      <c r="F553" s="33" t="n">
        <v>1</v>
      </c>
      <c r="G553" s="12" t="n">
        <v>4</v>
      </c>
      <c r="U553" s="29">
        <f>IF(D553="x",E553,"")</f>
        <v/>
      </c>
    </row>
    <row r="554">
      <c r="B554" s="13" t="n">
        <v>553</v>
      </c>
      <c r="C554" s="11" t="inlineStr">
        <is>
          <t>The New Mutants</t>
        </is>
      </c>
      <c r="E554" s="10" t="n">
        <v>2020</v>
      </c>
      <c r="F554" s="33" t="n">
        <v>1</v>
      </c>
      <c r="G554" s="12" t="n">
        <v>2</v>
      </c>
      <c r="U554" s="29">
        <f>IF(D554="x",E554,"")</f>
        <v/>
      </c>
    </row>
    <row r="555">
      <c r="B555" s="13" t="n">
        <v>554</v>
      </c>
      <c r="C555" s="11" t="inlineStr">
        <is>
          <t>Batman Ninja</t>
        </is>
      </c>
      <c r="E555" s="10" t="n">
        <v>2018</v>
      </c>
      <c r="F555" s="33" t="n">
        <v>1</v>
      </c>
      <c r="G555" s="12" t="n">
        <v>2</v>
      </c>
      <c r="U555" s="29">
        <f>IF(D555="x",E555,"")</f>
        <v/>
      </c>
    </row>
    <row r="556">
      <c r="B556" s="13" t="n">
        <v>555</v>
      </c>
      <c r="C556" s="11" t="inlineStr">
        <is>
          <t>The Lost Boys</t>
        </is>
      </c>
      <c r="E556" s="10" t="n">
        <v>1987</v>
      </c>
      <c r="G556" s="12" t="n">
        <v>3</v>
      </c>
      <c r="U556" s="29">
        <f>IF(D556="x",E556,"")</f>
        <v/>
      </c>
    </row>
    <row r="557">
      <c r="B557" s="13" t="n">
        <v>556</v>
      </c>
      <c r="C557" s="11" t="inlineStr">
        <is>
          <t>Finding Joe</t>
        </is>
      </c>
      <c r="E557" s="10" t="n">
        <v>2011</v>
      </c>
      <c r="G557" s="12" t="n">
        <v>3</v>
      </c>
      <c r="U557" s="29">
        <f>IF(D557="x",E557,"")</f>
        <v/>
      </c>
    </row>
    <row r="558">
      <c r="B558" s="13" t="n">
        <v>557</v>
      </c>
      <c r="C558" s="11" t="inlineStr">
        <is>
          <t>The Machinist</t>
        </is>
      </c>
      <c r="E558" s="10" t="n">
        <v>2004</v>
      </c>
      <c r="G558" s="12" t="n">
        <v>4</v>
      </c>
      <c r="U558" s="29">
        <f>IF(D558="x",E558,"")</f>
        <v/>
      </c>
    </row>
    <row r="559">
      <c r="B559" s="13" t="n">
        <v>558</v>
      </c>
      <c r="C559" s="11" t="inlineStr">
        <is>
          <t>Sound of Metal</t>
        </is>
      </c>
      <c r="E559" s="10" t="n">
        <v>2019</v>
      </c>
      <c r="G559" s="12" t="n">
        <v>5</v>
      </c>
      <c r="U559" s="29">
        <f>IF(D559="x",E559,"")</f>
        <v/>
      </c>
    </row>
    <row r="560">
      <c r="B560" s="13" t="n">
        <v>559</v>
      </c>
      <c r="C560" s="11" t="inlineStr">
        <is>
          <t>Mortal Kombat 2021</t>
        </is>
      </c>
      <c r="E560" s="10" t="n">
        <v>2021</v>
      </c>
      <c r="G560" s="12" t="n">
        <v>3</v>
      </c>
      <c r="U560" s="29">
        <f>IF(D560="x",E560,"")</f>
        <v/>
      </c>
    </row>
    <row r="561">
      <c r="B561" s="13" t="n">
        <v>560</v>
      </c>
      <c r="C561" s="11" t="inlineStr">
        <is>
          <t>Batman: Under the Red Hood</t>
        </is>
      </c>
      <c r="E561" s="10" t="n">
        <v>2010</v>
      </c>
      <c r="G561" s="12" t="n">
        <v>3</v>
      </c>
      <c r="U561" s="29">
        <f>IF(D561="x",E561,"")</f>
        <v/>
      </c>
    </row>
    <row r="562">
      <c r="B562" s="13" t="n">
        <v>561</v>
      </c>
      <c r="C562" s="11" t="inlineStr">
        <is>
          <t>The Making of 'Atlantis: The Lost Empire'</t>
        </is>
      </c>
      <c r="E562" s="10" t="n">
        <v>2002</v>
      </c>
      <c r="F562" s="33" t="n">
        <v>1</v>
      </c>
      <c r="G562" s="12" t="n">
        <v>3</v>
      </c>
      <c r="U562" s="29">
        <f>IF(D562="x",E562,"")</f>
        <v/>
      </c>
    </row>
    <row r="563">
      <c r="B563" s="13" t="n">
        <v>562</v>
      </c>
      <c r="C563" s="11" t="inlineStr">
        <is>
          <t>Stephen King's IT</t>
        </is>
      </c>
      <c r="E563" s="10" t="n">
        <v>1990</v>
      </c>
      <c r="F563" s="33" t="n">
        <v>1</v>
      </c>
      <c r="G563" s="12" t="n">
        <v>3</v>
      </c>
      <c r="U563" s="29">
        <f>IF(D563="x",E563,"")</f>
        <v/>
      </c>
    </row>
    <row r="564">
      <c r="B564" s="13" t="n">
        <v>563</v>
      </c>
      <c r="C564" s="11" t="inlineStr">
        <is>
          <t>Clueless</t>
        </is>
      </c>
      <c r="E564" s="10" t="n">
        <v>1995</v>
      </c>
      <c r="F564" s="33" t="n">
        <v>1</v>
      </c>
      <c r="G564" s="12" t="n">
        <v>3</v>
      </c>
      <c r="U564" s="29">
        <f>IF(D564="x",E564,"")</f>
        <v/>
      </c>
    </row>
    <row r="565">
      <c r="B565" s="13" t="n">
        <v>564</v>
      </c>
      <c r="C565" s="11" t="inlineStr">
        <is>
          <t>The Conjuring 2</t>
        </is>
      </c>
      <c r="E565" s="10" t="n">
        <v>2016</v>
      </c>
      <c r="G565" s="12" t="n">
        <v>3</v>
      </c>
      <c r="U565" s="29">
        <f>IF(D565="x",E565,"")</f>
        <v/>
      </c>
    </row>
    <row r="566">
      <c r="B566" s="13" t="n">
        <v>565</v>
      </c>
      <c r="C566" s="11" t="inlineStr">
        <is>
          <t>The Mitchell's vs. the Machines</t>
        </is>
      </c>
      <c r="E566" s="10" t="n">
        <v>2021</v>
      </c>
      <c r="F566" s="33" t="n">
        <v>1</v>
      </c>
      <c r="G566" s="12" t="n">
        <v>4</v>
      </c>
      <c r="U566" s="29">
        <f>IF(D566="x",E566,"")</f>
        <v/>
      </c>
    </row>
    <row r="567">
      <c r="B567" s="13" t="n">
        <v>566</v>
      </c>
      <c r="C567" s="11" t="inlineStr">
        <is>
          <t>Four Christmases</t>
        </is>
      </c>
      <c r="E567" s="10" t="n">
        <v>2008</v>
      </c>
      <c r="G567" s="12" t="n">
        <v>2</v>
      </c>
      <c r="U567" s="29">
        <f>IF(D567="x",E567,"")</f>
        <v/>
      </c>
    </row>
    <row r="568">
      <c r="B568" s="13" t="n">
        <v>567</v>
      </c>
      <c r="C568" s="11" t="inlineStr">
        <is>
          <t>Date Night</t>
        </is>
      </c>
      <c r="E568" s="10" t="n">
        <v>2010</v>
      </c>
      <c r="F568" s="33" t="n">
        <v>1</v>
      </c>
      <c r="G568" s="12" t="n">
        <v>3</v>
      </c>
      <c r="U568" s="29">
        <f>IF(D568="x",E568,"")</f>
        <v/>
      </c>
    </row>
    <row r="569">
      <c r="B569" s="13" t="n">
        <v>568</v>
      </c>
      <c r="C569" s="11" t="inlineStr">
        <is>
          <t>The Animatrix</t>
        </is>
      </c>
      <c r="E569" s="10" t="n">
        <v>2003</v>
      </c>
      <c r="F569" s="33" t="n">
        <v>1</v>
      </c>
      <c r="G569" s="12" t="n">
        <v>3</v>
      </c>
      <c r="U569" s="29">
        <f>IF(D569="x",E569,"")</f>
        <v/>
      </c>
    </row>
    <row r="570">
      <c r="B570" s="13" t="n">
        <v>569</v>
      </c>
      <c r="C570" s="11" t="inlineStr">
        <is>
          <t>Shaun of the Dead</t>
        </is>
      </c>
      <c r="E570" s="10" t="n">
        <v>2004</v>
      </c>
      <c r="G570" s="12" t="n">
        <v>3</v>
      </c>
      <c r="U570" s="29">
        <f>IF(D570="x",E570,"")</f>
        <v/>
      </c>
    </row>
    <row r="571">
      <c r="B571" s="13" t="n">
        <v>570</v>
      </c>
      <c r="C571" s="11" t="inlineStr">
        <is>
          <t>Hot Fuzz</t>
        </is>
      </c>
      <c r="E571" s="10" t="n">
        <v>2007</v>
      </c>
      <c r="F571" s="33" t="n">
        <v>1</v>
      </c>
      <c r="G571" s="12" t="n">
        <v>3</v>
      </c>
      <c r="U571" s="29">
        <f>IF(D571="x",E571,"")</f>
        <v/>
      </c>
    </row>
    <row r="572">
      <c r="B572" s="13" t="n">
        <v>571</v>
      </c>
      <c r="C572" s="11" t="inlineStr">
        <is>
          <t>The Cable Guy</t>
        </is>
      </c>
      <c r="E572" s="10" t="n">
        <v>1996</v>
      </c>
      <c r="G572" s="12" t="n">
        <v>2</v>
      </c>
      <c r="U572" s="29">
        <f>IF(D572="x",E572,"")</f>
        <v/>
      </c>
    </row>
    <row r="573">
      <c r="B573" s="13" t="n">
        <v>572</v>
      </c>
      <c r="C573" s="11" t="inlineStr">
        <is>
          <t>Justice League: The Flashpoint Paradox</t>
        </is>
      </c>
      <c r="E573" s="10" t="n">
        <v>2013</v>
      </c>
      <c r="F573" s="33" t="n">
        <v>1</v>
      </c>
      <c r="G573" s="12" t="n">
        <v>3</v>
      </c>
      <c r="U573" s="29">
        <f>IF(D573="x",E573,"")</f>
        <v/>
      </c>
    </row>
    <row r="574">
      <c r="B574" s="13" t="n">
        <v>573</v>
      </c>
      <c r="C574" s="11" t="inlineStr">
        <is>
          <t>Friends: The Reunion</t>
        </is>
      </c>
      <c r="E574" s="10" t="n">
        <v>2021</v>
      </c>
      <c r="F574" s="33" t="n">
        <v>1</v>
      </c>
      <c r="G574" s="12" t="n">
        <v>4</v>
      </c>
      <c r="U574" s="29">
        <f>IF(D574="x",E574,"")</f>
        <v/>
      </c>
    </row>
    <row r="575">
      <c r="B575" s="13" t="n">
        <v>574</v>
      </c>
      <c r="C575" s="11" t="inlineStr">
        <is>
          <t>Lupin the 3rd: The Castle of Cagliostro</t>
        </is>
      </c>
      <c r="E575" s="10" t="n">
        <v>1979</v>
      </c>
      <c r="F575" s="33" t="n">
        <v>1</v>
      </c>
      <c r="G575" s="12" t="n">
        <v>4</v>
      </c>
      <c r="U575" s="29">
        <f>IF(D575="x",E575,"")</f>
        <v/>
      </c>
    </row>
    <row r="576">
      <c r="B576" s="13" t="n">
        <v>575</v>
      </c>
      <c r="C576" s="11" t="inlineStr">
        <is>
          <t>Fletch</t>
        </is>
      </c>
      <c r="E576" s="10" t="n">
        <v>1985</v>
      </c>
      <c r="F576" s="33" t="n">
        <v>1</v>
      </c>
      <c r="G576" s="12" t="n">
        <v>2</v>
      </c>
      <c r="U576" s="29">
        <f>IF(D576="x",E576,"")</f>
        <v/>
      </c>
    </row>
    <row r="577">
      <c r="B577" s="13" t="n">
        <v>576</v>
      </c>
      <c r="C577" s="11" t="inlineStr">
        <is>
          <t>Fletch Lives</t>
        </is>
      </c>
      <c r="E577" s="10" t="n">
        <v>1989</v>
      </c>
      <c r="F577" s="33" t="n">
        <v>1</v>
      </c>
      <c r="G577" s="12" t="n">
        <v>1</v>
      </c>
      <c r="U577" s="29">
        <f>IF(D577="x",E577,"")</f>
        <v/>
      </c>
    </row>
    <row r="578">
      <c r="B578" s="13" t="n">
        <v>577</v>
      </c>
      <c r="C578" s="11" t="inlineStr">
        <is>
          <t>Bee Movie</t>
        </is>
      </c>
      <c r="E578" s="10" t="n">
        <v>2007</v>
      </c>
      <c r="G578" s="12" t="n">
        <v>3</v>
      </c>
      <c r="U578" s="29">
        <f>IF(D578="x",E578,"")</f>
        <v/>
      </c>
    </row>
    <row r="579">
      <c r="B579" s="13" t="n">
        <v>578</v>
      </c>
      <c r="C579" s="11" t="inlineStr">
        <is>
          <t>Bo Burnham: Inside</t>
        </is>
      </c>
      <c r="E579" s="10" t="n">
        <v>2021</v>
      </c>
      <c r="F579" s="33" t="n">
        <v>1</v>
      </c>
      <c r="G579" s="12" t="n">
        <v>4</v>
      </c>
      <c r="U579" s="29">
        <f>IF(D579="x",E579,"")</f>
        <v/>
      </c>
    </row>
    <row r="580">
      <c r="B580" s="13" t="n">
        <v>579</v>
      </c>
      <c r="C580" s="11" t="inlineStr">
        <is>
          <t>The Conjuring: The Devil Made Me Do It</t>
        </is>
      </c>
      <c r="E580" s="10" t="n">
        <v>2021</v>
      </c>
      <c r="F580" s="33" t="n">
        <v>1</v>
      </c>
      <c r="G580" s="12" t="n">
        <v>3</v>
      </c>
      <c r="U580" s="29">
        <f>IF(D580="x",E580,"")</f>
        <v/>
      </c>
    </row>
    <row r="581">
      <c r="B581" s="13" t="n">
        <v>580</v>
      </c>
      <c r="C581" s="11" t="inlineStr">
        <is>
          <t>A Quiet Place Part II</t>
        </is>
      </c>
      <c r="E581" s="10" t="n">
        <v>2021</v>
      </c>
      <c r="F581" s="33" t="n">
        <v>1</v>
      </c>
      <c r="G581" s="12" t="n">
        <v>4</v>
      </c>
      <c r="U581" s="29">
        <f>IF(D581="x",E581,"")</f>
        <v/>
      </c>
    </row>
    <row r="582">
      <c r="B582" s="13" t="n">
        <v>581</v>
      </c>
      <c r="C582" s="11" t="inlineStr">
        <is>
          <t>This is 40</t>
        </is>
      </c>
      <c r="E582" s="10" t="n">
        <v>2012</v>
      </c>
      <c r="F582" s="33" t="n">
        <v>1</v>
      </c>
      <c r="G582" s="12" t="n">
        <v>3</v>
      </c>
      <c r="U582" s="29">
        <f>IF(D582="x",E582,"")</f>
        <v/>
      </c>
    </row>
    <row r="583">
      <c r="B583" s="13" t="n">
        <v>582</v>
      </c>
      <c r="C583" s="11" t="inlineStr">
        <is>
          <t>Bram Stroker's Dracula</t>
        </is>
      </c>
      <c r="E583" s="10" t="n">
        <v>1992</v>
      </c>
      <c r="F583" s="33" t="n">
        <v>1</v>
      </c>
      <c r="G583" s="12" t="n">
        <v>4</v>
      </c>
      <c r="U583" s="29">
        <f>IF(D583="x",E583,"")</f>
        <v/>
      </c>
    </row>
    <row r="584">
      <c r="B584" s="13" t="n">
        <v>583</v>
      </c>
      <c r="C584" s="11" t="inlineStr">
        <is>
          <t>The Shape of Water</t>
        </is>
      </c>
      <c r="E584" s="10" t="n">
        <v>2017</v>
      </c>
      <c r="F584" s="33" t="n">
        <v>1</v>
      </c>
      <c r="G584" s="12" t="n">
        <v>4</v>
      </c>
      <c r="U584" s="29">
        <f>IF(D584="x",E584,"")</f>
        <v/>
      </c>
    </row>
    <row r="585">
      <c r="B585" s="13" t="n">
        <v>584</v>
      </c>
      <c r="C585" s="11" t="inlineStr">
        <is>
          <t>The Addams Family</t>
        </is>
      </c>
      <c r="E585" s="10" t="n">
        <v>2019</v>
      </c>
      <c r="F585" s="33" t="n">
        <v>1</v>
      </c>
      <c r="G585" s="12" t="n">
        <v>3</v>
      </c>
      <c r="U585" s="29">
        <f>IF(D585="x",E585,"")</f>
        <v/>
      </c>
    </row>
    <row r="586">
      <c r="B586" s="13" t="n">
        <v>585</v>
      </c>
      <c r="C586" s="11" t="inlineStr">
        <is>
          <t>Batman: Gotham by Gaslight</t>
        </is>
      </c>
      <c r="E586" s="10" t="n">
        <v>2018</v>
      </c>
      <c r="F586" s="33" t="n">
        <v>1</v>
      </c>
      <c r="G586" s="12" t="n">
        <v>2</v>
      </c>
      <c r="U586" s="29">
        <f>IF(D586="x",E586,"")</f>
        <v/>
      </c>
    </row>
    <row r="587">
      <c r="B587" s="13" t="n">
        <v>586</v>
      </c>
      <c r="C587" s="11" t="inlineStr">
        <is>
          <t>Happy Feet</t>
        </is>
      </c>
      <c r="E587" s="10" t="n">
        <v>2006</v>
      </c>
      <c r="G587" s="12" t="n">
        <v>1</v>
      </c>
      <c r="U587" s="29">
        <f>IF(D587="x",E587,"")</f>
        <v/>
      </c>
    </row>
    <row r="588">
      <c r="B588" s="13" t="n">
        <v>587</v>
      </c>
      <c r="C588" s="11" t="inlineStr">
        <is>
          <t>Halloween II</t>
        </is>
      </c>
      <c r="E588" s="10" t="n">
        <v>1981</v>
      </c>
      <c r="F588" s="33" t="n">
        <v>1</v>
      </c>
      <c r="G588" s="12" t="n">
        <v>3</v>
      </c>
      <c r="U588" s="29">
        <f>IF(D588="x",E588,"")</f>
        <v/>
      </c>
    </row>
    <row r="589">
      <c r="B589" s="13" t="n">
        <v>588</v>
      </c>
      <c r="C589" s="52" t="inlineStr">
        <is>
          <t>Misery</t>
        </is>
      </c>
      <c r="D589" s="32" t="inlineStr">
        <is>
          <t>x</t>
        </is>
      </c>
      <c r="E589" s="10" t="n">
        <v>1990</v>
      </c>
      <c r="F589" s="33" t="n">
        <v>1</v>
      </c>
      <c r="G589" s="12" t="n">
        <v>5</v>
      </c>
      <c r="U589" s="29">
        <f>IF(D589="x",E589,"")</f>
        <v/>
      </c>
    </row>
    <row r="590">
      <c r="B590" s="13" t="n">
        <v>589</v>
      </c>
      <c r="C590" s="11" t="inlineStr">
        <is>
          <t>Man of Steel</t>
        </is>
      </c>
      <c r="E590" s="10" t="n">
        <v>2013</v>
      </c>
      <c r="F590" s="33" t="n">
        <v>1</v>
      </c>
      <c r="G590" s="12" t="n">
        <v>3</v>
      </c>
      <c r="U590" s="29">
        <f>IF(D590="x",E590,"")</f>
        <v/>
      </c>
    </row>
    <row r="591">
      <c r="B591" s="13" t="n">
        <v>590</v>
      </c>
      <c r="C591" s="11" t="inlineStr">
        <is>
          <t>Halloween H20: 20 Years Later</t>
        </is>
      </c>
      <c r="E591" s="10" t="n">
        <v>1998</v>
      </c>
      <c r="F591" s="33" t="n">
        <v>1</v>
      </c>
      <c r="G591" s="12" t="n">
        <v>2</v>
      </c>
      <c r="U591" s="29">
        <f>IF(D591="x",E591,"")</f>
        <v/>
      </c>
    </row>
    <row r="592">
      <c r="B592" s="13" t="n">
        <v>591</v>
      </c>
      <c r="C592" s="11" t="inlineStr">
        <is>
          <t>Halloween: Resurrection</t>
        </is>
      </c>
      <c r="E592" s="10" t="n">
        <v>2002</v>
      </c>
      <c r="F592" s="33" t="n">
        <v>1</v>
      </c>
      <c r="G592" s="12" t="n">
        <v>2</v>
      </c>
      <c r="U592" s="29">
        <f>IF(D592="x",E592,"")</f>
        <v/>
      </c>
    </row>
    <row r="593">
      <c r="B593" s="13" t="n">
        <v>592</v>
      </c>
      <c r="C593" s="11" t="inlineStr">
        <is>
          <t>Scanners</t>
        </is>
      </c>
      <c r="E593" s="10" t="n">
        <v>1981</v>
      </c>
      <c r="F593" s="33" t="n">
        <v>1</v>
      </c>
      <c r="G593" s="12" t="n">
        <v>3</v>
      </c>
      <c r="U593" s="29">
        <f>IF(D593="x",E593,"")</f>
        <v/>
      </c>
    </row>
    <row r="594">
      <c r="B594" s="13" t="n">
        <v>593</v>
      </c>
      <c r="C594" s="11" t="inlineStr">
        <is>
          <t>The Last Unicorn</t>
        </is>
      </c>
      <c r="E594" s="10" t="n">
        <v>1982</v>
      </c>
      <c r="F594" s="33" t="n">
        <v>1</v>
      </c>
      <c r="G594" s="12" t="n">
        <v>2</v>
      </c>
      <c r="U594" s="29">
        <f>IF(D595="x",E595,"")</f>
        <v/>
      </c>
    </row>
    <row r="595">
      <c r="B595" s="13" t="n">
        <v>594</v>
      </c>
      <c r="C595" s="11" t="inlineStr">
        <is>
          <t>Austin Powers: The Spy Who Shagged Me</t>
        </is>
      </c>
      <c r="E595" s="10" t="n">
        <v>1999</v>
      </c>
      <c r="G595" s="12" t="n">
        <v>2</v>
      </c>
      <c r="U595" s="29">
        <f>IF(#REF!="x",#REF!,"")</f>
        <v/>
      </c>
    </row>
    <row r="596">
      <c r="B596" s="13" t="n">
        <v>595</v>
      </c>
      <c r="C596" s="11" t="inlineStr">
        <is>
          <t>Austin Powers: International Man of Mystery</t>
        </is>
      </c>
      <c r="E596" s="10" t="n">
        <v>1997</v>
      </c>
      <c r="G596" s="12" t="n">
        <v>1</v>
      </c>
      <c r="U596" s="29">
        <f>IF(D596="x",E596,"")</f>
        <v/>
      </c>
    </row>
    <row r="597">
      <c r="B597" s="13" t="n">
        <v>596</v>
      </c>
      <c r="C597" s="11" t="inlineStr">
        <is>
          <t>Black Widow</t>
        </is>
      </c>
      <c r="E597" s="10" t="n">
        <v>2021</v>
      </c>
      <c r="F597" s="33" t="n">
        <v>1</v>
      </c>
      <c r="G597" s="12" t="n">
        <v>3</v>
      </c>
      <c r="U597" s="29">
        <f>IF(D597="x",E597,"")</f>
        <v/>
      </c>
    </row>
    <row r="598">
      <c r="B598" s="13" t="n">
        <v>597</v>
      </c>
      <c r="C598" s="11" t="inlineStr">
        <is>
          <t>The Tomorrow War</t>
        </is>
      </c>
      <c r="E598" s="10" t="n">
        <v>2021</v>
      </c>
      <c r="F598" s="33" t="n">
        <v>1</v>
      </c>
      <c r="G598" s="12" t="n">
        <v>3</v>
      </c>
      <c r="U598" s="29">
        <f>IF(D598="x",E598,"")</f>
        <v/>
      </c>
    </row>
    <row r="599">
      <c r="B599" s="13" t="n">
        <v>598</v>
      </c>
      <c r="C599" s="11" t="inlineStr">
        <is>
          <t>Pitch Perfect</t>
        </is>
      </c>
      <c r="E599" s="10" t="n">
        <v>2012</v>
      </c>
      <c r="G599" s="12" t="n">
        <v>3</v>
      </c>
      <c r="U599" s="29">
        <f>IF(D599="x",E599,"")</f>
        <v/>
      </c>
    </row>
    <row r="600">
      <c r="B600" s="13" t="n">
        <v>599</v>
      </c>
      <c r="C600" s="11" t="inlineStr">
        <is>
          <t>Doctor Strange</t>
        </is>
      </c>
      <c r="E600" s="10" t="n">
        <v>2016</v>
      </c>
      <c r="G600" s="12" t="n">
        <v>3</v>
      </c>
      <c r="U600" s="29">
        <f>IF(D600="x",E600,"")</f>
        <v/>
      </c>
    </row>
    <row r="601">
      <c r="B601" s="13" t="n">
        <v>600</v>
      </c>
      <c r="C601" s="11" t="inlineStr">
        <is>
          <t>The Game</t>
        </is>
      </c>
      <c r="E601" s="10" t="n">
        <v>1997</v>
      </c>
      <c r="F601" s="33" t="n">
        <v>1</v>
      </c>
      <c r="G601" s="12" t="n">
        <v>4</v>
      </c>
      <c r="U601" s="29">
        <f>IF(D601="x",E601,"")</f>
        <v/>
      </c>
    </row>
    <row r="602">
      <c r="B602" s="13" t="n">
        <v>601</v>
      </c>
      <c r="C602" s="11" t="inlineStr">
        <is>
          <t>Superman</t>
        </is>
      </c>
      <c r="E602" s="10" t="n">
        <v>1978</v>
      </c>
      <c r="F602" s="33" t="n">
        <v>1</v>
      </c>
      <c r="G602" s="12" t="n">
        <v>2</v>
      </c>
      <c r="U602" s="29">
        <f>IF(D602="x",E602,"")</f>
        <v/>
      </c>
    </row>
    <row r="603">
      <c r="B603" s="13" t="n">
        <v>602</v>
      </c>
      <c r="C603" s="11" t="inlineStr">
        <is>
          <t>Superman II</t>
        </is>
      </c>
      <c r="E603" s="10" t="n">
        <v>1980</v>
      </c>
      <c r="F603" s="33" t="n">
        <v>1</v>
      </c>
      <c r="G603" s="12" t="n">
        <v>2</v>
      </c>
      <c r="U603" s="29">
        <f>IF(D603="x",E603,"")</f>
        <v/>
      </c>
    </row>
    <row r="604">
      <c r="B604" s="13" t="n">
        <v>603</v>
      </c>
      <c r="C604" s="11" t="inlineStr">
        <is>
          <t>Superman Returns</t>
        </is>
      </c>
      <c r="E604" s="10" t="n">
        <v>2006</v>
      </c>
      <c r="F604" s="33" t="n">
        <v>1</v>
      </c>
      <c r="G604" s="12" t="n">
        <v>2</v>
      </c>
      <c r="U604" s="29">
        <f>IF(D604="x",E604,"")</f>
        <v/>
      </c>
    </row>
    <row r="605">
      <c r="B605" s="13" t="n">
        <v>604</v>
      </c>
      <c r="C605" s="11" t="inlineStr">
        <is>
          <t>Robocop 2</t>
        </is>
      </c>
      <c r="E605" s="10" t="n">
        <v>1990</v>
      </c>
      <c r="F605" s="33" t="n">
        <v>1</v>
      </c>
      <c r="G605" s="12" t="n">
        <v>2</v>
      </c>
      <c r="U605" s="29">
        <f>IF(D605="x",E605,"")</f>
        <v/>
      </c>
    </row>
    <row r="606">
      <c r="B606" s="13" t="n">
        <v>605</v>
      </c>
      <c r="C606" s="11" t="inlineStr">
        <is>
          <t>Hallow Man</t>
        </is>
      </c>
      <c r="E606" s="10" t="n">
        <v>2000</v>
      </c>
      <c r="F606" s="33" t="n">
        <v>1</v>
      </c>
      <c r="G606" s="12" t="n">
        <v>1</v>
      </c>
      <c r="U606" s="29">
        <f>IF(D606="x",E606,"")</f>
        <v/>
      </c>
    </row>
    <row r="607">
      <c r="B607" s="13" t="n">
        <v>606</v>
      </c>
      <c r="C607" s="52" t="inlineStr">
        <is>
          <t>The Green Knight</t>
        </is>
      </c>
      <c r="D607" s="32" t="inlineStr">
        <is>
          <t>x</t>
        </is>
      </c>
      <c r="E607" s="10" t="n">
        <v>2021</v>
      </c>
      <c r="F607" s="33" t="n">
        <v>1</v>
      </c>
      <c r="G607" s="12" t="n">
        <v>4</v>
      </c>
      <c r="U607" s="29">
        <f>IF(D607="x",E607,"")</f>
        <v/>
      </c>
    </row>
    <row r="608">
      <c r="B608" s="13" t="n">
        <v>607</v>
      </c>
      <c r="C608" s="11" t="inlineStr">
        <is>
          <t>Batman: Gotham Knight</t>
        </is>
      </c>
      <c r="E608" s="10" t="n">
        <v>2008</v>
      </c>
      <c r="F608" s="33" t="n">
        <v>1</v>
      </c>
      <c r="G608" s="12" t="n">
        <v>2</v>
      </c>
      <c r="U608" s="29">
        <f>IF(D608="x",E608,"")</f>
        <v/>
      </c>
    </row>
    <row r="609">
      <c r="B609" s="13" t="n">
        <v>608</v>
      </c>
      <c r="C609" s="11" t="inlineStr">
        <is>
          <t>Trainspotting</t>
        </is>
      </c>
      <c r="E609" s="10" t="n">
        <v>1996</v>
      </c>
      <c r="F609" s="33" t="n">
        <v>1</v>
      </c>
      <c r="G609" s="12" t="n">
        <v>5</v>
      </c>
      <c r="U609" s="29">
        <f>IF(D609="x",E609,"")</f>
        <v/>
      </c>
    </row>
    <row r="610">
      <c r="B610" s="13" t="n">
        <v>609</v>
      </c>
      <c r="C610" s="52" t="inlineStr">
        <is>
          <t>The Suicide Squad</t>
        </is>
      </c>
      <c r="D610" s="32" t="inlineStr">
        <is>
          <t>x</t>
        </is>
      </c>
      <c r="E610" s="10" t="n">
        <v>2021</v>
      </c>
      <c r="F610" s="33" t="n">
        <v>1</v>
      </c>
      <c r="G610" s="12" t="n">
        <v>4</v>
      </c>
      <c r="U610" s="29">
        <f>IF(D610="x",E610,"")</f>
        <v/>
      </c>
    </row>
    <row r="611">
      <c r="B611" s="13" t="n">
        <v>610</v>
      </c>
      <c r="C611" s="11" t="inlineStr">
        <is>
          <t>Twilight: New Moon</t>
        </is>
      </c>
      <c r="E611" s="10" t="n">
        <v>2009</v>
      </c>
      <c r="G611" s="12" t="n">
        <v>2</v>
      </c>
      <c r="U611" s="29">
        <f>IF(D611="x",E611,"")</f>
        <v/>
      </c>
    </row>
    <row r="612">
      <c r="B612" s="13" t="n">
        <v>611</v>
      </c>
      <c r="C612" s="11" t="inlineStr">
        <is>
          <t>Jungle Cruise</t>
        </is>
      </c>
      <c r="E612" s="10" t="n">
        <v>2021</v>
      </c>
      <c r="F612" s="33" t="n">
        <v>1</v>
      </c>
      <c r="G612" s="12" t="n">
        <v>2</v>
      </c>
      <c r="U612" s="29">
        <f>IF(D612="x",E612,"")</f>
        <v/>
      </c>
    </row>
    <row r="613">
      <c r="B613" s="13" t="n">
        <v>612</v>
      </c>
      <c r="C613" s="11" t="inlineStr">
        <is>
          <t>The Terminal</t>
        </is>
      </c>
      <c r="E613" s="10" t="n">
        <v>2004</v>
      </c>
      <c r="F613" s="33" t="n">
        <v>1</v>
      </c>
      <c r="G613" s="12" t="n">
        <v>4</v>
      </c>
      <c r="U613" s="29">
        <f>IF(D613="x",E613,"")</f>
        <v/>
      </c>
    </row>
    <row r="614">
      <c r="B614" s="13" t="n">
        <v>613</v>
      </c>
      <c r="C614" s="11" t="inlineStr">
        <is>
          <t>Venom</t>
        </is>
      </c>
      <c r="E614" s="10" t="n">
        <v>2018</v>
      </c>
      <c r="G614" s="12" t="n">
        <v>3</v>
      </c>
      <c r="U614" s="29">
        <f>IF(D614="x",E614,"")</f>
        <v/>
      </c>
    </row>
    <row r="615">
      <c r="B615" s="13" t="n">
        <v>614</v>
      </c>
      <c r="C615" s="11" t="inlineStr">
        <is>
          <t xml:space="preserve">Cruella </t>
        </is>
      </c>
      <c r="E615" s="10" t="n">
        <v>2021</v>
      </c>
      <c r="F615" s="33" t="n">
        <v>1</v>
      </c>
      <c r="G615" s="12" t="n">
        <v>3</v>
      </c>
      <c r="U615" s="29">
        <f>IF(D615="x",E615,"")</f>
        <v/>
      </c>
    </row>
    <row r="616">
      <c r="B616" s="13" t="n">
        <v>615</v>
      </c>
      <c r="C616" s="52" t="inlineStr">
        <is>
          <t>Real Steel</t>
        </is>
      </c>
      <c r="D616" s="32" t="inlineStr">
        <is>
          <t>x</t>
        </is>
      </c>
      <c r="E616" s="10" t="n">
        <v>2011</v>
      </c>
      <c r="G616" s="12" t="n">
        <v>4</v>
      </c>
      <c r="U616" s="29">
        <f>IF(D616="x",E616,"")</f>
        <v/>
      </c>
    </row>
    <row r="617">
      <c r="B617" s="13" t="n">
        <v>616</v>
      </c>
      <c r="C617" s="11" t="inlineStr">
        <is>
          <t>Juno</t>
        </is>
      </c>
      <c r="E617" s="10" t="n">
        <v>2007</v>
      </c>
      <c r="G617" s="12" t="n">
        <v>4</v>
      </c>
      <c r="U617" s="29">
        <f>IF(D617="x",E617,"")</f>
        <v/>
      </c>
    </row>
    <row r="618">
      <c r="B618" s="13" t="n">
        <v>617</v>
      </c>
      <c r="C618" s="11" t="inlineStr">
        <is>
          <t>Cheaper by the Dozen</t>
        </is>
      </c>
      <c r="E618" s="10" t="n">
        <v>2003</v>
      </c>
      <c r="G618" s="12" t="n">
        <v>3</v>
      </c>
      <c r="U618" s="29">
        <f>IF(D618="x",E618,"")</f>
        <v/>
      </c>
    </row>
    <row r="619">
      <c r="B619" s="13" t="n">
        <v>618</v>
      </c>
      <c r="C619" s="52" t="inlineStr">
        <is>
          <t>17 Again</t>
        </is>
      </c>
      <c r="D619" s="32" t="inlineStr">
        <is>
          <t>x</t>
        </is>
      </c>
      <c r="E619" s="10" t="n">
        <v>2009</v>
      </c>
      <c r="G619" s="12" t="n">
        <v>4</v>
      </c>
      <c r="U619" s="29">
        <f>IF(D619="x",E619,"")</f>
        <v/>
      </c>
    </row>
    <row r="620">
      <c r="B620" s="13" t="n">
        <v>619</v>
      </c>
      <c r="C620" s="11" t="inlineStr">
        <is>
          <t>Mad Max 2: The Road Warrior</t>
        </is>
      </c>
      <c r="E620" s="10" t="n">
        <v>1981</v>
      </c>
      <c r="F620" s="33" t="n">
        <v>1</v>
      </c>
      <c r="G620" s="12" t="n">
        <v>2</v>
      </c>
      <c r="U620" s="29">
        <f>IF(D620="x",E620,"")</f>
        <v/>
      </c>
    </row>
    <row r="621">
      <c r="B621" s="13" t="n">
        <v>620</v>
      </c>
      <c r="C621" s="11" t="inlineStr">
        <is>
          <t>The Haunting in Connecticut</t>
        </is>
      </c>
      <c r="E621" s="10" t="n">
        <v>2009</v>
      </c>
      <c r="F621" s="33" t="n">
        <v>1</v>
      </c>
      <c r="G621" s="12" t="n">
        <v>3</v>
      </c>
      <c r="U621" s="29">
        <f>IF(D621="x",E621,"")</f>
        <v/>
      </c>
    </row>
    <row r="622">
      <c r="B622" s="13" t="n">
        <v>621</v>
      </c>
      <c r="C622" s="52" t="inlineStr">
        <is>
          <t xml:space="preserve">Malignant </t>
        </is>
      </c>
      <c r="D622" s="32" t="inlineStr">
        <is>
          <t>x</t>
        </is>
      </c>
      <c r="E622" s="10" t="n">
        <v>2021</v>
      </c>
      <c r="F622" s="33" t="n">
        <v>1</v>
      </c>
      <c r="G622" s="12" t="n">
        <v>4</v>
      </c>
      <c r="U622" s="29">
        <f>IF(D622="x",E622,"")</f>
        <v/>
      </c>
    </row>
    <row r="623">
      <c r="B623" s="13" t="n">
        <v>622</v>
      </c>
      <c r="C623" s="11" t="inlineStr">
        <is>
          <t>Monster House</t>
        </is>
      </c>
      <c r="E623" s="10" t="n">
        <v>2006</v>
      </c>
      <c r="G623" s="12" t="n">
        <v>3</v>
      </c>
      <c r="U623" s="29">
        <f>IF(D623="x",E623,"")</f>
        <v/>
      </c>
    </row>
    <row r="624">
      <c r="B624" s="13" t="n">
        <v>623</v>
      </c>
      <c r="C624" s="11" t="inlineStr">
        <is>
          <t>Hocus Pocus</t>
        </is>
      </c>
      <c r="E624" s="10" t="n">
        <v>1993</v>
      </c>
      <c r="F624" s="33" t="n">
        <v>1</v>
      </c>
      <c r="G624" s="12" t="n">
        <v>3</v>
      </c>
      <c r="U624" s="29">
        <f>IF(D624="x",E624,"")</f>
        <v/>
      </c>
    </row>
    <row r="625">
      <c r="B625" s="13" t="n">
        <v>624</v>
      </c>
      <c r="C625" s="52" t="inlineStr">
        <is>
          <t>Child's Play</t>
        </is>
      </c>
      <c r="D625" s="32" t="inlineStr">
        <is>
          <t>x</t>
        </is>
      </c>
      <c r="E625" s="10" t="n">
        <v>1988</v>
      </c>
      <c r="F625" s="33" t="n">
        <v>1</v>
      </c>
      <c r="G625" s="12" t="n">
        <v>4</v>
      </c>
      <c r="U625" s="29">
        <f>IF(D625="x",E625,"")</f>
        <v/>
      </c>
    </row>
    <row r="626">
      <c r="B626" s="13" t="n">
        <v>625</v>
      </c>
      <c r="C626" s="11" t="inlineStr">
        <is>
          <t>Friday the 13th Part II</t>
        </is>
      </c>
      <c r="E626" s="10" t="n">
        <v>1981</v>
      </c>
      <c r="F626" s="33" t="n">
        <v>1</v>
      </c>
      <c r="G626" s="12" t="n">
        <v>2</v>
      </c>
      <c r="U626" s="29">
        <f>IF(D626="x",E626,"")</f>
        <v/>
      </c>
    </row>
    <row r="627">
      <c r="B627" s="13" t="n">
        <v>626</v>
      </c>
      <c r="C627" s="11" t="inlineStr">
        <is>
          <t>Halloween (2018)</t>
        </is>
      </c>
      <c r="E627" s="10" t="n">
        <v>2018</v>
      </c>
      <c r="F627" s="33" t="n">
        <v>1</v>
      </c>
      <c r="G627" s="12" t="n">
        <v>2</v>
      </c>
      <c r="U627" s="29">
        <f>IF(D627="x",E627,"")</f>
        <v/>
      </c>
    </row>
    <row r="628">
      <c r="B628" s="13" t="n">
        <v>627</v>
      </c>
      <c r="C628" s="11" t="inlineStr">
        <is>
          <t>Child's Play (2019)</t>
        </is>
      </c>
      <c r="E628" s="10" t="n">
        <v>2019</v>
      </c>
      <c r="F628" s="33" t="n">
        <v>1</v>
      </c>
      <c r="G628" s="12" t="n">
        <v>1</v>
      </c>
      <c r="U628" s="29">
        <f>IF(D628="x",E628,"")</f>
        <v/>
      </c>
    </row>
    <row r="629">
      <c r="B629" s="13" t="n">
        <v>628</v>
      </c>
      <c r="C629" s="52" t="inlineStr">
        <is>
          <t>Dune</t>
        </is>
      </c>
      <c r="D629" s="32" t="inlineStr">
        <is>
          <t>x</t>
        </is>
      </c>
      <c r="E629" s="10" t="n">
        <v>2021</v>
      </c>
      <c r="F629" s="33" t="n">
        <v>1</v>
      </c>
      <c r="G629" s="12" t="n">
        <v>5</v>
      </c>
      <c r="U629" s="29">
        <f>IF(D629="x",E629,"")</f>
        <v/>
      </c>
    </row>
    <row r="630">
      <c r="B630" s="13" t="n">
        <v>629</v>
      </c>
      <c r="C630" s="11" t="inlineStr">
        <is>
          <t>Shrek Forever After</t>
        </is>
      </c>
      <c r="E630" s="10" t="n">
        <v>2010</v>
      </c>
      <c r="G630" s="12" t="n">
        <v>4</v>
      </c>
      <c r="U630" s="29">
        <f>IF(D630="x",E630,"")</f>
        <v/>
      </c>
    </row>
    <row r="631">
      <c r="B631" s="13" t="n">
        <v>630</v>
      </c>
      <c r="C631" s="11" t="inlineStr">
        <is>
          <t>The Strangers</t>
        </is>
      </c>
      <c r="E631" s="10" t="n">
        <v>2008</v>
      </c>
      <c r="F631" s="33" t="n">
        <v>1</v>
      </c>
      <c r="G631" s="12" t="n">
        <v>3</v>
      </c>
      <c r="U631" s="29">
        <f>IF(D631="x",E631,"")</f>
        <v/>
      </c>
    </row>
    <row r="632">
      <c r="B632" s="13" t="n">
        <v>631</v>
      </c>
      <c r="C632" s="11" t="inlineStr">
        <is>
          <t>Snakes on a Plane</t>
        </is>
      </c>
      <c r="E632" s="10" t="n">
        <v>2006</v>
      </c>
      <c r="G632" s="12" t="n">
        <v>3</v>
      </c>
      <c r="U632" s="29">
        <f>IF(D632="x",E632,"")</f>
        <v/>
      </c>
    </row>
    <row r="633">
      <c r="B633" s="13" t="n">
        <v>632</v>
      </c>
      <c r="C633" s="11" t="inlineStr">
        <is>
          <t>Ouija: Origin of Evil</t>
        </is>
      </c>
      <c r="E633" s="10" t="n">
        <v>2016</v>
      </c>
      <c r="G633" s="12" t="n">
        <v>2</v>
      </c>
      <c r="U633" s="29">
        <f>IF(D633="x",E633,"")</f>
        <v/>
      </c>
    </row>
    <row r="634">
      <c r="B634" s="13" t="n">
        <v>633</v>
      </c>
      <c r="C634" s="11" t="inlineStr">
        <is>
          <t xml:space="preserve">Piranha </t>
        </is>
      </c>
      <c r="E634" s="10" t="n">
        <v>1978</v>
      </c>
      <c r="F634" s="33" t="n">
        <v>1</v>
      </c>
      <c r="G634" s="12" t="n">
        <v>1</v>
      </c>
      <c r="U634" s="29">
        <f>IF(D634="x",E634,"")</f>
        <v/>
      </c>
    </row>
    <row r="635">
      <c r="B635" s="13" t="n">
        <v>634</v>
      </c>
      <c r="C635" s="11" t="inlineStr">
        <is>
          <t>Batman: Hush</t>
        </is>
      </c>
      <c r="E635" s="10" t="n">
        <v>2019</v>
      </c>
      <c r="F635" s="33" t="n">
        <v>1</v>
      </c>
      <c r="G635" s="12" t="n">
        <v>2</v>
      </c>
      <c r="U635" s="29">
        <f>IF(D635="x",E635,"")</f>
        <v/>
      </c>
    </row>
    <row r="636">
      <c r="B636" s="13" t="n">
        <v>635</v>
      </c>
      <c r="C636" s="11" t="inlineStr">
        <is>
          <t xml:space="preserve">Pet Semetary </t>
        </is>
      </c>
      <c r="E636" s="10" t="n">
        <v>1989</v>
      </c>
      <c r="F636" s="33" t="n">
        <v>1</v>
      </c>
      <c r="G636" s="12" t="n">
        <v>3</v>
      </c>
      <c r="U636" s="29">
        <f>IF(D636="x",E636,"")</f>
        <v/>
      </c>
    </row>
    <row r="637">
      <c r="B637" s="13" t="n">
        <v>636</v>
      </c>
      <c r="C637" s="11" t="inlineStr">
        <is>
          <t xml:space="preserve">Ice Age </t>
        </is>
      </c>
      <c r="E637" s="10" t="n">
        <v>2002</v>
      </c>
      <c r="G637" s="12" t="n">
        <v>4</v>
      </c>
      <c r="U637" s="29">
        <f>IF(D637="x",E637,"")</f>
        <v/>
      </c>
    </row>
    <row r="638">
      <c r="B638" s="13" t="n">
        <v>637</v>
      </c>
      <c r="C638" s="11" t="inlineStr">
        <is>
          <t>Ice Age: The Meltdown</t>
        </is>
      </c>
      <c r="E638" s="10" t="n">
        <v>2006</v>
      </c>
      <c r="G638" s="12" t="n">
        <v>2</v>
      </c>
      <c r="U638" s="29">
        <f>IF(D638="x",E638,"")</f>
        <v/>
      </c>
    </row>
    <row r="639">
      <c r="B639" s="13" t="n">
        <v>638</v>
      </c>
      <c r="C639" s="11" t="inlineStr">
        <is>
          <t>Alone for Christmas</t>
        </is>
      </c>
      <c r="E639" s="10" t="n">
        <v>2013</v>
      </c>
      <c r="F639" s="33" t="n">
        <v>1</v>
      </c>
      <c r="G639" s="12" t="n">
        <v>1</v>
      </c>
      <c r="U639" s="29">
        <f>IF(D639="x",E639,"")</f>
        <v/>
      </c>
    </row>
    <row r="640">
      <c r="B640" s="13" t="n">
        <v>639</v>
      </c>
      <c r="C640" s="11" t="inlineStr">
        <is>
          <t>The Final Destination</t>
        </is>
      </c>
      <c r="E640" s="10" t="n">
        <v>2009</v>
      </c>
      <c r="F640" s="33" t="n">
        <v>1</v>
      </c>
      <c r="G640" s="12" t="n">
        <v>2</v>
      </c>
      <c r="U640" s="29">
        <f>IF(D641="x",E641,"")</f>
        <v/>
      </c>
    </row>
    <row r="641">
      <c r="B641" s="13" t="n">
        <v>640</v>
      </c>
      <c r="C641" s="52" t="inlineStr">
        <is>
          <t>Spider-Man: No Way Home</t>
        </is>
      </c>
      <c r="D641" s="32" t="inlineStr">
        <is>
          <t>x</t>
        </is>
      </c>
      <c r="E641" s="10" t="n">
        <v>2021</v>
      </c>
      <c r="F641" s="33" t="n">
        <v>1</v>
      </c>
      <c r="G641" s="12" t="n">
        <v>5</v>
      </c>
      <c r="U641" s="29">
        <f>IF(#REF!="x",#REF!,"")</f>
        <v/>
      </c>
    </row>
    <row r="642">
      <c r="B642" s="13" t="n">
        <v>641</v>
      </c>
      <c r="C642" s="11" t="inlineStr">
        <is>
          <t>Don't Look Up</t>
        </is>
      </c>
      <c r="E642" s="10" t="n">
        <v>2021</v>
      </c>
      <c r="F642" s="33" t="n">
        <v>1</v>
      </c>
      <c r="G642" s="12" t="n">
        <v>4</v>
      </c>
      <c r="U642" s="29">
        <f>IF(D642="x",E642,"")</f>
        <v/>
      </c>
    </row>
    <row r="643">
      <c r="B643" s="13" t="n">
        <v>642</v>
      </c>
      <c r="C643" s="11" t="inlineStr">
        <is>
          <t>No Time to Die</t>
        </is>
      </c>
      <c r="E643" s="10" t="n">
        <v>2021</v>
      </c>
      <c r="F643" s="33" t="n">
        <v>1</v>
      </c>
      <c r="G643" s="12" t="n">
        <v>2</v>
      </c>
      <c r="U643" s="29">
        <f>IF(D643="x",E643,"")</f>
        <v/>
      </c>
    </row>
    <row r="644">
      <c r="B644" s="13" t="n">
        <v>643</v>
      </c>
      <c r="C644" s="11" t="inlineStr">
        <is>
          <t>Encanto</t>
        </is>
      </c>
      <c r="E644" s="10" t="n">
        <v>2021</v>
      </c>
      <c r="F644" s="33" t="n">
        <v>1</v>
      </c>
      <c r="G644" s="12" t="n">
        <v>3</v>
      </c>
      <c r="U644" s="29">
        <f>IF(D644="x",E644,"")</f>
        <v/>
      </c>
    </row>
    <row r="645">
      <c r="B645" s="13" t="n">
        <v>644</v>
      </c>
      <c r="C645" s="11" t="inlineStr">
        <is>
          <t>Homefront</t>
        </is>
      </c>
      <c r="E645" s="10" t="n">
        <v>2013</v>
      </c>
      <c r="F645" s="33" t="n">
        <v>1</v>
      </c>
      <c r="G645" s="12" t="n">
        <v>2</v>
      </c>
      <c r="U645" s="29">
        <f>IF(D645="x",E645,"")</f>
        <v/>
      </c>
    </row>
    <row r="646">
      <c r="B646" s="13" t="n">
        <v>645</v>
      </c>
      <c r="C646" s="11" t="inlineStr">
        <is>
          <t>Iron Man 2</t>
        </is>
      </c>
      <c r="E646" s="10" t="n">
        <v>2010</v>
      </c>
      <c r="F646" s="33" t="n">
        <v>1</v>
      </c>
      <c r="G646" s="12" t="n">
        <v>3</v>
      </c>
      <c r="U646" s="29">
        <f>IF(D646="x",E646,"")</f>
        <v/>
      </c>
    </row>
    <row r="647">
      <c r="B647" s="13" t="n">
        <v>646</v>
      </c>
      <c r="C647" s="11" t="inlineStr">
        <is>
          <t>Iron Man 3</t>
        </is>
      </c>
      <c r="E647" s="10" t="n">
        <v>2013</v>
      </c>
      <c r="G647" s="12" t="n">
        <v>3</v>
      </c>
      <c r="U647" s="29">
        <f>IF(D647="x",E647,"")</f>
        <v/>
      </c>
    </row>
    <row r="648">
      <c r="B648" s="13" t="n">
        <v>647</v>
      </c>
      <c r="C648" s="11" t="inlineStr">
        <is>
          <t>Matrix: Ressurections</t>
        </is>
      </c>
      <c r="E648" s="10" t="n">
        <v>2021</v>
      </c>
      <c r="F648" s="33" t="n">
        <v>1</v>
      </c>
      <c r="G648" s="12" t="n">
        <v>1</v>
      </c>
      <c r="U648" s="29">
        <f>IF(D648="x",E648,"")</f>
        <v/>
      </c>
    </row>
    <row r="649">
      <c r="B649" s="13" t="n">
        <v>648</v>
      </c>
      <c r="C649" s="11" t="inlineStr">
        <is>
          <t>The Spiderwick Chronicles</t>
        </is>
      </c>
      <c r="E649" s="10" t="n">
        <v>2008</v>
      </c>
      <c r="G649" s="12" t="n">
        <v>3</v>
      </c>
      <c r="U649" s="29">
        <f>IF(D649="x",E649,"")</f>
        <v/>
      </c>
    </row>
    <row r="650">
      <c r="B650" s="13" t="n">
        <v>649</v>
      </c>
      <c r="C650" s="52" t="inlineStr">
        <is>
          <t>The House</t>
        </is>
      </c>
      <c r="D650" s="32" t="inlineStr">
        <is>
          <t>x</t>
        </is>
      </c>
      <c r="E650" s="10" t="n">
        <v>2022</v>
      </c>
      <c r="F650" s="33" t="n">
        <v>1</v>
      </c>
      <c r="G650" s="12" t="n">
        <v>4</v>
      </c>
      <c r="U650" s="29">
        <f>IF(D650="x",E650,"")</f>
        <v/>
      </c>
    </row>
    <row r="651">
      <c r="B651" s="13" t="n">
        <v>650</v>
      </c>
      <c r="C651" s="11" t="inlineStr">
        <is>
          <t>The Evil Dead</t>
        </is>
      </c>
      <c r="E651" s="10" t="n">
        <v>1981</v>
      </c>
      <c r="F651" s="33" t="n">
        <v>1</v>
      </c>
      <c r="G651" s="12" t="n">
        <v>2</v>
      </c>
      <c r="U651" s="29">
        <f>IF(D651="x",E651,"")</f>
        <v/>
      </c>
    </row>
    <row r="652">
      <c r="B652" s="13" t="n">
        <v>651</v>
      </c>
      <c r="C652" s="11" t="inlineStr">
        <is>
          <t>Evil Dead II</t>
        </is>
      </c>
      <c r="E652" s="10" t="n">
        <v>1987</v>
      </c>
      <c r="F652" s="33" t="n">
        <v>1</v>
      </c>
      <c r="G652" s="12" t="n">
        <v>3</v>
      </c>
      <c r="U652" s="29">
        <f>IF(D652="x",E652,"")</f>
        <v/>
      </c>
    </row>
    <row r="653">
      <c r="B653" s="13" t="n">
        <v>652</v>
      </c>
      <c r="C653" s="11" t="inlineStr">
        <is>
          <t>Star Wars: The Clone Wars</t>
        </is>
      </c>
      <c r="E653" s="10" t="n">
        <v>2008</v>
      </c>
      <c r="G653" s="12" t="n">
        <v>2</v>
      </c>
      <c r="U653" s="29">
        <f>IF(D653="x",E653,"")</f>
        <v/>
      </c>
    </row>
    <row r="654">
      <c r="B654" s="13" t="n">
        <v>653</v>
      </c>
      <c r="C654" s="11" t="inlineStr">
        <is>
          <t>Needful Things</t>
        </is>
      </c>
      <c r="E654" s="10" t="n">
        <v>1993</v>
      </c>
      <c r="F654" s="33" t="n">
        <v>1</v>
      </c>
      <c r="G654" s="12" t="n">
        <v>2</v>
      </c>
      <c r="U654" s="29">
        <f>IF(D654="x",E654,"")</f>
        <v/>
      </c>
    </row>
    <row r="655">
      <c r="B655" s="13" t="n">
        <v>654</v>
      </c>
      <c r="C655" s="11" t="inlineStr">
        <is>
          <t>Splash</t>
        </is>
      </c>
      <c r="E655" s="10" t="n">
        <v>1984</v>
      </c>
      <c r="G655" s="12" t="n">
        <v>2</v>
      </c>
      <c r="U655" s="29">
        <f>IF(D655="x",E655,"")</f>
        <v/>
      </c>
    </row>
    <row r="656">
      <c r="B656" s="13" t="n">
        <v>655</v>
      </c>
      <c r="C656" s="11" t="inlineStr">
        <is>
          <t>Eternals</t>
        </is>
      </c>
      <c r="E656" s="10" t="n">
        <v>2021</v>
      </c>
      <c r="F656" s="33" t="n">
        <v>1</v>
      </c>
      <c r="G656" s="12" t="n">
        <v>3</v>
      </c>
      <c r="U656" s="29">
        <f>IF(D656="x",E656,"")</f>
        <v/>
      </c>
    </row>
    <row r="657">
      <c r="B657" s="13" t="n">
        <v>656</v>
      </c>
      <c r="C657" s="11" t="inlineStr">
        <is>
          <t>Salem's Lot</t>
        </is>
      </c>
      <c r="E657" s="10" t="n">
        <v>1979</v>
      </c>
      <c r="F657" s="33" t="n">
        <v>1</v>
      </c>
      <c r="G657" s="12" t="n">
        <v>3</v>
      </c>
      <c r="U657" s="29">
        <f>IF(D657="x",E657,"")</f>
        <v/>
      </c>
    </row>
    <row r="658">
      <c r="B658" s="13" t="n">
        <v>657</v>
      </c>
      <c r="C658" s="11" t="inlineStr">
        <is>
          <t>Return to Salem's Lot</t>
        </is>
      </c>
      <c r="E658" s="10" t="n">
        <v>1987</v>
      </c>
      <c r="F658" s="33" t="n">
        <v>1</v>
      </c>
      <c r="G658" s="12" t="n">
        <v>3</v>
      </c>
      <c r="U658" s="29">
        <f>IF(D658="x",E658,"")</f>
        <v/>
      </c>
    </row>
    <row r="659">
      <c r="B659" s="13" t="n">
        <v>658</v>
      </c>
      <c r="C659" s="11" t="inlineStr">
        <is>
          <t>Turning Red</t>
        </is>
      </c>
      <c r="E659" s="10" t="n">
        <v>2022</v>
      </c>
      <c r="F659" s="33" t="n">
        <v>1</v>
      </c>
      <c r="G659" s="12" t="n">
        <v>4</v>
      </c>
      <c r="U659" s="29">
        <f>IF(D659="x",E659,"")</f>
        <v/>
      </c>
    </row>
    <row r="660">
      <c r="B660" s="13" t="n">
        <v>659</v>
      </c>
      <c r="C660" s="11" t="inlineStr">
        <is>
          <t>Trading Places</t>
        </is>
      </c>
      <c r="E660" s="10" t="n">
        <v>1983</v>
      </c>
      <c r="F660" s="33" t="n">
        <v>1</v>
      </c>
      <c r="G660" s="12" t="n">
        <v>3</v>
      </c>
      <c r="U660" s="29">
        <f>IF(D660="x",E660,"")</f>
        <v/>
      </c>
    </row>
    <row r="661">
      <c r="B661" s="13" t="n">
        <v>660</v>
      </c>
      <c r="C661" s="52" t="inlineStr">
        <is>
          <t>The Batman</t>
        </is>
      </c>
      <c r="D661" s="32" t="inlineStr">
        <is>
          <t>x</t>
        </is>
      </c>
      <c r="E661" s="10" t="n">
        <v>2022</v>
      </c>
      <c r="F661" s="33" t="n">
        <v>1</v>
      </c>
      <c r="G661" s="12" t="n">
        <v>5</v>
      </c>
      <c r="U661" s="29">
        <f>IF(D661="x",E661,"")</f>
        <v/>
      </c>
    </row>
    <row r="662">
      <c r="B662" s="13" t="n">
        <v>661</v>
      </c>
      <c r="C662" s="11" t="inlineStr">
        <is>
          <t>Christine</t>
        </is>
      </c>
      <c r="E662" s="10" t="n">
        <v>1983</v>
      </c>
      <c r="F662" s="33" t="n">
        <v>1</v>
      </c>
      <c r="G662" s="12" t="n">
        <v>2</v>
      </c>
      <c r="U662" s="29">
        <f>IF(D662="x",E662,"")</f>
        <v/>
      </c>
    </row>
    <row r="663">
      <c r="B663" s="13" t="n">
        <v>662</v>
      </c>
      <c r="C663" s="11" t="inlineStr">
        <is>
          <t>A Million Ways to Die in the West</t>
        </is>
      </c>
      <c r="E663" s="10" t="n">
        <v>2014</v>
      </c>
      <c r="F663" s="33" t="n">
        <v>1</v>
      </c>
      <c r="G663" s="12" t="n">
        <v>1</v>
      </c>
      <c r="U663" s="29">
        <f>IF(D663="x",E663,"")</f>
        <v/>
      </c>
    </row>
    <row r="664">
      <c r="B664" s="13" t="n">
        <v>663</v>
      </c>
      <c r="C664" s="11" t="inlineStr">
        <is>
          <t>Batman: Year One</t>
        </is>
      </c>
      <c r="E664" s="10" t="n">
        <v>2011</v>
      </c>
      <c r="F664" s="33" t="n">
        <v>1</v>
      </c>
      <c r="G664" s="12" t="n">
        <v>3</v>
      </c>
      <c r="U664" s="29">
        <f>IF(D664="x",E664,"")</f>
        <v/>
      </c>
    </row>
    <row r="665">
      <c r="B665" s="13" t="n">
        <v>664</v>
      </c>
      <c r="C665" s="52" t="inlineStr">
        <is>
          <t>The Imitation Game</t>
        </is>
      </c>
      <c r="D665" s="32" t="inlineStr">
        <is>
          <t>x</t>
        </is>
      </c>
      <c r="E665" s="10" t="n">
        <v>2014</v>
      </c>
      <c r="G665" s="12" t="n">
        <v>4</v>
      </c>
      <c r="U665" s="29">
        <f>IF(D665="x",E665,"")</f>
        <v/>
      </c>
    </row>
    <row r="666">
      <c r="B666" s="13" t="n">
        <v>665</v>
      </c>
      <c r="C666" s="11" t="inlineStr">
        <is>
          <t>The Adam Project</t>
        </is>
      </c>
      <c r="E666" s="10" t="n">
        <v>2022</v>
      </c>
      <c r="F666" s="33" t="n">
        <v>1</v>
      </c>
      <c r="G666" s="12" t="n">
        <v>3</v>
      </c>
      <c r="U666" s="29">
        <f>IF(D666="x",E666,"")</f>
        <v/>
      </c>
    </row>
    <row r="667">
      <c r="B667" s="13" t="n">
        <v>666</v>
      </c>
      <c r="C667" s="52" t="inlineStr">
        <is>
          <t>Avatar</t>
        </is>
      </c>
      <c r="D667" s="32" t="inlineStr">
        <is>
          <t>x</t>
        </is>
      </c>
      <c r="E667" s="10" t="n">
        <v>2009</v>
      </c>
      <c r="G667" s="12" t="n">
        <v>5</v>
      </c>
      <c r="U667" s="29">
        <f>IF(D667="x",E667,"")</f>
        <v/>
      </c>
    </row>
    <row r="668">
      <c r="B668" s="13" t="n">
        <v>667</v>
      </c>
      <c r="C668" s="11" t="inlineStr">
        <is>
          <t>Chronicle</t>
        </is>
      </c>
      <c r="E668" s="10" t="n">
        <v>2012</v>
      </c>
      <c r="F668" s="33" t="n">
        <v>1</v>
      </c>
      <c r="G668" s="12" t="n">
        <v>3</v>
      </c>
      <c r="U668" s="29">
        <f>IF(D668="x",E668,"")</f>
        <v/>
      </c>
    </row>
    <row r="669">
      <c r="B669" s="13" t="n">
        <v>668</v>
      </c>
      <c r="C669" s="11" t="inlineStr">
        <is>
          <t>Oblivion</t>
        </is>
      </c>
      <c r="E669" s="10" t="n">
        <v>2013</v>
      </c>
      <c r="G669" s="12" t="n">
        <v>2</v>
      </c>
      <c r="U669" s="29">
        <f>IF(D669="x",E669,"")</f>
        <v/>
      </c>
    </row>
    <row r="670">
      <c r="B670" s="13" t="n">
        <v>669</v>
      </c>
      <c r="C670" s="11" t="inlineStr">
        <is>
          <t>Soylent Green</t>
        </is>
      </c>
      <c r="E670" s="10" t="n">
        <v>1973</v>
      </c>
      <c r="F670" s="33" t="n">
        <v>1</v>
      </c>
      <c r="G670" s="12" t="n">
        <v>2</v>
      </c>
      <c r="U670" s="29">
        <f>IF(D670="x",E670,"")</f>
        <v/>
      </c>
    </row>
    <row r="671">
      <c r="B671" s="13" t="n">
        <v>670</v>
      </c>
      <c r="C671" s="11" t="inlineStr">
        <is>
          <t>Splinter</t>
        </is>
      </c>
      <c r="E671" s="10" t="n">
        <v>2008</v>
      </c>
      <c r="F671" s="33" t="n">
        <v>1</v>
      </c>
      <c r="G671" s="12" t="n">
        <v>2</v>
      </c>
      <c r="U671" s="29">
        <f>IF(D671="x",E671,"")</f>
        <v/>
      </c>
    </row>
    <row r="672">
      <c r="B672" s="13" t="n">
        <v>671</v>
      </c>
      <c r="C672" s="11" t="inlineStr">
        <is>
          <t>Dark Light</t>
        </is>
      </c>
      <c r="E672" s="10" t="n">
        <v>2019</v>
      </c>
      <c r="F672" s="33" t="n">
        <v>1</v>
      </c>
      <c r="G672" s="12" t="n">
        <v>1</v>
      </c>
      <c r="U672" s="29">
        <f>IF(D672="x",E672,"")</f>
        <v/>
      </c>
    </row>
    <row r="673">
      <c r="B673" s="13" t="n">
        <v>672</v>
      </c>
      <c r="C673" s="11" t="inlineStr">
        <is>
          <t>Doctor Strange in the Multiverse of Madness</t>
        </is>
      </c>
      <c r="E673" s="10" t="n">
        <v>2022</v>
      </c>
      <c r="F673" s="33" t="n">
        <v>1</v>
      </c>
      <c r="G673" s="12" t="n">
        <v>4</v>
      </c>
      <c r="U673" s="29">
        <f>IF(D673="x",E673,"")</f>
        <v/>
      </c>
    </row>
    <row r="674">
      <c r="B674" s="13" t="n">
        <v>673</v>
      </c>
      <c r="C674" s="11" t="inlineStr">
        <is>
          <t xml:space="preserve">Firestarter 2022 </t>
        </is>
      </c>
      <c r="E674" s="10" t="n">
        <v>2022</v>
      </c>
      <c r="F674" s="33" t="n">
        <v>1</v>
      </c>
      <c r="G674" s="12" t="n">
        <v>3</v>
      </c>
      <c r="U674" s="29">
        <f>IF(D675="x",E675,"")</f>
        <v/>
      </c>
    </row>
    <row r="675">
      <c r="B675" s="13" t="n">
        <v>674</v>
      </c>
      <c r="C675" s="52" t="inlineStr">
        <is>
          <t>13 Going on 30</t>
        </is>
      </c>
      <c r="D675" s="32" t="inlineStr">
        <is>
          <t>x</t>
        </is>
      </c>
      <c r="E675" s="10" t="n">
        <v>2004</v>
      </c>
      <c r="G675" s="12" t="n">
        <v>4</v>
      </c>
      <c r="U675" s="29">
        <f>IF(D676="x",E676,"")</f>
        <v/>
      </c>
    </row>
    <row r="676">
      <c r="B676" s="13" t="n">
        <v>675</v>
      </c>
      <c r="C676" s="52" t="inlineStr">
        <is>
          <t>Interstellar</t>
        </is>
      </c>
      <c r="D676" s="32" t="inlineStr">
        <is>
          <t>x</t>
        </is>
      </c>
      <c r="E676" s="10" t="n">
        <v>2014</v>
      </c>
      <c r="F676" s="33" t="n">
        <v>1</v>
      </c>
      <c r="G676" s="12" t="n">
        <v>5</v>
      </c>
      <c r="U676" s="29">
        <f>IF(D677="x",E677,"")</f>
        <v/>
      </c>
    </row>
    <row r="677">
      <c r="B677" s="13" t="n">
        <v>676</v>
      </c>
      <c r="C677" s="11" t="inlineStr">
        <is>
          <t>The Last Duel</t>
        </is>
      </c>
      <c r="E677" s="10" t="n">
        <v>2022</v>
      </c>
      <c r="G677" s="12" t="n">
        <v>4</v>
      </c>
      <c r="U677" s="29">
        <f>IF(D678="x",E678,"")</f>
        <v/>
      </c>
    </row>
    <row r="678">
      <c r="B678" s="13" t="n">
        <v>677</v>
      </c>
      <c r="C678" s="11" t="inlineStr">
        <is>
          <t>POTC: The Curse of the Black Pearl</t>
        </is>
      </c>
      <c r="E678" s="10" t="n">
        <v>2003</v>
      </c>
      <c r="G678" s="12" t="n">
        <v>4</v>
      </c>
      <c r="U678" s="29">
        <f>IF(#REF!="x",#REF!,"")</f>
        <v/>
      </c>
    </row>
    <row r="679">
      <c r="B679" s="13" t="n">
        <v>678</v>
      </c>
      <c r="C679" s="11" t="inlineStr">
        <is>
          <t>The Lion King 2: Simba's Pride</t>
        </is>
      </c>
      <c r="E679" s="10" t="n">
        <v>1998</v>
      </c>
      <c r="F679" s="33" t="n">
        <v>1</v>
      </c>
      <c r="G679" s="12" t="n">
        <v>2</v>
      </c>
      <c r="U679" s="29">
        <f>IF(D679="x",E679,"")</f>
        <v/>
      </c>
    </row>
    <row r="680">
      <c r="B680" s="13" t="n">
        <v>679</v>
      </c>
      <c r="C680" s="11" t="inlineStr">
        <is>
          <t xml:space="preserve">The Hobbit: An Unexpected Journey </t>
        </is>
      </c>
      <c r="E680" s="10" t="n">
        <v>2012</v>
      </c>
      <c r="G680" s="12" t="n">
        <v>3</v>
      </c>
      <c r="U680" s="29">
        <f>IF(D680="x",E680,"")</f>
        <v/>
      </c>
    </row>
    <row r="681">
      <c r="B681" s="13" t="n">
        <v>680</v>
      </c>
      <c r="C681" s="11" t="inlineStr">
        <is>
          <t>The Hobbit: Desolation of Smaug</t>
        </is>
      </c>
      <c r="E681" s="10" t="n">
        <v>2013</v>
      </c>
      <c r="G681" s="12" t="n">
        <v>4</v>
      </c>
      <c r="U681" s="29">
        <f>IF(D681="x",E681,"")</f>
        <v/>
      </c>
    </row>
    <row r="682">
      <c r="B682" s="13" t="n">
        <v>681</v>
      </c>
      <c r="C682" s="11" t="inlineStr">
        <is>
          <t>Notting Hill</t>
        </is>
      </c>
      <c r="E682" s="10" t="n">
        <v>1999</v>
      </c>
      <c r="F682" s="33" t="n">
        <v>1</v>
      </c>
      <c r="G682" s="12" t="n">
        <v>3</v>
      </c>
      <c r="U682" s="29">
        <f>IF(D682="x",E682,"")</f>
        <v/>
      </c>
    </row>
    <row r="683">
      <c r="B683" s="13" t="n">
        <v>682</v>
      </c>
      <c r="C683" s="11" t="inlineStr">
        <is>
          <t>Meet the Parents</t>
        </is>
      </c>
      <c r="E683" s="10" t="n">
        <v>2000</v>
      </c>
      <c r="G683" s="12" t="n">
        <v>2</v>
      </c>
      <c r="U683" s="29">
        <f>IF(D683="x",E683,"")</f>
        <v/>
      </c>
    </row>
    <row r="684">
      <c r="B684" s="13" t="n">
        <v>683</v>
      </c>
      <c r="C684" s="11" t="inlineStr">
        <is>
          <t>Ever After</t>
        </is>
      </c>
      <c r="E684" s="10" t="n">
        <v>1998</v>
      </c>
      <c r="F684" s="33" t="n">
        <v>1</v>
      </c>
      <c r="G684" s="12" t="n">
        <v>3</v>
      </c>
      <c r="U684" s="29">
        <f>IF(D684="x",E684,"")</f>
        <v/>
      </c>
    </row>
    <row r="685">
      <c r="B685" s="13" t="n">
        <v>684</v>
      </c>
      <c r="C685" s="52" t="inlineStr">
        <is>
          <t>A Few Good Men</t>
        </is>
      </c>
      <c r="D685" s="32" t="inlineStr">
        <is>
          <t>x</t>
        </is>
      </c>
      <c r="E685" s="10" t="n">
        <v>1992</v>
      </c>
      <c r="F685" s="33" t="n">
        <v>1</v>
      </c>
      <c r="G685" s="12" t="n">
        <v>5</v>
      </c>
      <c r="U685" s="29">
        <f>IF(D685="x",E685,"")</f>
        <v/>
      </c>
    </row>
    <row r="686">
      <c r="B686" s="13" t="n">
        <v>685</v>
      </c>
      <c r="C686" s="11" t="inlineStr">
        <is>
          <t>Candyman 2021</t>
        </is>
      </c>
      <c r="E686" s="10" t="n">
        <v>2021</v>
      </c>
      <c r="F686" s="33" t="n">
        <v>1</v>
      </c>
      <c r="G686" s="12" t="n">
        <v>3</v>
      </c>
      <c r="U686" s="29">
        <f>IF(D686="x",E686,"")</f>
        <v/>
      </c>
    </row>
    <row r="687">
      <c r="B687" s="13" t="n">
        <v>686</v>
      </c>
      <c r="C687" s="11" t="inlineStr">
        <is>
          <t>Daddy Day Care</t>
        </is>
      </c>
      <c r="E687" s="10" t="n">
        <v>2003</v>
      </c>
      <c r="G687" s="12" t="n">
        <v>2</v>
      </c>
      <c r="U687" s="29">
        <f>IF(D687="x",E687,"")</f>
        <v/>
      </c>
    </row>
    <row r="688">
      <c r="B688" s="13" t="n">
        <v>687</v>
      </c>
      <c r="C688" s="11" t="inlineStr">
        <is>
          <t>Brahms The Boy II</t>
        </is>
      </c>
      <c r="E688" s="10" t="n">
        <v>2020</v>
      </c>
      <c r="F688" s="33" t="n">
        <v>1</v>
      </c>
      <c r="G688" s="12" t="n">
        <v>2</v>
      </c>
      <c r="U688" s="29">
        <f>IF(D688="x",E689,"")</f>
        <v/>
      </c>
    </row>
    <row r="689">
      <c r="B689" s="13" t="n">
        <v>688</v>
      </c>
      <c r="C689" s="11" t="inlineStr">
        <is>
          <t>Marrowbone</t>
        </is>
      </c>
      <c r="E689" s="10" t="n">
        <v>2017</v>
      </c>
      <c r="F689" s="33" t="n">
        <v>1</v>
      </c>
      <c r="G689" s="12" t="n">
        <v>4</v>
      </c>
      <c r="U689" s="29">
        <f>IF(D689="x",E690,"")</f>
        <v/>
      </c>
    </row>
    <row r="690">
      <c r="B690" s="13" t="n">
        <v>689</v>
      </c>
      <c r="C690" s="11" t="inlineStr">
        <is>
          <t>The Orphan</t>
        </is>
      </c>
      <c r="E690" s="10" t="n">
        <v>2009</v>
      </c>
      <c r="F690" s="33" t="n">
        <v>1</v>
      </c>
      <c r="G690" s="12" t="n">
        <v>3</v>
      </c>
      <c r="U690" s="29">
        <f>IF(D690="x",E691,"")</f>
        <v/>
      </c>
    </row>
    <row r="691">
      <c r="B691" s="13" t="n">
        <v>690</v>
      </c>
      <c r="C691" s="11" t="inlineStr">
        <is>
          <t>Boondock Saints</t>
        </is>
      </c>
      <c r="E691" s="10" t="n">
        <v>1999</v>
      </c>
      <c r="F691" s="33" t="n">
        <v>1</v>
      </c>
      <c r="G691" s="12" t="n">
        <v>3</v>
      </c>
      <c r="U691" s="29">
        <f>IF(D691="x",E692,"")</f>
        <v/>
      </c>
    </row>
    <row r="692">
      <c r="B692" s="13" t="n">
        <v>691</v>
      </c>
      <c r="C692" s="11" t="inlineStr">
        <is>
          <t>The Hobbit: The Battle of the Five Armies</t>
        </is>
      </c>
      <c r="E692" s="10" t="n">
        <v>2014</v>
      </c>
      <c r="G692" s="12" t="n">
        <v>2</v>
      </c>
      <c r="U692" s="29">
        <f>IF(D692="x",E693,"")</f>
        <v/>
      </c>
    </row>
    <row r="693">
      <c r="B693" s="13" t="n">
        <v>692</v>
      </c>
      <c r="C693" s="11" t="inlineStr">
        <is>
          <t>Thor: Love and Thunder</t>
        </is>
      </c>
      <c r="E693" s="10" t="n">
        <v>2022</v>
      </c>
      <c r="F693" s="33" t="n">
        <v>1</v>
      </c>
      <c r="G693" s="12" t="n">
        <v>3</v>
      </c>
      <c r="U693" s="29">
        <f>IF(D693="x",E694,"")</f>
        <v/>
      </c>
    </row>
    <row r="694">
      <c r="B694" s="13" t="n">
        <v>693</v>
      </c>
      <c r="C694" s="11" t="inlineStr">
        <is>
          <t>The Sea Beast</t>
        </is>
      </c>
      <c r="E694" s="10" t="n">
        <v>2022</v>
      </c>
      <c r="F694" s="33" t="n">
        <v>1</v>
      </c>
      <c r="G694" s="12" t="n">
        <v>3</v>
      </c>
      <c r="U694" s="29">
        <f>IF(D694="x",E695,"")</f>
        <v/>
      </c>
    </row>
    <row r="695">
      <c r="B695" s="13" t="n">
        <v>694</v>
      </c>
      <c r="C695" s="11" t="inlineStr">
        <is>
          <t>Spy Kids 3: Game Over</t>
        </is>
      </c>
      <c r="E695" s="10" t="n">
        <v>2003</v>
      </c>
      <c r="G695" s="12" t="n">
        <v>3</v>
      </c>
      <c r="U695" s="29">
        <f>IF(D695="x",E696,"")</f>
        <v/>
      </c>
    </row>
    <row r="696">
      <c r="B696" s="13" t="n">
        <v>695</v>
      </c>
      <c r="C696" s="11" t="inlineStr">
        <is>
          <t>Astroboy</t>
        </is>
      </c>
      <c r="E696" s="10" t="n">
        <v>2009</v>
      </c>
      <c r="G696" s="12" t="n">
        <v>2</v>
      </c>
      <c r="U696" s="29">
        <f>IF(D696="x",E697,"")</f>
        <v/>
      </c>
    </row>
    <row r="697">
      <c r="B697" s="13" t="n">
        <v>696</v>
      </c>
      <c r="C697" s="11" t="inlineStr">
        <is>
          <t>Dracula: Untold</t>
        </is>
      </c>
      <c r="E697" s="10" t="n">
        <v>2014</v>
      </c>
      <c r="F697" s="33" t="n">
        <v>1</v>
      </c>
      <c r="G697" s="12" t="n">
        <v>3</v>
      </c>
      <c r="U697" s="29">
        <f>IF(D697="x",E698,"")</f>
        <v/>
      </c>
    </row>
    <row r="698">
      <c r="B698" s="13" t="n">
        <v>697</v>
      </c>
      <c r="C698" s="11" t="inlineStr">
        <is>
          <t>Scary Movie</t>
        </is>
      </c>
      <c r="E698" s="10" t="n">
        <v>2000</v>
      </c>
      <c r="G698" s="12" t="n">
        <v>2</v>
      </c>
      <c r="U698" s="29">
        <f>IF(D698="x",E699,"")</f>
        <v/>
      </c>
    </row>
    <row r="699">
      <c r="B699" s="13" t="n">
        <v>698</v>
      </c>
      <c r="C699" s="11" t="inlineStr">
        <is>
          <t>Nope</t>
        </is>
      </c>
      <c r="E699" s="10" t="n">
        <v>2022</v>
      </c>
      <c r="F699" s="33" t="n">
        <v>1</v>
      </c>
      <c r="G699" s="12" t="n">
        <v>4</v>
      </c>
      <c r="U699" s="29">
        <f>IF(D699="x",E700,"")</f>
        <v/>
      </c>
    </row>
    <row r="700">
      <c r="B700" s="13" t="n">
        <v>699</v>
      </c>
      <c r="C700" s="11" t="inlineStr">
        <is>
          <t xml:space="preserve">Willy's Wonderland </t>
        </is>
      </c>
      <c r="E700" s="10" t="n">
        <v>2021</v>
      </c>
      <c r="F700" s="33" t="n">
        <v>1</v>
      </c>
      <c r="G700" s="12" t="n">
        <v>1</v>
      </c>
      <c r="U700" s="29">
        <f>IF(D700="x",E701,"")</f>
        <v/>
      </c>
    </row>
    <row r="701">
      <c r="B701" s="13" t="n">
        <v>700</v>
      </c>
      <c r="C701" s="11" t="inlineStr">
        <is>
          <t>Archive</t>
        </is>
      </c>
      <c r="E701" s="10" t="n">
        <v>2020</v>
      </c>
      <c r="F701" s="33" t="n">
        <v>1</v>
      </c>
      <c r="G701" s="12" t="n">
        <v>3</v>
      </c>
      <c r="U701" s="29">
        <f>IF(D701="x",E702,"")</f>
        <v/>
      </c>
    </row>
    <row r="702">
      <c r="B702" s="13" t="n">
        <v>701</v>
      </c>
      <c r="C702" s="11" t="inlineStr">
        <is>
          <t>Knives Out</t>
        </is>
      </c>
      <c r="E702" s="10" t="n">
        <v>2019</v>
      </c>
      <c r="F702" s="33" t="n">
        <v>1</v>
      </c>
      <c r="G702" s="12" t="n">
        <v>5</v>
      </c>
      <c r="U702" s="29">
        <f>IF(D702="x",E703,"")</f>
        <v/>
      </c>
    </row>
    <row r="703">
      <c r="B703" s="13" t="n">
        <v>702</v>
      </c>
      <c r="C703" s="11" t="inlineStr">
        <is>
          <t>Umma</t>
        </is>
      </c>
      <c r="E703" s="10" t="n">
        <v>2022</v>
      </c>
      <c r="F703" s="33" t="n">
        <v>1</v>
      </c>
      <c r="G703" s="12" t="n">
        <v>2</v>
      </c>
      <c r="U703" s="29">
        <f>IF(D703="x",E704,"")</f>
        <v/>
      </c>
    </row>
    <row r="704">
      <c r="B704" s="13" t="n">
        <v>703</v>
      </c>
      <c r="C704" s="11" t="inlineStr">
        <is>
          <t xml:space="preserve">Lightyear </t>
        </is>
      </c>
      <c r="E704" s="10" t="n">
        <v>2022</v>
      </c>
      <c r="F704" s="33" t="n">
        <v>1</v>
      </c>
      <c r="G704" s="12" t="n">
        <v>3</v>
      </c>
      <c r="U704" s="29">
        <f>IF(D704="x",E705,"")</f>
        <v/>
      </c>
    </row>
    <row r="705">
      <c r="B705" s="13" t="n">
        <v>704</v>
      </c>
      <c r="C705" s="11" t="inlineStr">
        <is>
          <t>The Black Phone</t>
        </is>
      </c>
      <c r="E705" s="10" t="n">
        <v>2022</v>
      </c>
      <c r="F705" s="33" t="n">
        <v>1</v>
      </c>
      <c r="G705" s="12" t="n">
        <v>3</v>
      </c>
      <c r="U705" s="29">
        <f>IF(D705="x",E706,"")</f>
        <v/>
      </c>
    </row>
    <row r="706">
      <c r="B706" s="13" t="n">
        <v>705</v>
      </c>
      <c r="C706" s="11" t="inlineStr">
        <is>
          <t>Paranormal Activity 2</t>
        </is>
      </c>
      <c r="E706" s="10" t="n">
        <v>2010</v>
      </c>
      <c r="F706" s="33" t="n">
        <v>1</v>
      </c>
      <c r="G706" s="12" t="n">
        <v>1</v>
      </c>
      <c r="U706" s="29">
        <f>IF(D706="x",E707,"")</f>
        <v/>
      </c>
    </row>
    <row r="707">
      <c r="B707" s="13" t="n">
        <v>706</v>
      </c>
      <c r="C707" s="11" t="inlineStr">
        <is>
          <t>Paranormal Activity 3</t>
        </is>
      </c>
      <c r="E707" s="10" t="n">
        <v>2011</v>
      </c>
      <c r="F707" s="33" t="n">
        <v>1</v>
      </c>
      <c r="G707" s="12" t="n">
        <v>2</v>
      </c>
      <c r="U707" s="29">
        <f>IF(D707="x",E708,"")</f>
        <v/>
      </c>
    </row>
    <row r="708">
      <c r="B708" s="13" t="n">
        <v>707</v>
      </c>
      <c r="C708" s="11" t="inlineStr">
        <is>
          <t>Paranormal Activity 4</t>
        </is>
      </c>
      <c r="E708" s="10" t="n">
        <v>2012</v>
      </c>
      <c r="F708" s="33" t="n">
        <v>1</v>
      </c>
      <c r="G708" s="12" t="n">
        <v>2</v>
      </c>
      <c r="U708" s="29">
        <f>IF(D708="x",E709,"")</f>
        <v/>
      </c>
    </row>
    <row r="709">
      <c r="B709" s="13" t="n">
        <v>708</v>
      </c>
      <c r="C709" s="11" t="inlineStr">
        <is>
          <t>The Texas Chainsaw Massacre</t>
        </is>
      </c>
      <c r="E709" s="10" t="n">
        <v>1974</v>
      </c>
      <c r="F709" s="33" t="n">
        <v>1</v>
      </c>
      <c r="G709" s="12" t="n">
        <v>3</v>
      </c>
      <c r="U709" s="29">
        <f>IF(D709="x",E710,"")</f>
        <v/>
      </c>
    </row>
    <row r="710">
      <c r="B710" s="13" t="n">
        <v>709</v>
      </c>
      <c r="C710" s="11" t="inlineStr">
        <is>
          <t>Orphan: First Kill</t>
        </is>
      </c>
      <c r="E710" s="10" t="n">
        <v>2022</v>
      </c>
      <c r="F710" s="33" t="n">
        <v>1</v>
      </c>
      <c r="G710" s="12" t="n">
        <v>2</v>
      </c>
      <c r="U710" s="29">
        <f>IF(D710="x",E711,"")</f>
        <v/>
      </c>
    </row>
    <row r="711">
      <c r="B711" s="13" t="n">
        <v>710</v>
      </c>
      <c r="C711" s="11" t="inlineStr">
        <is>
          <t xml:space="preserve">Uncharted </t>
        </is>
      </c>
      <c r="E711" s="10" t="n">
        <v>2022</v>
      </c>
      <c r="F711" s="33" t="n">
        <v>1</v>
      </c>
      <c r="G711" s="12" t="n">
        <v>2</v>
      </c>
      <c r="U711" s="29">
        <f>IF(D711="x",E712,"")</f>
        <v/>
      </c>
    </row>
    <row r="712">
      <c r="B712" s="13" t="n">
        <v>711</v>
      </c>
      <c r="C712" s="11" t="inlineStr">
        <is>
          <t>Halloween III: Season of the Witch</t>
        </is>
      </c>
      <c r="E712" s="10" t="n">
        <v>1982</v>
      </c>
      <c r="F712" s="33" t="n">
        <v>1</v>
      </c>
      <c r="G712" s="12" t="n">
        <v>2</v>
      </c>
      <c r="U712" s="29">
        <f>IF(D712="x",E713,"")</f>
        <v/>
      </c>
    </row>
    <row r="713">
      <c r="B713" s="13" t="n">
        <v>712</v>
      </c>
      <c r="C713" s="11" t="inlineStr">
        <is>
          <t>Brave</t>
        </is>
      </c>
      <c r="E713" s="10" t="n">
        <v>2012</v>
      </c>
      <c r="F713" s="33" t="n">
        <v>1</v>
      </c>
      <c r="G713" s="12" t="n">
        <v>3</v>
      </c>
      <c r="U713" s="29">
        <f>IF(D713="x",E714,"")</f>
        <v/>
      </c>
    </row>
    <row r="714">
      <c r="B714" s="13" t="n">
        <v>713</v>
      </c>
      <c r="C714" s="11" t="inlineStr">
        <is>
          <t xml:space="preserve">The Haunted Mansion </t>
        </is>
      </c>
      <c r="E714" s="10" t="n">
        <v>2003</v>
      </c>
      <c r="G714" s="12" t="n">
        <v>2</v>
      </c>
      <c r="U714" s="29">
        <f>IF(D714="x",E715,"")</f>
        <v/>
      </c>
    </row>
    <row r="715">
      <c r="B715" s="13" t="n">
        <v>714</v>
      </c>
      <c r="C715" s="11" t="inlineStr">
        <is>
          <t>Jurassic Park</t>
        </is>
      </c>
      <c r="E715" s="10" t="n">
        <v>1993</v>
      </c>
      <c r="G715" s="12" t="n">
        <v>4</v>
      </c>
      <c r="U715" s="29">
        <f>IF(D715="x",E716,"")</f>
        <v/>
      </c>
    </row>
    <row r="716">
      <c r="B716" s="13" t="n">
        <v>715</v>
      </c>
      <c r="C716" s="11" t="inlineStr">
        <is>
          <t>Halloweentown</t>
        </is>
      </c>
      <c r="E716" s="10" t="n">
        <v>1998</v>
      </c>
      <c r="F716" s="33" t="n">
        <v>1</v>
      </c>
      <c r="G716" s="12" t="n">
        <v>2</v>
      </c>
      <c r="U716" s="29">
        <f>IF(D716="x",E717,"")</f>
        <v/>
      </c>
    </row>
    <row r="717">
      <c r="B717" s="13" t="n">
        <v>716</v>
      </c>
      <c r="C717" s="11" t="inlineStr">
        <is>
          <t>Who Framed Roger Rabbit</t>
        </is>
      </c>
      <c r="E717" s="10" t="n">
        <v>1988</v>
      </c>
      <c r="G717" s="12" t="n">
        <v>3</v>
      </c>
      <c r="U717" s="29">
        <f>IF(D717="x",E718,"")</f>
        <v/>
      </c>
    </row>
    <row r="718">
      <c r="B718" s="13" t="n">
        <v>717</v>
      </c>
      <c r="C718" s="11" t="inlineStr">
        <is>
          <t>Halloween Kills</t>
        </is>
      </c>
      <c r="E718" s="10" t="n">
        <v>2021</v>
      </c>
      <c r="F718" s="33" t="n">
        <v>1</v>
      </c>
      <c r="G718" s="12" t="n">
        <v>1</v>
      </c>
      <c r="U718" s="29">
        <f>IF(D718="x",E719,"")</f>
        <v/>
      </c>
    </row>
    <row r="719">
      <c r="B719" s="13" t="n">
        <v>718</v>
      </c>
      <c r="C719" s="11" t="inlineStr">
        <is>
          <t>Poltergeist</t>
        </is>
      </c>
      <c r="E719" s="10" t="n">
        <v>1982</v>
      </c>
      <c r="G719" s="12" t="n">
        <v>3</v>
      </c>
      <c r="U719" s="29">
        <f>IF(D719="x",E720,"")</f>
        <v/>
      </c>
    </row>
    <row r="720">
      <c r="B720" s="13" t="n">
        <v>719</v>
      </c>
      <c r="C720" s="11" t="inlineStr">
        <is>
          <t>Jumper</t>
        </is>
      </c>
      <c r="E720" s="10" t="n">
        <v>2008</v>
      </c>
      <c r="G720" s="12" t="n">
        <v>2</v>
      </c>
      <c r="U720" s="29">
        <f>IF(D720="x",E721,"")</f>
        <v/>
      </c>
    </row>
    <row r="721">
      <c r="B721" s="13" t="n">
        <v>720</v>
      </c>
      <c r="C721" s="11" t="inlineStr">
        <is>
          <t>Halloween Ends</t>
        </is>
      </c>
      <c r="E721" s="10" t="n">
        <v>2022</v>
      </c>
      <c r="F721" s="33" t="n">
        <v>1</v>
      </c>
      <c r="G721" s="12" t="n">
        <v>1</v>
      </c>
      <c r="U721" s="29">
        <f>IF(D721="x",E722,"")</f>
        <v/>
      </c>
    </row>
    <row r="722">
      <c r="B722" s="13" t="n">
        <v>721</v>
      </c>
      <c r="C722" s="11" t="inlineStr">
        <is>
          <t xml:space="preserve">Old People </t>
        </is>
      </c>
      <c r="E722" s="10" t="n">
        <v>2022</v>
      </c>
      <c r="F722" s="33" t="n">
        <v>1</v>
      </c>
      <c r="G722" s="12" t="n">
        <v>1</v>
      </c>
      <c r="U722" s="29">
        <f>IF(D722="x",E723,"")</f>
        <v/>
      </c>
    </row>
    <row r="723">
      <c r="B723" s="13" t="n">
        <v>722</v>
      </c>
      <c r="C723" s="11" t="inlineStr">
        <is>
          <t>Barbarian</t>
        </is>
      </c>
      <c r="E723" s="10" t="n">
        <v>2022</v>
      </c>
      <c r="F723" s="33" t="n">
        <v>1</v>
      </c>
      <c r="G723" s="12" t="n">
        <v>3</v>
      </c>
      <c r="U723" s="29">
        <f>IF(D723="x",E724,"")</f>
        <v/>
      </c>
    </row>
    <row r="724">
      <c r="B724" s="13" t="n">
        <v>723</v>
      </c>
      <c r="C724" s="11" t="inlineStr">
        <is>
          <t>Final Destination 2</t>
        </is>
      </c>
      <c r="E724" s="10" t="n">
        <v>2003</v>
      </c>
      <c r="F724" s="33" t="n">
        <v>1</v>
      </c>
      <c r="G724" s="12" t="n">
        <v>2</v>
      </c>
      <c r="U724" s="29">
        <f>IF(D724="x",E725,"")</f>
        <v/>
      </c>
    </row>
    <row r="725">
      <c r="B725" s="13" t="n">
        <v>724</v>
      </c>
      <c r="C725" s="11" t="inlineStr">
        <is>
          <t>Final Destination 3</t>
        </is>
      </c>
      <c r="E725" s="10" t="n">
        <v>2006</v>
      </c>
      <c r="F725" s="33" t="n">
        <v>1</v>
      </c>
      <c r="G725" s="12" t="n">
        <v>1</v>
      </c>
      <c r="U725" s="29">
        <f>IF(D725="x",E726,"")</f>
        <v/>
      </c>
    </row>
    <row r="726">
      <c r="B726" s="13" t="n">
        <v>725</v>
      </c>
      <c r="C726" s="11" t="inlineStr">
        <is>
          <t>Black Panther: Wakanda Forever</t>
        </is>
      </c>
      <c r="E726" s="10" t="n">
        <v>2022</v>
      </c>
      <c r="F726" s="33" t="n">
        <v>1</v>
      </c>
      <c r="G726" s="12" t="n">
        <v>4</v>
      </c>
      <c r="U726" s="29">
        <f>IF(D726="x",E727,"")</f>
        <v/>
      </c>
    </row>
    <row r="727">
      <c r="B727" s="13" t="n">
        <v>726</v>
      </c>
      <c r="C727" s="11" t="inlineStr">
        <is>
          <t>Black Panther</t>
        </is>
      </c>
      <c r="E727" s="10" t="n">
        <v>2018</v>
      </c>
      <c r="G727" s="12" t="n">
        <v>4</v>
      </c>
      <c r="U727" s="29">
        <f>IF(D727="x",E728,"")</f>
        <v/>
      </c>
    </row>
    <row r="728">
      <c r="B728" s="13" t="n">
        <v>727</v>
      </c>
      <c r="C728" s="11" t="inlineStr">
        <is>
          <t>Surrogates</t>
        </is>
      </c>
      <c r="E728" s="10" t="n">
        <v>2009</v>
      </c>
      <c r="G728" s="12" t="n">
        <v>2</v>
      </c>
      <c r="U728" s="29">
        <f>IF(D728="x",E729,"")</f>
        <v/>
      </c>
    </row>
    <row r="729">
      <c r="B729" s="13" t="n">
        <v>728</v>
      </c>
      <c r="C729" s="11" t="inlineStr">
        <is>
          <t>The Lego Movie</t>
        </is>
      </c>
      <c r="E729" s="10" t="n">
        <v>2014</v>
      </c>
      <c r="G729" s="12" t="n">
        <v>4</v>
      </c>
      <c r="U729" s="29">
        <f>IF(D729="x",E730,"")</f>
        <v/>
      </c>
    </row>
    <row r="730">
      <c r="B730" s="13" t="n">
        <v>729</v>
      </c>
      <c r="C730" s="11" t="inlineStr">
        <is>
          <t>Limitless</t>
        </is>
      </c>
      <c r="E730" s="10" t="n">
        <v>2011</v>
      </c>
      <c r="F730" s="33" t="n">
        <v>1</v>
      </c>
      <c r="G730" s="12" t="n">
        <v>4</v>
      </c>
      <c r="U730" s="29">
        <f>IF(D730="x",E731,"")</f>
        <v/>
      </c>
    </row>
    <row r="731">
      <c r="B731" s="13" t="n">
        <v>730</v>
      </c>
      <c r="C731" s="52" t="inlineStr">
        <is>
          <t>Guillermo del Toro's Pinocchio</t>
        </is>
      </c>
      <c r="D731" s="32" t="inlineStr">
        <is>
          <t>x</t>
        </is>
      </c>
      <c r="E731" s="10" t="n">
        <v>2022</v>
      </c>
      <c r="F731" s="33" t="n">
        <v>1</v>
      </c>
      <c r="G731" s="12" t="n">
        <v>4</v>
      </c>
      <c r="U731" s="29">
        <f>IF(D731="x",E732,"")</f>
        <v/>
      </c>
    </row>
    <row r="732">
      <c r="B732" s="13" t="n">
        <v>731</v>
      </c>
      <c r="C732" s="64" t="inlineStr">
        <is>
          <t>Predator 2</t>
        </is>
      </c>
      <c r="E732" s="10" t="n">
        <v>1990</v>
      </c>
      <c r="F732" s="33" t="n">
        <v>1</v>
      </c>
      <c r="G732" s="12" t="n">
        <v>1</v>
      </c>
      <c r="U732" s="29">
        <f>IF(D732="x",E733,"")</f>
        <v/>
      </c>
    </row>
    <row r="733">
      <c r="B733" s="13" t="n">
        <v>732</v>
      </c>
      <c r="C733" s="11" t="inlineStr">
        <is>
          <t>Willow</t>
        </is>
      </c>
      <c r="E733" s="10" t="n">
        <v>1988</v>
      </c>
      <c r="F733" s="33" t="n">
        <v>1</v>
      </c>
      <c r="G733" s="12" t="n">
        <v>4</v>
      </c>
      <c r="U733" s="29">
        <f>IF(D733="x",E734,"")</f>
        <v/>
      </c>
    </row>
    <row r="734">
      <c r="B734" s="13" t="n">
        <v>733</v>
      </c>
      <c r="C734" s="11" t="inlineStr">
        <is>
          <t>Vampires Suck</t>
        </is>
      </c>
      <c r="E734" s="10" t="n">
        <v>2010</v>
      </c>
      <c r="G734" s="12" t="n">
        <v>2</v>
      </c>
      <c r="U734" s="29">
        <f>IF(D734="x",E735,"")</f>
        <v/>
      </c>
    </row>
    <row r="735">
      <c r="B735" s="13" t="n">
        <v>734</v>
      </c>
      <c r="C735" s="11" t="inlineStr">
        <is>
          <t>The Bad Guys</t>
        </is>
      </c>
      <c r="E735" s="10" t="n">
        <v>2022</v>
      </c>
      <c r="F735" s="33" t="n">
        <v>1</v>
      </c>
      <c r="G735" s="12" t="n">
        <v>3</v>
      </c>
      <c r="U735" s="29">
        <f>IF(D735="x",E736,"")</f>
        <v/>
      </c>
    </row>
    <row r="736">
      <c r="B736" s="13" t="n">
        <v>735</v>
      </c>
      <c r="C736" s="52" t="inlineStr">
        <is>
          <t>Avatar: The Way of Water</t>
        </is>
      </c>
      <c r="D736" s="65" t="inlineStr">
        <is>
          <t>x</t>
        </is>
      </c>
      <c r="E736" s="10" t="n">
        <v>2022</v>
      </c>
      <c r="F736" s="33" t="n">
        <v>1</v>
      </c>
      <c r="G736" s="12" t="n">
        <v>5</v>
      </c>
      <c r="U736" s="29">
        <f>IF(D736="x",E737,"")</f>
        <v/>
      </c>
    </row>
    <row r="737">
      <c r="B737" s="13" t="n">
        <v>736</v>
      </c>
      <c r="C737" s="64" t="inlineStr">
        <is>
          <t>Black Adam</t>
        </is>
      </c>
      <c r="E737" s="10" t="n">
        <v>2022</v>
      </c>
      <c r="F737" s="33" t="n">
        <v>1</v>
      </c>
      <c r="G737" s="12" t="n">
        <v>1</v>
      </c>
      <c r="U737" s="29">
        <f>IF(D737="x",E738,"")</f>
        <v/>
      </c>
    </row>
    <row r="738">
      <c r="B738" s="13" t="n">
        <v>737</v>
      </c>
      <c r="C738" s="11" t="inlineStr">
        <is>
          <t>Batman: Mystery of the Batwoman</t>
        </is>
      </c>
      <c r="E738" s="10" t="n">
        <v>2003</v>
      </c>
      <c r="G738" s="12" t="n">
        <v>2</v>
      </c>
      <c r="U738" s="29">
        <f>IF(D738="x",E739,"")</f>
        <v/>
      </c>
    </row>
    <row r="739">
      <c r="B739" s="13" t="n">
        <v>738</v>
      </c>
      <c r="C739" s="11" t="inlineStr">
        <is>
          <t>Mr. Nobody</t>
        </is>
      </c>
      <c r="E739" s="10" t="n">
        <v>2022</v>
      </c>
      <c r="F739" s="33" t="n">
        <v>1</v>
      </c>
      <c r="G739" s="12" t="n">
        <v>3</v>
      </c>
      <c r="U739" s="29">
        <f>IF(D739="x",E740,"")</f>
        <v/>
      </c>
    </row>
    <row r="740">
      <c r="B740" s="13" t="n">
        <v>739</v>
      </c>
      <c r="C740" s="11" t="inlineStr">
        <is>
          <t>DC League of Super-Pets</t>
        </is>
      </c>
      <c r="E740" s="10" t="n">
        <v>2022</v>
      </c>
      <c r="F740" s="33" t="n">
        <v>1</v>
      </c>
      <c r="G740" s="12" t="n">
        <v>3</v>
      </c>
      <c r="U740" s="29">
        <f>IF(D740="x",E741,"")</f>
        <v/>
      </c>
    </row>
    <row r="741">
      <c r="B741" s="13" t="n">
        <v>740</v>
      </c>
      <c r="C741" s="54" t="inlineStr">
        <is>
          <t>Bullet Train</t>
        </is>
      </c>
      <c r="D741" s="41" t="n"/>
      <c r="E741" s="42" t="n">
        <v>2022</v>
      </c>
      <c r="F741" s="43" t="n">
        <v>1</v>
      </c>
      <c r="G741" s="44" t="n">
        <v>4</v>
      </c>
      <c r="U741" s="29">
        <f>IF(D741="x",E742,"")</f>
        <v/>
      </c>
    </row>
    <row r="742" ht="18" customHeight="1" thickBot="1">
      <c r="B742" s="72" t="n">
        <v>741</v>
      </c>
      <c r="C742" s="73" t="inlineStr">
        <is>
          <t>The Unbearable Weight of Massive Talent</t>
        </is>
      </c>
      <c r="D742" s="74" t="n"/>
      <c r="E742" s="75" t="n">
        <v>2022</v>
      </c>
      <c r="F742" s="76" t="n">
        <v>1</v>
      </c>
      <c r="G742" s="77" t="n">
        <v>4</v>
      </c>
      <c r="H742" s="71" t="n">
        <v>2022</v>
      </c>
      <c r="U742" s="29">
        <f>IF(D742="x",E743,"")</f>
        <v/>
      </c>
    </row>
    <row r="743" ht="18" customHeight="1" thickTop="1">
      <c r="B743" s="50" t="n">
        <v>742</v>
      </c>
      <c r="C743" s="66" t="inlineStr">
        <is>
          <t>School of Rock</t>
        </is>
      </c>
      <c r="D743" s="67" t="n"/>
      <c r="E743" s="68" t="n">
        <v>2003</v>
      </c>
      <c r="F743" s="69" t="n"/>
      <c r="G743" s="70" t="n">
        <v>3</v>
      </c>
      <c r="H743" s="13" t="n">
        <v>2023</v>
      </c>
      <c r="U743" s="29">
        <f>IF(D743="x",E744,"")</f>
        <v/>
      </c>
    </row>
    <row r="744">
      <c r="B744" s="13" t="n">
        <v>743</v>
      </c>
      <c r="C744" s="11" t="inlineStr">
        <is>
          <t>The Italian Job</t>
        </is>
      </c>
      <c r="E744" s="10" t="n">
        <v>2003</v>
      </c>
      <c r="G744" s="12" t="n">
        <v>3</v>
      </c>
      <c r="U744" s="29">
        <f>IF(D744="x",E745,"")</f>
        <v/>
      </c>
    </row>
    <row r="745">
      <c r="B745" s="13" t="n">
        <v>744</v>
      </c>
      <c r="C745" s="11" t="inlineStr">
        <is>
          <t>A Man Called Otto</t>
        </is>
      </c>
      <c r="E745" s="10" t="n">
        <v>2022</v>
      </c>
      <c r="F745" s="33" t="n">
        <v>1</v>
      </c>
      <c r="G745" s="12" t="n">
        <v>3</v>
      </c>
      <c r="U745" s="29">
        <f>IF(D745="x",E746,"")</f>
        <v/>
      </c>
    </row>
    <row r="746">
      <c r="B746" s="13" t="n">
        <v>745</v>
      </c>
      <c r="C746" s="52" t="inlineStr">
        <is>
          <t>Boy</t>
        </is>
      </c>
      <c r="D746" s="32" t="inlineStr">
        <is>
          <t>x</t>
        </is>
      </c>
      <c r="E746" s="10" t="n">
        <v>2010</v>
      </c>
      <c r="F746" s="33" t="n">
        <v>1</v>
      </c>
      <c r="G746" s="12" t="n">
        <v>5</v>
      </c>
      <c r="U746" s="29">
        <f>IF(D746="x",E747,"")</f>
        <v/>
      </c>
    </row>
    <row r="747">
      <c r="B747" s="13" t="n">
        <v>746</v>
      </c>
      <c r="C747" s="11" t="inlineStr">
        <is>
          <t>Moana</t>
        </is>
      </c>
      <c r="E747" s="10" t="n">
        <v>2016</v>
      </c>
      <c r="G747" s="12" t="n">
        <v>3</v>
      </c>
      <c r="U747" s="29">
        <f>IF(D747="x",E748,"")</f>
        <v/>
      </c>
    </row>
    <row r="748">
      <c r="B748" s="13" t="n">
        <v>747</v>
      </c>
      <c r="C748" s="52" t="inlineStr">
        <is>
          <t>Puss in Boots: The Last Wish</t>
        </is>
      </c>
      <c r="D748" s="32" t="inlineStr">
        <is>
          <t>x</t>
        </is>
      </c>
      <c r="E748" s="10" t="n">
        <v>2022</v>
      </c>
      <c r="F748" s="33" t="n">
        <v>1</v>
      </c>
      <c r="G748" s="12" t="n">
        <v>5</v>
      </c>
      <c r="U748" s="29">
        <f>IF(D748="x",E749,"")</f>
        <v/>
      </c>
    </row>
    <row r="749">
      <c r="B749" s="13" t="n">
        <v>748</v>
      </c>
      <c r="C749" s="11" t="inlineStr">
        <is>
          <t>The Northman</t>
        </is>
      </c>
      <c r="E749" s="10" t="n">
        <v>2022</v>
      </c>
      <c r="F749" s="33" t="n">
        <v>1</v>
      </c>
      <c r="G749" s="12" t="n">
        <v>3</v>
      </c>
      <c r="U749" s="29">
        <f>IF(D749="x",E750,"")</f>
        <v/>
      </c>
    </row>
    <row r="750">
      <c r="B750" s="13" t="n">
        <v>749</v>
      </c>
      <c r="C750" s="11" t="inlineStr">
        <is>
          <t>Last Night in Soho</t>
        </is>
      </c>
      <c r="E750" s="10" t="n">
        <v>2021</v>
      </c>
      <c r="F750" s="33" t="n">
        <v>1</v>
      </c>
      <c r="G750" s="12" t="n">
        <v>3</v>
      </c>
      <c r="U750" s="29">
        <f>IF(D750="x",E751,"")</f>
        <v/>
      </c>
    </row>
    <row r="751">
      <c r="B751" s="13" t="n">
        <v>750</v>
      </c>
      <c r="C751" s="11" t="inlineStr">
        <is>
          <t>Kung Fu Panda 3</t>
        </is>
      </c>
      <c r="E751" s="10" t="n">
        <v>2016</v>
      </c>
      <c r="F751" s="33" t="n">
        <v>1</v>
      </c>
      <c r="G751" s="12" t="n">
        <v>3</v>
      </c>
      <c r="U751" s="29">
        <f>IF(D751="x",E752,"")</f>
        <v/>
      </c>
    </row>
    <row r="752">
      <c r="B752" s="13" t="n">
        <v>751</v>
      </c>
      <c r="C752" s="11" t="inlineStr">
        <is>
          <t>Signs</t>
        </is>
      </c>
      <c r="E752" s="10" t="n">
        <v>2002</v>
      </c>
      <c r="F752" s="33" t="n">
        <v>1</v>
      </c>
      <c r="G752" s="12" t="n">
        <v>4</v>
      </c>
      <c r="U752" s="29">
        <f>IF(D752="x",E753,"")</f>
        <v/>
      </c>
    </row>
    <row r="753">
      <c r="B753" s="13" t="n">
        <v>752</v>
      </c>
      <c r="C753" s="11" t="inlineStr">
        <is>
          <t>Missing</t>
        </is>
      </c>
      <c r="E753" s="10" t="n">
        <v>2023</v>
      </c>
      <c r="F753" s="33" t="n">
        <v>1</v>
      </c>
      <c r="G753" s="12" t="n">
        <v>3</v>
      </c>
      <c r="U753" s="29">
        <f>IF(D753="x",E754,"")</f>
        <v/>
      </c>
    </row>
    <row r="754">
      <c r="B754" s="13" t="n">
        <v>753</v>
      </c>
      <c r="C754" s="11" t="inlineStr">
        <is>
          <t>Sorry to Bother You</t>
        </is>
      </c>
      <c r="E754" s="10" t="n">
        <v>2018</v>
      </c>
      <c r="F754" s="33" t="n">
        <v>1</v>
      </c>
      <c r="G754" s="12" t="n">
        <v>5</v>
      </c>
      <c r="U754" s="29">
        <f>IF(D754="x",E755,"")</f>
        <v/>
      </c>
    </row>
    <row r="755">
      <c r="B755" s="13" t="n">
        <v>754</v>
      </c>
      <c r="C755" s="11" t="inlineStr">
        <is>
          <t>Two Distant Strangers</t>
        </is>
      </c>
      <c r="E755" s="10" t="n">
        <v>2021</v>
      </c>
      <c r="F755" s="33" t="n">
        <v>1</v>
      </c>
      <c r="G755" s="12" t="n">
        <v>4</v>
      </c>
      <c r="U755" s="29">
        <f>IF(D755="x",E756,"")</f>
        <v/>
      </c>
    </row>
    <row r="756">
      <c r="B756" s="13" t="n">
        <v>755</v>
      </c>
      <c r="C756" s="11" t="inlineStr">
        <is>
          <t>Double Indemnity</t>
        </is>
      </c>
      <c r="E756" s="10" t="n">
        <v>1944</v>
      </c>
      <c r="F756" s="33" t="n">
        <v>1</v>
      </c>
      <c r="G756" s="12" t="n">
        <v>4</v>
      </c>
      <c r="U756" s="29">
        <f>IF(D756="x",E757,"")</f>
        <v/>
      </c>
    </row>
    <row r="757">
      <c r="B757" s="13" t="n">
        <v>756</v>
      </c>
      <c r="C757" s="11" t="inlineStr">
        <is>
          <t>Le jour se leve</t>
        </is>
      </c>
      <c r="E757" s="10" t="n">
        <v>1939</v>
      </c>
      <c r="F757" s="33" t="n">
        <v>1</v>
      </c>
      <c r="G757" s="12" t="n">
        <v>2</v>
      </c>
      <c r="U757" s="29">
        <f>IF(D757="x",E758,"")</f>
        <v/>
      </c>
    </row>
    <row r="758">
      <c r="B758" s="13" t="n">
        <v>757</v>
      </c>
      <c r="C758" s="11" t="inlineStr">
        <is>
          <t>The Priest</t>
        </is>
      </c>
      <c r="E758" s="10" t="n">
        <v>2011</v>
      </c>
      <c r="F758" s="33" t="n">
        <v>1</v>
      </c>
      <c r="G758" s="12" t="n">
        <v>3</v>
      </c>
      <c r="U758" s="29">
        <f>IF(D758="x",E759,"")</f>
        <v/>
      </c>
    </row>
    <row r="759">
      <c r="B759" s="13" t="n">
        <v>758</v>
      </c>
      <c r="C759" s="52" t="inlineStr">
        <is>
          <t>Everything Everywhere All at Once</t>
        </is>
      </c>
      <c r="D759" s="32" t="inlineStr">
        <is>
          <t>x</t>
        </is>
      </c>
      <c r="E759" s="10" t="n">
        <v>2022</v>
      </c>
      <c r="F759" s="33" t="n">
        <v>1</v>
      </c>
      <c r="G759" s="12" t="n">
        <v>5</v>
      </c>
      <c r="U759" s="29">
        <f>IF(D759="x",E760,"")</f>
        <v/>
      </c>
    </row>
    <row r="760">
      <c r="B760" s="13" t="n">
        <v>759</v>
      </c>
      <c r="C760" s="64" t="inlineStr">
        <is>
          <t>Infinity Pool</t>
        </is>
      </c>
      <c r="E760" s="10" t="n">
        <v>2023</v>
      </c>
      <c r="F760" s="33" t="n">
        <v>1</v>
      </c>
      <c r="G760" s="12" t="n">
        <v>1</v>
      </c>
      <c r="U760" s="29">
        <f>IF(D760="x",E761,"")</f>
        <v/>
      </c>
    </row>
    <row r="761">
      <c r="B761" s="13" t="n">
        <v>760</v>
      </c>
      <c r="C761" s="11" t="inlineStr">
        <is>
          <t>Office Space</t>
        </is>
      </c>
      <c r="E761" s="10" t="n">
        <v>1999</v>
      </c>
      <c r="F761" s="33" t="n">
        <v>1</v>
      </c>
      <c r="G761" s="12" t="n">
        <v>2</v>
      </c>
      <c r="U761" s="29">
        <f>IF(D761="x",E762,"")</f>
        <v/>
      </c>
    </row>
    <row r="762">
      <c r="B762" s="13" t="n">
        <v>761</v>
      </c>
      <c r="C762" s="11" t="inlineStr">
        <is>
          <t>Werewolf by Night</t>
        </is>
      </c>
      <c r="E762" s="10" t="n">
        <v>2022</v>
      </c>
      <c r="F762" s="33" t="n">
        <v>1</v>
      </c>
      <c r="G762" s="12" t="n">
        <v>3</v>
      </c>
      <c r="U762" s="29">
        <f>IF(D762="x",E763,"")</f>
        <v/>
      </c>
    </row>
    <row r="763">
      <c r="B763" s="13" t="n">
        <v>762</v>
      </c>
      <c r="C763" s="52" t="inlineStr">
        <is>
          <t>Glass Onion: A Knives Out Story</t>
        </is>
      </c>
      <c r="D763" s="32" t="inlineStr">
        <is>
          <t>x</t>
        </is>
      </c>
      <c r="E763" s="10" t="n">
        <v>2022</v>
      </c>
      <c r="F763" s="33" t="n">
        <v>1</v>
      </c>
      <c r="G763" s="12" t="n">
        <v>5</v>
      </c>
      <c r="U763" s="29">
        <f>IF(D763="x",E764,"")</f>
        <v/>
      </c>
    </row>
    <row r="764">
      <c r="B764" s="13" t="n">
        <v>763</v>
      </c>
      <c r="C764" s="11" t="inlineStr">
        <is>
          <t>Twins</t>
        </is>
      </c>
      <c r="E764" s="10" t="n">
        <v>1988</v>
      </c>
      <c r="F764" s="33" t="n">
        <v>1</v>
      </c>
      <c r="G764" s="12" t="n">
        <v>2</v>
      </c>
      <c r="U764" s="29">
        <f>IF(D764="x",E765,"")</f>
        <v/>
      </c>
    </row>
    <row r="765">
      <c r="B765" s="13" t="n">
        <v>764</v>
      </c>
      <c r="C765" s="52" t="inlineStr">
        <is>
          <t>M</t>
        </is>
      </c>
      <c r="D765" s="32" t="inlineStr">
        <is>
          <t>x</t>
        </is>
      </c>
      <c r="E765" s="10" t="n">
        <v>1931</v>
      </c>
      <c r="F765" s="33" t="n">
        <v>1</v>
      </c>
      <c r="G765" s="12" t="n">
        <v>5</v>
      </c>
      <c r="U765" s="29">
        <f>IF(D765="x",E766,"")</f>
        <v/>
      </c>
    </row>
    <row r="766">
      <c r="B766" s="13" t="n">
        <v>765</v>
      </c>
      <c r="C766" s="11" t="inlineStr">
        <is>
          <t>Wendell &amp; Wild</t>
        </is>
      </c>
      <c r="E766" s="10" t="n">
        <v>2022</v>
      </c>
      <c r="F766" s="33" t="n">
        <v>1</v>
      </c>
      <c r="G766" s="12" t="n">
        <v>3</v>
      </c>
      <c r="U766" s="29">
        <f>IF(D766="x",E767,"")</f>
        <v/>
      </c>
    </row>
    <row r="767">
      <c r="B767" s="13" t="n">
        <v>766</v>
      </c>
      <c r="C767" s="11" t="inlineStr">
        <is>
          <t>Casino Royale</t>
        </is>
      </c>
      <c r="E767" s="10" t="n">
        <v>2006</v>
      </c>
      <c r="G767" s="12" t="n">
        <v>4</v>
      </c>
      <c r="U767" s="29">
        <f>IF(D767="x",E768,"")</f>
        <v/>
      </c>
    </row>
    <row r="768">
      <c r="B768" s="13" t="n">
        <v>767</v>
      </c>
      <c r="U768" s="29">
        <f>IF(D768="x",E769,"")</f>
        <v/>
      </c>
    </row>
    <row r="769">
      <c r="B769" s="13" t="n">
        <v>768</v>
      </c>
      <c r="U769" s="29">
        <f>IF(D769="x",E770,"")</f>
        <v/>
      </c>
    </row>
    <row r="770">
      <c r="B770" s="13" t="n">
        <v>769</v>
      </c>
      <c r="U770" s="29">
        <f>IF(D770="x",E771,"")</f>
        <v/>
      </c>
    </row>
    <row r="771">
      <c r="B771" s="13" t="n">
        <v>770</v>
      </c>
      <c r="U771" s="29">
        <f>IF(D771="x",E772,"")</f>
        <v/>
      </c>
    </row>
    <row r="772">
      <c r="B772" s="13" t="n">
        <v>771</v>
      </c>
      <c r="U772" s="29">
        <f>IF(D772="x",E773,"")</f>
        <v/>
      </c>
    </row>
    <row r="773">
      <c r="B773" s="13" t="n">
        <v>772</v>
      </c>
      <c r="U773" s="29">
        <f>IF(D773="x",E774,"")</f>
        <v/>
      </c>
    </row>
    <row r="774">
      <c r="B774" s="13" t="n">
        <v>773</v>
      </c>
      <c r="U774" s="29">
        <f>IF(D774="x",E775,"")</f>
        <v/>
      </c>
    </row>
    <row r="775">
      <c r="B775" s="13" t="n">
        <v>774</v>
      </c>
      <c r="U775" s="29">
        <f>IF(D775="x",E776,"")</f>
        <v/>
      </c>
    </row>
    <row r="776">
      <c r="B776" s="13" t="n">
        <v>775</v>
      </c>
      <c r="U776" s="29">
        <f>IF(D776="x",E777,"")</f>
        <v/>
      </c>
    </row>
    <row r="777">
      <c r="B777" s="13" t="n">
        <v>776</v>
      </c>
      <c r="U777" s="29">
        <f>IF(D777="x",E778,"")</f>
        <v/>
      </c>
    </row>
    <row r="778">
      <c r="B778" s="13" t="n">
        <v>777</v>
      </c>
      <c r="U778" s="29">
        <f>IF(D778="x",E779,"")</f>
        <v/>
      </c>
    </row>
    <row r="779">
      <c r="B779" s="13" t="n">
        <v>778</v>
      </c>
      <c r="U779" s="29">
        <f>IF(D779="x",E780,"")</f>
        <v/>
      </c>
    </row>
    <row r="780">
      <c r="B780" s="13" t="n">
        <v>779</v>
      </c>
      <c r="U780" s="29">
        <f>IF(D780="x",E781,"")</f>
        <v/>
      </c>
    </row>
    <row r="781">
      <c r="B781" s="13" t="n">
        <v>780</v>
      </c>
      <c r="U781" s="29">
        <f>IF(D781="x",E782,"")</f>
        <v/>
      </c>
    </row>
    <row r="782">
      <c r="B782" s="13" t="n">
        <v>781</v>
      </c>
      <c r="U782" s="29">
        <f>IF(D782="x",E783,"")</f>
        <v/>
      </c>
    </row>
    <row r="783">
      <c r="B783" s="13" t="n">
        <v>782</v>
      </c>
      <c r="U783" s="29">
        <f>IF(D783="x",E784,"")</f>
        <v/>
      </c>
    </row>
    <row r="784">
      <c r="B784" s="13" t="n">
        <v>783</v>
      </c>
      <c r="U784" s="29">
        <f>IF(D784="x",E785,"")</f>
        <v/>
      </c>
    </row>
    <row r="785">
      <c r="B785" s="13" t="n">
        <v>784</v>
      </c>
      <c r="U785" s="29">
        <f>IF(D785="x",E786,"")</f>
        <v/>
      </c>
    </row>
    <row r="786">
      <c r="B786" s="13" t="n">
        <v>785</v>
      </c>
      <c r="U786" s="29">
        <f>IF(D786="x",E787,"")</f>
        <v/>
      </c>
    </row>
    <row r="787">
      <c r="B787" s="13" t="n">
        <v>786</v>
      </c>
      <c r="U787" s="29">
        <f>IF(D787="x",E788,"")</f>
        <v/>
      </c>
    </row>
    <row r="788">
      <c r="B788" s="13" t="n">
        <v>787</v>
      </c>
      <c r="U788" s="29">
        <f>IF(D788="x",E789,"")</f>
        <v/>
      </c>
    </row>
    <row r="789">
      <c r="B789" s="13" t="n">
        <v>788</v>
      </c>
      <c r="U789" s="29">
        <f>IF(D789="x",E790,"")</f>
        <v/>
      </c>
    </row>
    <row r="790">
      <c r="B790" s="13" t="n">
        <v>789</v>
      </c>
      <c r="U790" s="29">
        <f>IF(D790="x",E791,"")</f>
        <v/>
      </c>
    </row>
    <row r="791">
      <c r="B791" s="13" t="n">
        <v>790</v>
      </c>
      <c r="U791" s="29">
        <f>IF(D791="x",E792,"")</f>
        <v/>
      </c>
    </row>
    <row r="792">
      <c r="B792" s="13" t="n">
        <v>791</v>
      </c>
      <c r="U792" s="29">
        <f>IF(D792="x",E793,"")</f>
        <v/>
      </c>
    </row>
    <row r="793">
      <c r="B793" s="13" t="n">
        <v>792</v>
      </c>
      <c r="U793" s="29">
        <f>IF(D793="x",E794,"")</f>
        <v/>
      </c>
    </row>
    <row r="794">
      <c r="B794" s="13" t="n">
        <v>793</v>
      </c>
      <c r="U794" s="29">
        <f>IF(D794="x",E795,"")</f>
        <v/>
      </c>
    </row>
    <row r="795">
      <c r="B795" s="13" t="n">
        <v>794</v>
      </c>
      <c r="U795" s="29">
        <f>IF(D795="x",E796,"")</f>
        <v/>
      </c>
    </row>
    <row r="796">
      <c r="B796" s="13" t="n">
        <v>795</v>
      </c>
      <c r="U796" s="29">
        <f>IF(D796="x",E797,"")</f>
        <v/>
      </c>
    </row>
    <row r="797">
      <c r="B797" s="13" t="n">
        <v>796</v>
      </c>
      <c r="U797" s="29">
        <f>IF(D797="x",E798,"")</f>
        <v/>
      </c>
    </row>
    <row r="798">
      <c r="B798" s="13" t="n">
        <v>797</v>
      </c>
      <c r="U798" s="29">
        <f>IF(D798="x",E799,"")</f>
        <v/>
      </c>
    </row>
    <row r="799">
      <c r="B799" s="13" t="n">
        <v>798</v>
      </c>
      <c r="U799" s="29">
        <f>IF(D799="x",E800,"")</f>
        <v/>
      </c>
    </row>
    <row r="800">
      <c r="B800" s="13" t="n">
        <v>799</v>
      </c>
      <c r="U800" s="29">
        <f>IF(D800="x",E801,"")</f>
        <v/>
      </c>
    </row>
    <row r="801">
      <c r="B801" s="13" t="n">
        <v>800</v>
      </c>
      <c r="U801" s="29">
        <f>IF(D801="x",E802,"")</f>
        <v/>
      </c>
    </row>
    <row r="802">
      <c r="B802" s="13" t="n">
        <v>801</v>
      </c>
      <c r="U802" s="29">
        <f>IF(D802="x",E803,"")</f>
        <v/>
      </c>
    </row>
    <row r="803">
      <c r="B803" s="13" t="n">
        <v>802</v>
      </c>
      <c r="U803" s="29">
        <f>IF(D803="x",E804,"")</f>
        <v/>
      </c>
    </row>
    <row r="804">
      <c r="B804" s="13" t="n">
        <v>803</v>
      </c>
      <c r="U804" s="29">
        <f>IF(D804="x",E805,"")</f>
        <v/>
      </c>
    </row>
    <row r="805">
      <c r="B805" s="13" t="n">
        <v>804</v>
      </c>
      <c r="U805" s="29">
        <f>IF(D805="x",E806,"")</f>
        <v/>
      </c>
    </row>
    <row r="806">
      <c r="B806" s="13" t="n">
        <v>805</v>
      </c>
      <c r="U806" s="29">
        <f>IF(D806="x",E807,"")</f>
        <v/>
      </c>
    </row>
    <row r="807">
      <c r="B807" s="13" t="n">
        <v>806</v>
      </c>
      <c r="U807" s="29">
        <f>IF(D807="x",E808,"")</f>
        <v/>
      </c>
    </row>
    <row r="808">
      <c r="B808" s="13" t="n">
        <v>807</v>
      </c>
      <c r="U808" s="29">
        <f>IF(D808="x",E809,"")</f>
        <v/>
      </c>
    </row>
    <row r="809">
      <c r="B809" s="13" t="n">
        <v>808</v>
      </c>
      <c r="U809" s="29">
        <f>IF(D809="x",E810,"")</f>
        <v/>
      </c>
    </row>
    <row r="810">
      <c r="B810" s="13" t="n">
        <v>809</v>
      </c>
      <c r="U810" s="29">
        <f>IF(D810="x",E811,"")</f>
        <v/>
      </c>
    </row>
    <row r="811">
      <c r="B811" s="13" t="n">
        <v>810</v>
      </c>
      <c r="U811" s="29">
        <f>IF(D811="x",E812,"")</f>
        <v/>
      </c>
    </row>
    <row r="812">
      <c r="B812" s="13" t="n">
        <v>811</v>
      </c>
      <c r="U812" s="29">
        <f>IF(D812="x",E813,"")</f>
        <v/>
      </c>
    </row>
    <row r="813">
      <c r="B813" s="13" t="n">
        <v>812</v>
      </c>
      <c r="U813" s="29">
        <f>IF(D813="x",E814,"")</f>
        <v/>
      </c>
    </row>
    <row r="814">
      <c r="B814" s="13" t="n">
        <v>813</v>
      </c>
      <c r="U814" s="29">
        <f>IF(D814="x",E815,"")</f>
        <v/>
      </c>
    </row>
    <row r="815">
      <c r="B815" s="13" t="n">
        <v>814</v>
      </c>
      <c r="U815" s="29">
        <f>IF(D815="x",E816,"")</f>
        <v/>
      </c>
    </row>
    <row r="816">
      <c r="B816" s="13" t="n">
        <v>815</v>
      </c>
      <c r="U816" s="29">
        <f>IF(D816="x",E817,"")</f>
        <v/>
      </c>
    </row>
    <row r="817">
      <c r="B817" s="13" t="n">
        <v>816</v>
      </c>
      <c r="U817" s="29">
        <f>IF(D817="x",E818,"")</f>
        <v/>
      </c>
    </row>
    <row r="818">
      <c r="B818" s="13" t="n">
        <v>817</v>
      </c>
      <c r="U818" s="29">
        <f>IF(D818="x",E819,"")</f>
        <v/>
      </c>
    </row>
    <row r="819">
      <c r="B819" s="13" t="n">
        <v>818</v>
      </c>
      <c r="U819" s="29">
        <f>IF(D819="x",E820,"")</f>
        <v/>
      </c>
    </row>
    <row r="820">
      <c r="B820" s="13" t="n">
        <v>819</v>
      </c>
      <c r="U820" s="29">
        <f>IF(D820="x",E821,"")</f>
        <v/>
      </c>
    </row>
    <row r="821">
      <c r="B821" s="13" t="n">
        <v>820</v>
      </c>
      <c r="U821" s="29">
        <f>IF(D821="x",E822,"")</f>
        <v/>
      </c>
    </row>
    <row r="822">
      <c r="B822" s="13" t="n">
        <v>821</v>
      </c>
      <c r="U822" s="29">
        <f>IF(D822="x",E823,"")</f>
        <v/>
      </c>
    </row>
    <row r="823">
      <c r="B823" s="13" t="n">
        <v>822</v>
      </c>
      <c r="U823" s="29">
        <f>IF(D823="x",E824,"")</f>
        <v/>
      </c>
    </row>
    <row r="824">
      <c r="B824" s="13" t="n">
        <v>823</v>
      </c>
      <c r="U824" s="29">
        <f>IF(D824="x",E825,"")</f>
        <v/>
      </c>
    </row>
    <row r="825">
      <c r="B825" s="13" t="n">
        <v>824</v>
      </c>
      <c r="U825" s="29">
        <f>IF(D825="x",E826,"")</f>
        <v/>
      </c>
    </row>
    <row r="826">
      <c r="B826" s="13" t="n">
        <v>825</v>
      </c>
      <c r="U826" s="29">
        <f>IF(D826="x",E827,"")</f>
        <v/>
      </c>
    </row>
    <row r="827">
      <c r="B827" s="13" t="n">
        <v>826</v>
      </c>
      <c r="U827" s="29">
        <f>IF(D827="x",E828,"")</f>
        <v/>
      </c>
    </row>
    <row r="828">
      <c r="B828" s="13" t="n">
        <v>827</v>
      </c>
      <c r="U828" s="29">
        <f>IF(D828="x",E829,"")</f>
        <v/>
      </c>
    </row>
    <row r="829">
      <c r="B829" s="13" t="n">
        <v>828</v>
      </c>
      <c r="U829" s="29">
        <f>IF(D829="x",E830,"")</f>
        <v/>
      </c>
    </row>
    <row r="830">
      <c r="B830" s="13" t="n">
        <v>829</v>
      </c>
      <c r="U830" s="29">
        <f>IF(D830="x",E831,"")</f>
        <v/>
      </c>
    </row>
    <row r="831">
      <c r="B831" s="13" t="n">
        <v>830</v>
      </c>
      <c r="U831" s="29">
        <f>IF(D831="x",E832,"")</f>
        <v/>
      </c>
    </row>
    <row r="832">
      <c r="B832" s="13" t="n">
        <v>831</v>
      </c>
      <c r="U832" s="29">
        <f>IF(D832="x",E833,"")</f>
        <v/>
      </c>
    </row>
    <row r="833">
      <c r="B833" s="13" t="n">
        <v>832</v>
      </c>
      <c r="U833" s="29">
        <f>IF(D833="x",E834,"")</f>
        <v/>
      </c>
    </row>
    <row r="834">
      <c r="B834" s="13" t="n">
        <v>833</v>
      </c>
      <c r="U834" s="29">
        <f>IF(D834="x",E835,"")</f>
        <v/>
      </c>
    </row>
    <row r="835">
      <c r="B835" s="13" t="n">
        <v>834</v>
      </c>
      <c r="U835" s="29">
        <f>IF(D835="x",E836,"")</f>
        <v/>
      </c>
    </row>
    <row r="836">
      <c r="B836" s="13" t="n">
        <v>835</v>
      </c>
      <c r="U836" s="29">
        <f>IF(D836="x",E837,"")</f>
        <v/>
      </c>
    </row>
    <row r="837">
      <c r="B837" s="13" t="n">
        <v>836</v>
      </c>
      <c r="U837" s="29">
        <f>IF(D837="x",E838,"")</f>
        <v/>
      </c>
    </row>
    <row r="838">
      <c r="B838" s="13" t="n">
        <v>837</v>
      </c>
      <c r="U838" s="29">
        <f>IF(D838="x",E839,"")</f>
        <v/>
      </c>
    </row>
    <row r="839">
      <c r="B839" s="13" t="n">
        <v>838</v>
      </c>
      <c r="U839" s="29">
        <f>IF(D839="x",E840,"")</f>
        <v/>
      </c>
    </row>
    <row r="840">
      <c r="B840" s="13" t="n">
        <v>839</v>
      </c>
      <c r="U840" s="29">
        <f>IF(D840="x",E841,"")</f>
        <v/>
      </c>
    </row>
    <row r="841">
      <c r="B841" s="13" t="n">
        <v>840</v>
      </c>
      <c r="U841" s="29">
        <f>IF(D841="x",E842,"")</f>
        <v/>
      </c>
    </row>
    <row r="842">
      <c r="B842" s="13" t="n">
        <v>841</v>
      </c>
      <c r="U842" s="29">
        <f>IF(D842="x",E843,"")</f>
        <v/>
      </c>
    </row>
    <row r="843">
      <c r="B843" s="13" t="n">
        <v>842</v>
      </c>
      <c r="U843" s="29">
        <f>IF(D843="x",E844,"")</f>
        <v/>
      </c>
    </row>
    <row r="844">
      <c r="B844" s="13" t="n">
        <v>843</v>
      </c>
      <c r="U844" s="29">
        <f>IF(D844="x",E845,"")</f>
        <v/>
      </c>
    </row>
    <row r="845">
      <c r="B845" s="13" t="n">
        <v>844</v>
      </c>
      <c r="U845" s="29">
        <f>IF(D845="x",E846,"")</f>
        <v/>
      </c>
    </row>
    <row r="846">
      <c r="B846" s="13" t="n">
        <v>845</v>
      </c>
      <c r="U846" s="29">
        <f>IF(D846="x",E847,"")</f>
        <v/>
      </c>
    </row>
    <row r="847">
      <c r="B847" s="13" t="n">
        <v>846</v>
      </c>
      <c r="U847" s="29">
        <f>IF(D847="x",E848,"")</f>
        <v/>
      </c>
    </row>
    <row r="848">
      <c r="B848" s="13" t="n">
        <v>847</v>
      </c>
      <c r="U848" s="29">
        <f>IF(D848="x",E849,"")</f>
        <v/>
      </c>
    </row>
    <row r="849">
      <c r="B849" s="13" t="n">
        <v>848</v>
      </c>
      <c r="U849" s="29">
        <f>IF(D849="x",E850,"")</f>
        <v/>
      </c>
    </row>
    <row r="850">
      <c r="B850" s="13" t="n">
        <v>849</v>
      </c>
      <c r="U850" s="29">
        <f>IF(D850="x",E851,"")</f>
        <v/>
      </c>
    </row>
    <row r="851">
      <c r="B851" s="13" t="n">
        <v>850</v>
      </c>
      <c r="U851" s="29">
        <f>IF(D851="x",E852,"")</f>
        <v/>
      </c>
    </row>
    <row r="852">
      <c r="B852" s="13" t="n">
        <v>851</v>
      </c>
      <c r="U852" s="29">
        <f>IF(D852="x",E853,"")</f>
        <v/>
      </c>
    </row>
    <row r="853">
      <c r="B853" s="13" t="n">
        <v>852</v>
      </c>
      <c r="U853" s="29">
        <f>IF(D853="x",E854,"")</f>
        <v/>
      </c>
    </row>
    <row r="854">
      <c r="B854" s="13" t="n">
        <v>853</v>
      </c>
      <c r="U854" s="29">
        <f>IF(D854="x",E855,"")</f>
        <v/>
      </c>
    </row>
    <row r="855">
      <c r="B855" s="13" t="n">
        <v>854</v>
      </c>
      <c r="U855" s="29">
        <f>IF(D855="x",E856,"")</f>
        <v/>
      </c>
    </row>
    <row r="856">
      <c r="B856" s="13" t="n">
        <v>855</v>
      </c>
      <c r="U856" s="29">
        <f>IF(D856="x",E857,"")</f>
        <v/>
      </c>
    </row>
    <row r="857">
      <c r="B857" s="13" t="n">
        <v>856</v>
      </c>
      <c r="U857" s="29">
        <f>IF(D857="x",E858,"")</f>
        <v/>
      </c>
    </row>
    <row r="858">
      <c r="B858" s="13" t="n">
        <v>857</v>
      </c>
      <c r="U858" s="29">
        <f>IF(D858="x",E859,"")</f>
        <v/>
      </c>
    </row>
    <row r="859">
      <c r="B859" s="13" t="n">
        <v>858</v>
      </c>
      <c r="U859" s="29">
        <f>IF(D859="x",E860,"")</f>
        <v/>
      </c>
    </row>
    <row r="860">
      <c r="B860" s="13" t="n">
        <v>859</v>
      </c>
      <c r="U860" s="29">
        <f>IF(D860="x",E861,"")</f>
        <v/>
      </c>
    </row>
    <row r="861">
      <c r="B861" s="13" t="n">
        <v>860</v>
      </c>
      <c r="U861" s="29">
        <f>IF(D861="x",E862,"")</f>
        <v/>
      </c>
    </row>
    <row r="862">
      <c r="B862" s="13" t="n">
        <v>861</v>
      </c>
      <c r="U862" s="29">
        <f>IF(D862="x",E863,"")</f>
        <v/>
      </c>
    </row>
    <row r="863">
      <c r="B863" s="13" t="n">
        <v>862</v>
      </c>
      <c r="U863" s="29">
        <f>IF(D863="x",E864,"")</f>
        <v/>
      </c>
    </row>
    <row r="864">
      <c r="B864" s="13" t="n">
        <v>863</v>
      </c>
      <c r="U864" s="29">
        <f>IF(D864="x",E865,"")</f>
        <v/>
      </c>
    </row>
    <row r="865">
      <c r="B865" s="13" t="n">
        <v>864</v>
      </c>
      <c r="U865" s="29">
        <f>IF(D865="x",E866,"")</f>
        <v/>
      </c>
    </row>
    <row r="866">
      <c r="B866" s="13" t="n">
        <v>865</v>
      </c>
      <c r="U866" s="29">
        <f>IF(D866="x",E867,"")</f>
        <v/>
      </c>
    </row>
    <row r="867">
      <c r="B867" s="13" t="n">
        <v>866</v>
      </c>
      <c r="U867" s="29">
        <f>IF(D867="x",E868,"")</f>
        <v/>
      </c>
    </row>
    <row r="868">
      <c r="B868" s="13" t="n">
        <v>867</v>
      </c>
      <c r="U868" s="29">
        <f>IF(D868="x",E869,"")</f>
        <v/>
      </c>
    </row>
    <row r="869">
      <c r="B869" s="13" t="n">
        <v>868</v>
      </c>
      <c r="U869" s="29">
        <f>IF(D869="x",E870,"")</f>
        <v/>
      </c>
    </row>
    <row r="870">
      <c r="B870" s="13" t="n">
        <v>869</v>
      </c>
      <c r="U870" s="29">
        <f>IF(D870="x",E871,"")</f>
        <v/>
      </c>
    </row>
    <row r="871">
      <c r="B871" s="13" t="n">
        <v>870</v>
      </c>
      <c r="U871" s="29">
        <f>IF(D871="x",E872,"")</f>
        <v/>
      </c>
    </row>
    <row r="872">
      <c r="B872" s="13" t="n">
        <v>871</v>
      </c>
      <c r="U872" s="29">
        <f>IF(D872="x",E873,"")</f>
        <v/>
      </c>
    </row>
    <row r="873">
      <c r="B873" s="13" t="n">
        <v>872</v>
      </c>
      <c r="U873" s="29">
        <f>IF(D873="x",E874,"")</f>
        <v/>
      </c>
    </row>
    <row r="874">
      <c r="B874" s="13" t="n">
        <v>873</v>
      </c>
      <c r="U874" s="29">
        <f>IF(D874="x",E875,"")</f>
        <v/>
      </c>
    </row>
    <row r="875">
      <c r="B875" s="13" t="n">
        <v>874</v>
      </c>
      <c r="U875" s="29">
        <f>IF(D875="x",E876,"")</f>
        <v/>
      </c>
    </row>
    <row r="876">
      <c r="B876" s="13" t="n">
        <v>875</v>
      </c>
      <c r="U876" s="29">
        <f>IF(D876="x",E877,"")</f>
        <v/>
      </c>
    </row>
    <row r="877">
      <c r="B877" s="13" t="n">
        <v>876</v>
      </c>
      <c r="U877" s="29">
        <f>IF(D877="x",E878,"")</f>
        <v/>
      </c>
    </row>
    <row r="878">
      <c r="B878" s="13" t="n">
        <v>877</v>
      </c>
      <c r="U878" s="29">
        <f>IF(D878="x",E879,"")</f>
        <v/>
      </c>
    </row>
    <row r="879">
      <c r="B879" s="13" t="n">
        <v>878</v>
      </c>
      <c r="U879" s="29">
        <f>IF(D879="x",E880,"")</f>
        <v/>
      </c>
    </row>
    <row r="880">
      <c r="B880" s="13" t="n">
        <v>879</v>
      </c>
      <c r="U880" s="29">
        <f>IF(D880="x",E881,"")</f>
        <v/>
      </c>
    </row>
    <row r="881">
      <c r="B881" s="13" t="n">
        <v>880</v>
      </c>
      <c r="U881" s="29">
        <f>IF(D881="x",E882,"")</f>
        <v/>
      </c>
    </row>
    <row r="882">
      <c r="B882" s="13" t="n">
        <v>881</v>
      </c>
      <c r="U882" s="29">
        <f>IF(D882="x",E883,"")</f>
        <v/>
      </c>
    </row>
    <row r="883">
      <c r="B883" s="13" t="n">
        <v>882</v>
      </c>
      <c r="U883" s="29">
        <f>IF(D883="x",E884,"")</f>
        <v/>
      </c>
    </row>
    <row r="884">
      <c r="B884" s="13" t="n">
        <v>883</v>
      </c>
      <c r="U884" s="29">
        <f>IF(D884="x",E885,"")</f>
        <v/>
      </c>
    </row>
    <row r="885">
      <c r="B885" s="13" t="n">
        <v>884</v>
      </c>
      <c r="U885" s="29">
        <f>IF(D885="x",E886,"")</f>
        <v/>
      </c>
    </row>
    <row r="886">
      <c r="B886" s="13" t="n">
        <v>885</v>
      </c>
      <c r="U886" s="29">
        <f>IF(D886="x",E887,"")</f>
        <v/>
      </c>
    </row>
    <row r="887">
      <c r="B887" s="13" t="n">
        <v>886</v>
      </c>
      <c r="U887" s="29">
        <f>IF(D887="x",E888,"")</f>
        <v/>
      </c>
    </row>
    <row r="888">
      <c r="B888" s="13" t="n">
        <v>887</v>
      </c>
      <c r="U888" s="29">
        <f>IF(D888="x",E889,"")</f>
        <v/>
      </c>
    </row>
    <row r="889">
      <c r="B889" s="13" t="n">
        <v>888</v>
      </c>
      <c r="U889" s="29">
        <f>IF(D889="x",E890,"")</f>
        <v/>
      </c>
    </row>
    <row r="890">
      <c r="B890" s="13" t="n">
        <v>889</v>
      </c>
      <c r="U890" s="29">
        <f>IF(D890="x",E891,"")</f>
        <v/>
      </c>
    </row>
    <row r="891">
      <c r="B891" s="13" t="n">
        <v>890</v>
      </c>
      <c r="U891" s="29">
        <f>IF(D891="x",E892,"")</f>
        <v/>
      </c>
    </row>
    <row r="892">
      <c r="B892" s="13" t="n">
        <v>891</v>
      </c>
      <c r="U892" s="29">
        <f>IF(D892="x",E893,"")</f>
        <v/>
      </c>
    </row>
    <row r="893">
      <c r="B893" s="13" t="n">
        <v>892</v>
      </c>
      <c r="U893" s="29">
        <f>IF(D893="x",E894,"")</f>
        <v/>
      </c>
    </row>
    <row r="894">
      <c r="B894" s="13" t="n">
        <v>893</v>
      </c>
      <c r="U894" s="29">
        <f>IF(D894="x",E895,"")</f>
        <v/>
      </c>
    </row>
    <row r="895">
      <c r="B895" s="13" t="n">
        <v>894</v>
      </c>
      <c r="U895" s="29">
        <f>IF(D895="x",E896,"")</f>
        <v/>
      </c>
    </row>
    <row r="896">
      <c r="B896" s="13" t="n">
        <v>895</v>
      </c>
      <c r="U896" s="29">
        <f>IF(D896="x",E897,"")</f>
        <v/>
      </c>
    </row>
    <row r="897">
      <c r="B897" s="13" t="n">
        <v>896</v>
      </c>
      <c r="U897" s="29">
        <f>IF(D897="x",E898,"")</f>
        <v/>
      </c>
    </row>
    <row r="898">
      <c r="B898" s="13" t="n">
        <v>897</v>
      </c>
      <c r="U898" s="29">
        <f>IF(D898="x",E899,"")</f>
        <v/>
      </c>
    </row>
    <row r="899">
      <c r="B899" s="13" t="n">
        <v>898</v>
      </c>
      <c r="U899" s="29">
        <f>IF(D899="x",E900,"")</f>
        <v/>
      </c>
    </row>
    <row r="900">
      <c r="B900" s="13" t="n">
        <v>899</v>
      </c>
      <c r="U900" s="29">
        <f>IF(D900="x",E901,"")</f>
        <v/>
      </c>
    </row>
    <row r="901">
      <c r="B901" s="13" t="n">
        <v>900</v>
      </c>
      <c r="U901" s="29">
        <f>IF(D901="x",E902,"")</f>
        <v/>
      </c>
    </row>
    <row r="902">
      <c r="B902" s="13" t="n">
        <v>901</v>
      </c>
      <c r="U902" s="29">
        <f>IF(D902="x",E903,"")</f>
        <v/>
      </c>
    </row>
    <row r="903">
      <c r="B903" s="13" t="n">
        <v>902</v>
      </c>
      <c r="U903" s="29">
        <f>IF(D903="x",E904,"")</f>
        <v/>
      </c>
    </row>
    <row r="904">
      <c r="B904" s="13" t="n">
        <v>903</v>
      </c>
      <c r="U904" s="29">
        <f>IF(D904="x",E905,"")</f>
        <v/>
      </c>
    </row>
    <row r="905">
      <c r="B905" s="13" t="n">
        <v>904</v>
      </c>
      <c r="U905" s="29">
        <f>IF(D905="x",E906,"")</f>
        <v/>
      </c>
    </row>
    <row r="906">
      <c r="B906" s="13" t="n">
        <v>905</v>
      </c>
      <c r="U906" s="29">
        <f>IF(D906="x",E907,"")</f>
        <v/>
      </c>
    </row>
    <row r="907">
      <c r="B907" s="13" t="n">
        <v>906</v>
      </c>
      <c r="U907" s="29">
        <f>IF(D907="x",E908,"")</f>
        <v/>
      </c>
    </row>
    <row r="908">
      <c r="B908" s="13" t="n">
        <v>907</v>
      </c>
      <c r="U908" s="29">
        <f>IF(D908="x",E909,"")</f>
        <v/>
      </c>
    </row>
    <row r="909">
      <c r="B909" s="13" t="n">
        <v>908</v>
      </c>
      <c r="U909" s="29">
        <f>IF(D909="x",E910,"")</f>
        <v/>
      </c>
    </row>
    <row r="910">
      <c r="B910" s="13" t="n">
        <v>909</v>
      </c>
      <c r="U910" s="29">
        <f>IF(D910="x",E911,"")</f>
        <v/>
      </c>
    </row>
    <row r="911">
      <c r="B911" s="13" t="n">
        <v>910</v>
      </c>
      <c r="U911" s="29">
        <f>IF(D911="x",E912,"")</f>
        <v/>
      </c>
    </row>
    <row r="912">
      <c r="B912" s="13" t="n">
        <v>911</v>
      </c>
      <c r="U912" s="29">
        <f>IF(D912="x",E913,"")</f>
        <v/>
      </c>
    </row>
    <row r="913">
      <c r="B913" s="13" t="n">
        <v>912</v>
      </c>
      <c r="U913" s="29">
        <f>IF(D913="x",E914,"")</f>
        <v/>
      </c>
    </row>
    <row r="914">
      <c r="B914" s="13" t="n">
        <v>913</v>
      </c>
      <c r="U914" s="29">
        <f>IF(D914="x",E915,"")</f>
        <v/>
      </c>
    </row>
    <row r="915">
      <c r="B915" s="13" t="n">
        <v>914</v>
      </c>
      <c r="U915" s="29">
        <f>IF(D915="x",E916,"")</f>
        <v/>
      </c>
    </row>
    <row r="916">
      <c r="B916" s="13" t="n">
        <v>915</v>
      </c>
      <c r="U916" s="29">
        <f>IF(D916="x",E917,"")</f>
        <v/>
      </c>
    </row>
    <row r="917">
      <c r="B917" s="13" t="n">
        <v>916</v>
      </c>
      <c r="U917" s="29">
        <f>IF(D917="x",E918,"")</f>
        <v/>
      </c>
    </row>
    <row r="918">
      <c r="B918" s="13" t="n">
        <v>917</v>
      </c>
      <c r="U918" s="29">
        <f>IF(D918="x",E919,"")</f>
        <v/>
      </c>
    </row>
    <row r="919">
      <c r="B919" s="13" t="n">
        <v>918</v>
      </c>
      <c r="U919" s="29">
        <f>IF(D919="x",E920,"")</f>
        <v/>
      </c>
    </row>
    <row r="920">
      <c r="B920" s="13" t="n">
        <v>919</v>
      </c>
      <c r="U920" s="29">
        <f>IF(D920="x",E921,"")</f>
        <v/>
      </c>
    </row>
    <row r="921">
      <c r="B921" s="13" t="n">
        <v>920</v>
      </c>
      <c r="U921" s="29">
        <f>IF(D921="x",E922,"")</f>
        <v/>
      </c>
    </row>
    <row r="922">
      <c r="B922" s="13" t="n">
        <v>921</v>
      </c>
      <c r="U922" s="29">
        <f>IF(D922="x",E923,"")</f>
        <v/>
      </c>
    </row>
    <row r="923">
      <c r="B923" s="13" t="n">
        <v>922</v>
      </c>
      <c r="U923" s="29">
        <f>IF(D923="x",E924,"")</f>
        <v/>
      </c>
    </row>
    <row r="924">
      <c r="B924" s="13" t="n">
        <v>923</v>
      </c>
      <c r="U924" s="29">
        <f>IF(D924="x",E925,"")</f>
        <v/>
      </c>
    </row>
    <row r="925">
      <c r="B925" s="13" t="n">
        <v>924</v>
      </c>
      <c r="U925" s="29">
        <f>IF(D925="x",E926,"")</f>
        <v/>
      </c>
    </row>
    <row r="926">
      <c r="B926" s="13" t="n">
        <v>925</v>
      </c>
      <c r="U926" s="29">
        <f>IF(D926="x",E927,"")</f>
        <v/>
      </c>
    </row>
    <row r="927">
      <c r="B927" s="13" t="n">
        <v>926</v>
      </c>
      <c r="U927" s="29">
        <f>IF(D927="x",E928,"")</f>
        <v/>
      </c>
    </row>
    <row r="928">
      <c r="B928" s="13" t="n">
        <v>927</v>
      </c>
      <c r="U928" s="29">
        <f>IF(D928="x",E929,"")</f>
        <v/>
      </c>
    </row>
    <row r="929">
      <c r="B929" s="13" t="n">
        <v>928</v>
      </c>
      <c r="U929" s="29">
        <f>IF(D929="x",E930,"")</f>
        <v/>
      </c>
    </row>
    <row r="930">
      <c r="B930" s="13" t="n">
        <v>929</v>
      </c>
      <c r="U930" s="29">
        <f>IF(D930="x",E931,"")</f>
        <v/>
      </c>
    </row>
    <row r="931">
      <c r="B931" s="13" t="n">
        <v>930</v>
      </c>
      <c r="U931" s="29">
        <f>IF(D931="x",E932,"")</f>
        <v/>
      </c>
    </row>
    <row r="932">
      <c r="B932" s="13" t="n">
        <v>931</v>
      </c>
      <c r="U932" s="29">
        <f>IF(D932="x",E933,"")</f>
        <v/>
      </c>
    </row>
    <row r="933">
      <c r="B933" s="13" t="n">
        <v>932</v>
      </c>
      <c r="U933" s="29">
        <f>IF(D933="x",E934,"")</f>
        <v/>
      </c>
    </row>
    <row r="934">
      <c r="B934" s="13" t="n">
        <v>933</v>
      </c>
      <c r="U934" s="29">
        <f>IF(D934="x",E935,"")</f>
        <v/>
      </c>
    </row>
    <row r="935">
      <c r="B935" s="13" t="n">
        <v>934</v>
      </c>
      <c r="U935" s="29">
        <f>IF(D935="x",E936,"")</f>
        <v/>
      </c>
    </row>
    <row r="936">
      <c r="B936" s="13" t="n">
        <v>935</v>
      </c>
      <c r="U936" s="29">
        <f>IF(D936="x",E937,"")</f>
        <v/>
      </c>
    </row>
    <row r="937">
      <c r="B937" s="13" t="n">
        <v>936</v>
      </c>
      <c r="U937" s="29">
        <f>IF(D937="x",E938,"")</f>
        <v/>
      </c>
    </row>
    <row r="938">
      <c r="B938" s="13" t="n">
        <v>937</v>
      </c>
      <c r="U938" s="29">
        <f>IF(D938="x",E939,"")</f>
        <v/>
      </c>
    </row>
    <row r="939">
      <c r="B939" s="13" t="n">
        <v>938</v>
      </c>
      <c r="U939" s="29">
        <f>IF(D939="x",E940,"")</f>
        <v/>
      </c>
    </row>
    <row r="940">
      <c r="B940" s="13" t="n">
        <v>939</v>
      </c>
      <c r="U940" s="29">
        <f>IF(D940="x",E941,"")</f>
        <v/>
      </c>
    </row>
    <row r="941">
      <c r="B941" s="13" t="n">
        <v>940</v>
      </c>
      <c r="U941" s="29">
        <f>IF(D941="x",E942,"")</f>
        <v/>
      </c>
    </row>
    <row r="942">
      <c r="B942" s="13" t="n">
        <v>941</v>
      </c>
      <c r="U942" s="29">
        <f>IF(D942="x",E943,"")</f>
        <v/>
      </c>
    </row>
    <row r="943">
      <c r="B943" s="13" t="n">
        <v>942</v>
      </c>
      <c r="U943" s="29">
        <f>IF(D943="x",E944,"")</f>
        <v/>
      </c>
    </row>
    <row r="944">
      <c r="B944" s="13" t="n">
        <v>943</v>
      </c>
      <c r="U944" s="29">
        <f>IF(D944="x",E945,"")</f>
        <v/>
      </c>
    </row>
    <row r="945">
      <c r="B945" s="13" t="n">
        <v>944</v>
      </c>
      <c r="U945" s="29">
        <f>IF(D945="x",E946,"")</f>
        <v/>
      </c>
    </row>
    <row r="946">
      <c r="B946" s="13" t="n">
        <v>945</v>
      </c>
      <c r="U946" s="29">
        <f>IF(D946="x",E947,"")</f>
        <v/>
      </c>
    </row>
    <row r="947">
      <c r="B947" s="13" t="n">
        <v>946</v>
      </c>
      <c r="U947" s="29">
        <f>IF(D947="x",E948,"")</f>
        <v/>
      </c>
    </row>
    <row r="948">
      <c r="B948" s="13" t="n">
        <v>947</v>
      </c>
      <c r="U948" s="29">
        <f>IF(D948="x",E949,"")</f>
        <v/>
      </c>
    </row>
    <row r="949">
      <c r="B949" s="13" t="n">
        <v>948</v>
      </c>
      <c r="U949" s="29">
        <f>IF(D949="x",E950,"")</f>
        <v/>
      </c>
    </row>
    <row r="950">
      <c r="B950" s="13" t="n">
        <v>949</v>
      </c>
      <c r="U950" s="29">
        <f>IF(D950="x",E951,"")</f>
        <v/>
      </c>
    </row>
    <row r="951">
      <c r="B951" s="13" t="n">
        <v>950</v>
      </c>
      <c r="U951" s="29">
        <f>IF(D951="x",E952,"")</f>
        <v/>
      </c>
    </row>
    <row r="952">
      <c r="B952" s="13" t="n">
        <v>951</v>
      </c>
      <c r="U952" s="29">
        <f>IF(D952="x",E953,"")</f>
        <v/>
      </c>
    </row>
    <row r="953">
      <c r="B953" s="13" t="n">
        <v>952</v>
      </c>
      <c r="U953" s="29">
        <f>IF(D953="x",E954,"")</f>
        <v/>
      </c>
    </row>
    <row r="954">
      <c r="B954" s="13" t="n">
        <v>953</v>
      </c>
      <c r="U954" s="29">
        <f>IF(D954="x",E955,"")</f>
        <v/>
      </c>
    </row>
    <row r="955">
      <c r="B955" s="13" t="n">
        <v>954</v>
      </c>
      <c r="U955" s="29">
        <f>IF(D955="x",E956,"")</f>
        <v/>
      </c>
    </row>
    <row r="956">
      <c r="B956" s="13" t="n">
        <v>955</v>
      </c>
      <c r="U956" s="29">
        <f>IF(D956="x",E957,"")</f>
        <v/>
      </c>
    </row>
    <row r="957">
      <c r="B957" s="13" t="n">
        <v>956</v>
      </c>
      <c r="U957" s="29">
        <f>IF(D957="x",E958,"")</f>
        <v/>
      </c>
    </row>
    <row r="958">
      <c r="B958" s="13" t="n">
        <v>957</v>
      </c>
      <c r="U958" s="29">
        <f>IF(D958="x",E959,"")</f>
        <v/>
      </c>
    </row>
    <row r="959">
      <c r="B959" s="13" t="n">
        <v>958</v>
      </c>
      <c r="U959" s="29">
        <f>IF(D959="x",E960,"")</f>
        <v/>
      </c>
    </row>
    <row r="960">
      <c r="B960" s="13" t="n">
        <v>959</v>
      </c>
      <c r="U960" s="29">
        <f>IF(D960="x",E961,"")</f>
        <v/>
      </c>
    </row>
    <row r="961">
      <c r="B961" s="13" t="n">
        <v>960</v>
      </c>
      <c r="U961" s="29">
        <f>IF(D961="x",E962,"")</f>
        <v/>
      </c>
    </row>
    <row r="962">
      <c r="B962" s="13" t="n">
        <v>961</v>
      </c>
      <c r="U962" s="29">
        <f>IF(D962="x",E963,"")</f>
        <v/>
      </c>
    </row>
    <row r="963">
      <c r="B963" s="13" t="n">
        <v>962</v>
      </c>
      <c r="U963" s="29">
        <f>IF(D963="x",E964,"")</f>
        <v/>
      </c>
    </row>
    <row r="964">
      <c r="B964" s="13" t="n">
        <v>963</v>
      </c>
      <c r="U964" s="29">
        <f>IF(D964="x",E965,"")</f>
        <v/>
      </c>
    </row>
    <row r="965">
      <c r="B965" s="13" t="n">
        <v>964</v>
      </c>
      <c r="U965" s="29">
        <f>IF(D965="x",E966,"")</f>
        <v/>
      </c>
    </row>
    <row r="966">
      <c r="B966" s="13" t="n">
        <v>965</v>
      </c>
      <c r="U966" s="29">
        <f>IF(D966="x",E967,"")</f>
        <v/>
      </c>
    </row>
    <row r="967">
      <c r="B967" s="13" t="n">
        <v>966</v>
      </c>
      <c r="U967" s="29">
        <f>IF(D967="x",E968,"")</f>
        <v/>
      </c>
    </row>
    <row r="968">
      <c r="B968" s="13" t="n">
        <v>967</v>
      </c>
      <c r="U968" s="29">
        <f>IF(D968="x",E969,"")</f>
        <v/>
      </c>
    </row>
    <row r="969">
      <c r="B969" s="13" t="n">
        <v>968</v>
      </c>
      <c r="U969" s="29">
        <f>IF(D969="x",E970,"")</f>
        <v/>
      </c>
    </row>
    <row r="970">
      <c r="B970" s="13" t="n">
        <v>969</v>
      </c>
      <c r="U970" s="29">
        <f>IF(D970="x",E971,"")</f>
        <v/>
      </c>
    </row>
    <row r="971">
      <c r="B971" s="13" t="n">
        <v>970</v>
      </c>
      <c r="U971" s="29">
        <f>IF(D971="x",E972,"")</f>
        <v/>
      </c>
    </row>
    <row r="972">
      <c r="B972" s="13" t="n">
        <v>971</v>
      </c>
      <c r="U972" s="29">
        <f>IF(D972="x",E973,"")</f>
        <v/>
      </c>
    </row>
    <row r="973">
      <c r="B973" s="13" t="n">
        <v>972</v>
      </c>
      <c r="U973" s="29">
        <f>IF(D973="x",E974,"")</f>
        <v/>
      </c>
    </row>
    <row r="974">
      <c r="B974" s="13" t="n">
        <v>973</v>
      </c>
      <c r="U974" s="29">
        <f>IF(D974="x",E975,"")</f>
        <v/>
      </c>
    </row>
    <row r="975">
      <c r="B975" s="13" t="n">
        <v>974</v>
      </c>
      <c r="U975" s="29">
        <f>IF(D975="x",E976,"")</f>
        <v/>
      </c>
    </row>
    <row r="976">
      <c r="B976" s="13" t="n">
        <v>975</v>
      </c>
      <c r="U976" s="29">
        <f>IF(D976="x",E977,"")</f>
        <v/>
      </c>
    </row>
    <row r="977">
      <c r="B977" s="13" t="n">
        <v>976</v>
      </c>
      <c r="U977" s="29">
        <f>IF(D977="x",E978,"")</f>
        <v/>
      </c>
    </row>
    <row r="978">
      <c r="B978" s="13" t="n">
        <v>977</v>
      </c>
      <c r="U978" s="29">
        <f>IF(D978="x",E979,"")</f>
        <v/>
      </c>
    </row>
    <row r="979">
      <c r="B979" s="13" t="n">
        <v>978</v>
      </c>
      <c r="U979" s="29">
        <f>IF(D979="x",E980,"")</f>
        <v/>
      </c>
    </row>
    <row r="980">
      <c r="B980" s="13" t="n">
        <v>979</v>
      </c>
      <c r="U980" s="29">
        <f>IF(D980="x",E981,"")</f>
        <v/>
      </c>
    </row>
    <row r="981">
      <c r="B981" s="13" t="n">
        <v>980</v>
      </c>
      <c r="U981" s="29">
        <f>IF(D981="x",E982,"")</f>
        <v/>
      </c>
    </row>
    <row r="982">
      <c r="B982" s="13" t="n">
        <v>981</v>
      </c>
      <c r="U982" s="29">
        <f>IF(D982="x",E983,"")</f>
        <v/>
      </c>
    </row>
    <row r="983">
      <c r="B983" s="13" t="n">
        <v>982</v>
      </c>
      <c r="U983" s="29">
        <f>IF(D983="x",E984,"")</f>
        <v/>
      </c>
    </row>
    <row r="984">
      <c r="B984" s="13" t="n">
        <v>983</v>
      </c>
      <c r="U984" s="29">
        <f>IF(D984="x",E985,"")</f>
        <v/>
      </c>
    </row>
    <row r="985">
      <c r="B985" s="13" t="n">
        <v>984</v>
      </c>
      <c r="U985" s="29">
        <f>IF(D985="x",E986,"")</f>
        <v/>
      </c>
    </row>
    <row r="986">
      <c r="B986" s="13" t="n">
        <v>985</v>
      </c>
      <c r="U986" s="29">
        <f>IF(D986="x",E987,"")</f>
        <v/>
      </c>
    </row>
    <row r="987">
      <c r="B987" s="13" t="n">
        <v>986</v>
      </c>
      <c r="U987" s="29">
        <f>IF(D987="x",E988,"")</f>
        <v/>
      </c>
    </row>
    <row r="988">
      <c r="B988" s="13" t="n">
        <v>987</v>
      </c>
      <c r="U988" s="29">
        <f>IF(D988="x",E989,"")</f>
        <v/>
      </c>
    </row>
    <row r="989">
      <c r="B989" s="13" t="n">
        <v>988</v>
      </c>
      <c r="U989" s="29">
        <f>IF(D989="x",E990,"")</f>
        <v/>
      </c>
    </row>
    <row r="990">
      <c r="B990" s="13" t="n">
        <v>989</v>
      </c>
      <c r="U990" s="29">
        <f>IF(D990="x",E991,"")</f>
        <v/>
      </c>
    </row>
    <row r="991">
      <c r="B991" s="13" t="n">
        <v>990</v>
      </c>
      <c r="U991" s="29">
        <f>IF(D991="x",E992,"")</f>
        <v/>
      </c>
    </row>
    <row r="992">
      <c r="B992" s="13" t="n">
        <v>991</v>
      </c>
      <c r="U992" s="29">
        <f>IF(D992="x",E993,"")</f>
        <v/>
      </c>
    </row>
    <row r="993">
      <c r="B993" s="13" t="n">
        <v>992</v>
      </c>
      <c r="U993" s="29">
        <f>IF(D993="x",E994,"")</f>
        <v/>
      </c>
    </row>
    <row r="994">
      <c r="B994" s="13" t="n">
        <v>993</v>
      </c>
      <c r="U994" s="29">
        <f>IF(D994="x",E995,"")</f>
        <v/>
      </c>
    </row>
    <row r="995">
      <c r="B995" s="13" t="n">
        <v>994</v>
      </c>
      <c r="U995" s="29">
        <f>IF(D995="x",E996,"")</f>
        <v/>
      </c>
    </row>
    <row r="996">
      <c r="B996" s="13" t="n">
        <v>995</v>
      </c>
      <c r="U996" s="29">
        <f>IF(D996="x",E997,"")</f>
        <v/>
      </c>
    </row>
    <row r="997">
      <c r="B997" s="13" t="n">
        <v>996</v>
      </c>
      <c r="U997" s="29">
        <f>IF(D997="x",E998,"")</f>
        <v/>
      </c>
    </row>
    <row r="998">
      <c r="B998" s="13" t="n">
        <v>997</v>
      </c>
      <c r="U998" s="29">
        <f>IF(D998="x",E999,"")</f>
        <v/>
      </c>
    </row>
    <row r="999">
      <c r="B999" s="13" t="n">
        <v>998</v>
      </c>
      <c r="U999" s="29">
        <f>IF(D999="x",E1000,"")</f>
        <v/>
      </c>
    </row>
    <row r="1000">
      <c r="B1000" s="13" t="n">
        <v>999</v>
      </c>
      <c r="U1000" s="29">
        <f>IF(D1000="x",E1001,"")</f>
        <v/>
      </c>
    </row>
    <row r="1001">
      <c r="B1001" s="13" t="n">
        <v>1000</v>
      </c>
      <c r="U1001" s="29">
        <f>IF(D1001="x",E1002,"")</f>
        <v/>
      </c>
    </row>
    <row r="1002">
      <c r="B1002" s="13" t="n">
        <v>1001</v>
      </c>
      <c r="U1002" s="29">
        <f>IF(D1002="x",E1003,"")</f>
        <v/>
      </c>
    </row>
    <row r="1003">
      <c r="B1003" s="13" t="n">
        <v>1002</v>
      </c>
      <c r="U1003" s="29">
        <f>IF(D1003="x",E1004,"")</f>
        <v/>
      </c>
    </row>
    <row r="1004">
      <c r="B1004" s="13" t="n">
        <v>1003</v>
      </c>
      <c r="U1004" s="29">
        <f>IF(D1004="x",E1005,"")</f>
        <v/>
      </c>
    </row>
    <row r="1005">
      <c r="B1005" s="13" t="n">
        <v>1004</v>
      </c>
      <c r="U1005" s="29">
        <f>IF(D1005="x",E1006,"")</f>
        <v/>
      </c>
    </row>
    <row r="1006">
      <c r="B1006" s="13" t="n">
        <v>1005</v>
      </c>
      <c r="U1006" s="29">
        <f>IF(D1006="x",E1007,"")</f>
        <v/>
      </c>
    </row>
    <row r="1007">
      <c r="B1007" s="13" t="n">
        <v>1006</v>
      </c>
      <c r="U1007" s="29">
        <f>IF(D1007="x",E1008,"")</f>
        <v/>
      </c>
    </row>
    <row r="1008">
      <c r="B1008" s="13" t="n">
        <v>1007</v>
      </c>
      <c r="U1008" s="29">
        <f>IF(D1008="x",E1009,"")</f>
        <v/>
      </c>
    </row>
    <row r="1009">
      <c r="B1009" s="13" t="n">
        <v>1008</v>
      </c>
      <c r="U1009" s="29">
        <f>IF(D1009="x",E1010,"")</f>
        <v/>
      </c>
    </row>
    <row r="1010">
      <c r="B1010" s="13" t="n">
        <v>1009</v>
      </c>
      <c r="U1010" s="29">
        <f>IF(D1010="x",E1011,"")</f>
        <v/>
      </c>
    </row>
    <row r="1011">
      <c r="B1011" s="13" t="n">
        <v>1010</v>
      </c>
      <c r="U1011" s="29">
        <f>IF(D1011="x",E1012,"")</f>
        <v/>
      </c>
    </row>
    <row r="1012">
      <c r="B1012" s="13" t="n">
        <v>1011</v>
      </c>
      <c r="U1012" s="29">
        <f>IF(D1012="x",E1013,"")</f>
        <v/>
      </c>
    </row>
    <row r="1013">
      <c r="U1013" s="29">
        <f>IF(D1013="x",E1014,"")</f>
        <v/>
      </c>
    </row>
    <row r="1014">
      <c r="U1014" s="29">
        <f>IF(D1014="x",E1015,"")</f>
        <v/>
      </c>
    </row>
    <row r="1015">
      <c r="U1015" s="29">
        <f>IF(D1015="x",E1016,"")</f>
        <v/>
      </c>
    </row>
    <row r="1016">
      <c r="U1016" s="29">
        <f>IF(D1016="x",E1017,"")</f>
        <v/>
      </c>
    </row>
    <row r="1017">
      <c r="U1017" s="29">
        <f>IF(D1017="x",E1018,"")</f>
        <v/>
      </c>
    </row>
    <row r="1018">
      <c r="U1018" s="29">
        <f>IF(D1018="x",E1019,"")</f>
        <v/>
      </c>
    </row>
    <row r="1019">
      <c r="U1019" s="29">
        <f>IF(D1019="x",E1020,"")</f>
        <v/>
      </c>
    </row>
    <row r="1020">
      <c r="U1020" s="29">
        <f>IF(D1020="x",E1021,"")</f>
        <v/>
      </c>
    </row>
    <row r="1021">
      <c r="U1021" s="29">
        <f>IF(D1021="x",E1022,"")</f>
        <v/>
      </c>
    </row>
    <row r="1022">
      <c r="U1022" s="29">
        <f>IF(D1022="x",E1023,"")</f>
        <v/>
      </c>
    </row>
    <row r="1023">
      <c r="U1023" s="29">
        <f>IF(D1023="x",E1024,"")</f>
        <v/>
      </c>
    </row>
    <row r="1024">
      <c r="U1024" s="29">
        <f>IF(D1024="x",E1025,"")</f>
        <v/>
      </c>
    </row>
    <row r="1025">
      <c r="U1025" s="29">
        <f>IF(D1025="x",E1026,"")</f>
        <v/>
      </c>
    </row>
    <row r="1026">
      <c r="U1026" s="29">
        <f>IF(D1026="x",E1027,"")</f>
        <v/>
      </c>
    </row>
    <row r="1027">
      <c r="U1027" s="29">
        <f>IF(D1027="x",E1028,"")</f>
        <v/>
      </c>
    </row>
    <row r="1028">
      <c r="U1028" s="29">
        <f>IF(D1028="x",E1029,"")</f>
        <v/>
      </c>
    </row>
    <row r="1029">
      <c r="U1029" s="29">
        <f>IF(D1029="x",E1030,"")</f>
        <v/>
      </c>
    </row>
    <row r="1030">
      <c r="U1030" s="29">
        <f>IF(D1030="x",E1031,"")</f>
        <v/>
      </c>
    </row>
    <row r="1031">
      <c r="U1031" s="29">
        <f>IF(D1031="x",E1032,"")</f>
        <v/>
      </c>
    </row>
    <row r="1032">
      <c r="U1032" s="29">
        <f>IF(D1032="x",E1033,"")</f>
        <v/>
      </c>
    </row>
    <row r="1033">
      <c r="U1033" s="29">
        <f>IF(D1033="x",E1034,"")</f>
        <v/>
      </c>
    </row>
    <row r="1034">
      <c r="U1034" s="29">
        <f>IF(D1034="x",E1035,"")</f>
        <v/>
      </c>
    </row>
    <row r="1035">
      <c r="U1035" s="29">
        <f>IF(D1035="x",E1036,"")</f>
        <v/>
      </c>
    </row>
    <row r="1036">
      <c r="U1036" s="29">
        <f>IF(D1036="x",E1037,"")</f>
        <v/>
      </c>
    </row>
    <row r="1037">
      <c r="U1037" s="29">
        <f>IF(D1037="x",E1038,"")</f>
        <v/>
      </c>
    </row>
    <row r="1038">
      <c r="U1038" s="29">
        <f>IF(D1038="x",E1039,"")</f>
        <v/>
      </c>
    </row>
    <row r="1039">
      <c r="U1039" s="29">
        <f>IF(D1039="x",E1040,"")</f>
        <v/>
      </c>
    </row>
    <row r="1040">
      <c r="U1040" s="29">
        <f>IF(D1040="x",E1041,"")</f>
        <v/>
      </c>
    </row>
    <row r="1041">
      <c r="U1041" s="29">
        <f>IF(D1041="x",E1042,"")</f>
        <v/>
      </c>
    </row>
    <row r="1042">
      <c r="U1042" s="29">
        <f>IF(D1042="x",E1043,"")</f>
        <v/>
      </c>
    </row>
    <row r="1043">
      <c r="U1043" s="29">
        <f>IF(D1043="x",E1044,"")</f>
        <v/>
      </c>
    </row>
    <row r="1044">
      <c r="U1044" s="29">
        <f>IF(D1044="x",E1045,"")</f>
        <v/>
      </c>
    </row>
    <row r="1045">
      <c r="U1045" s="29">
        <f>IF(D1045="x",E1046,"")</f>
        <v/>
      </c>
    </row>
    <row r="1046">
      <c r="U1046" s="29">
        <f>IF(D1046="x",E1047,"")</f>
        <v/>
      </c>
    </row>
    <row r="1047">
      <c r="U1047" s="29">
        <f>IF(D1047="x",E1048,"")</f>
        <v/>
      </c>
    </row>
    <row r="1048">
      <c r="U1048" s="29">
        <f>IF(D1048="x",E1049,"")</f>
        <v/>
      </c>
    </row>
    <row r="1049">
      <c r="U1049" s="29">
        <f>IF(D1049="x",E1050,"")</f>
        <v/>
      </c>
    </row>
    <row r="1050">
      <c r="U1050" s="29">
        <f>IF(D1050="x",E1051,"")</f>
        <v/>
      </c>
    </row>
    <row r="1051">
      <c r="U1051" s="29">
        <f>IF(D1051="x",E1052,"")</f>
        <v/>
      </c>
    </row>
    <row r="1052">
      <c r="U1052" s="29">
        <f>IF(D1052="x",E1053,"")</f>
        <v/>
      </c>
    </row>
    <row r="1053">
      <c r="U1053" s="29">
        <f>IF(D1053="x",E1054,"")</f>
        <v/>
      </c>
    </row>
    <row r="1054">
      <c r="U1054" s="29">
        <f>IF(D1054="x",E1055,"")</f>
        <v/>
      </c>
    </row>
    <row r="1055">
      <c r="U1055" s="29">
        <f>IF(D1055="x",E1056,"")</f>
        <v/>
      </c>
    </row>
    <row r="1056">
      <c r="U1056" s="29">
        <f>IF(D1056="x",E1057,"")</f>
        <v/>
      </c>
    </row>
    <row r="1057">
      <c r="U1057" s="29">
        <f>IF(D1057="x",E1058,"")</f>
        <v/>
      </c>
    </row>
    <row r="1058">
      <c r="U1058" s="29">
        <f>IF(D1058="x",E1059,"")</f>
        <v/>
      </c>
    </row>
    <row r="1059">
      <c r="U1059" s="29">
        <f>IF(D1059="x",E1060,"")</f>
        <v/>
      </c>
    </row>
    <row r="1060">
      <c r="U1060" s="29">
        <f>IF(D1060="x",E1061,"")</f>
        <v/>
      </c>
    </row>
    <row r="1061">
      <c r="U1061" s="29">
        <f>IF(D1061="x",E1062,"")</f>
        <v/>
      </c>
    </row>
    <row r="1062">
      <c r="U1062" s="29">
        <f>IF(D1062="x",E1063,"")</f>
        <v/>
      </c>
    </row>
    <row r="1063">
      <c r="U1063" s="29">
        <f>IF(D1063="x",E1064,"")</f>
        <v/>
      </c>
    </row>
    <row r="1064">
      <c r="U1064" s="29">
        <f>IF(D1064="x",E1065,"")</f>
        <v/>
      </c>
    </row>
    <row r="1065">
      <c r="U1065" s="29">
        <f>IF(D1065="x",E1066,"")</f>
        <v/>
      </c>
    </row>
    <row r="1066">
      <c r="U1066" s="29">
        <f>IF(D1066="x",E1067,"")</f>
        <v/>
      </c>
    </row>
    <row r="1067">
      <c r="U1067" s="29">
        <f>IF(D1067="x",E1068,"")</f>
        <v/>
      </c>
    </row>
    <row r="1068">
      <c r="U1068" s="29">
        <f>IF(D1068="x",E1069,"")</f>
        <v/>
      </c>
    </row>
    <row r="1069">
      <c r="U1069" s="29">
        <f>IF(D1069="x",E1070,"")</f>
        <v/>
      </c>
    </row>
    <row r="1070">
      <c r="U1070" s="29">
        <f>IF(D1070="x",E1071,"")</f>
        <v/>
      </c>
    </row>
    <row r="1071">
      <c r="U1071" s="29">
        <f>IF(D1071="x",E1072,"")</f>
        <v/>
      </c>
    </row>
    <row r="1072">
      <c r="U1072" s="29">
        <f>IF(D1072="x",E1073,"")</f>
        <v/>
      </c>
    </row>
    <row r="1073">
      <c r="U1073" s="29">
        <f>IF(D1073="x",E1074,"")</f>
        <v/>
      </c>
    </row>
    <row r="1074">
      <c r="U1074" s="29">
        <f>IF(D1074="x",E1075,"")</f>
        <v/>
      </c>
    </row>
    <row r="1075">
      <c r="U1075" s="29">
        <f>IF(D1075="x",E1076,"")</f>
        <v/>
      </c>
    </row>
    <row r="1076">
      <c r="U1076" s="29">
        <f>IF(D1076="x",E1077,"")</f>
        <v/>
      </c>
    </row>
    <row r="1077">
      <c r="U1077" s="29">
        <f>IF(D1077="x",E1078,"")</f>
        <v/>
      </c>
    </row>
    <row r="1078">
      <c r="U1078" s="29">
        <f>IF(D1078="x",E1079,"")</f>
        <v/>
      </c>
    </row>
    <row r="1079">
      <c r="U1079" s="29">
        <f>IF(D1079="x",E1080,"")</f>
        <v/>
      </c>
    </row>
    <row r="1080">
      <c r="U1080" s="29">
        <f>IF(D1080="x",E1081,"")</f>
        <v/>
      </c>
    </row>
    <row r="1081">
      <c r="U1081" s="29">
        <f>IF(D1081="x",E1082,"")</f>
        <v/>
      </c>
    </row>
    <row r="1082">
      <c r="U1082" s="29">
        <f>IF(D1082="x",E1083,"")</f>
        <v/>
      </c>
    </row>
    <row r="1083">
      <c r="U1083" s="29">
        <f>IF(D1083="x",E1084,"")</f>
        <v/>
      </c>
    </row>
    <row r="1084">
      <c r="U1084" s="29">
        <f>IF(D1084="x",E1085,"")</f>
        <v/>
      </c>
    </row>
    <row r="1085">
      <c r="U1085" s="29">
        <f>IF(D1085="x",E1086,"")</f>
        <v/>
      </c>
    </row>
    <row r="1086">
      <c r="U1086" s="29">
        <f>IF(D1086="x",E1087,"")</f>
        <v/>
      </c>
    </row>
    <row r="1087">
      <c r="U1087" s="29">
        <f>IF(D1087="x",E1088,"")</f>
        <v/>
      </c>
    </row>
    <row r="1088">
      <c r="U1088" s="29">
        <f>IF(D1088="x",E1089,"")</f>
        <v/>
      </c>
    </row>
    <row r="1089">
      <c r="U1089" s="29">
        <f>IF(D1089="x",E1090,"")</f>
        <v/>
      </c>
    </row>
    <row r="1090">
      <c r="U1090" s="29">
        <f>IF(D1090="x",E1091,"")</f>
        <v/>
      </c>
    </row>
    <row r="1091">
      <c r="U1091" s="29">
        <f>IF(D1091="x",E1092,"")</f>
        <v/>
      </c>
    </row>
    <row r="1092">
      <c r="U1092" s="29">
        <f>IF(D1092="x",E1093,"")</f>
        <v/>
      </c>
    </row>
    <row r="1093">
      <c r="U1093" s="29">
        <f>IF(D1093="x",E1094,"")</f>
        <v/>
      </c>
    </row>
    <row r="1094">
      <c r="U1094" s="29">
        <f>IF(D1094="x",E1095,"")</f>
        <v/>
      </c>
    </row>
    <row r="1095">
      <c r="U1095" s="29">
        <f>IF(D1095="x",E1096,"")</f>
        <v/>
      </c>
    </row>
    <row r="1096">
      <c r="U1096" s="29">
        <f>IF(D1096="x",E1097,"")</f>
        <v/>
      </c>
    </row>
    <row r="1097">
      <c r="U1097" s="29">
        <f>IF(D1097="x",E1098,"")</f>
        <v/>
      </c>
    </row>
    <row r="1098">
      <c r="U1098" s="29">
        <f>IF(D1098="x",E1099,"")</f>
        <v/>
      </c>
    </row>
    <row r="1099">
      <c r="U1099" s="29">
        <f>IF(D1099="x",E1100,"")</f>
        <v/>
      </c>
    </row>
    <row r="1100">
      <c r="U1100" s="29">
        <f>IF(D1100="x",E1101,"")</f>
        <v/>
      </c>
    </row>
    <row r="1101">
      <c r="U1101" s="29">
        <f>IF(D1101="x",E1102,"")</f>
        <v/>
      </c>
    </row>
    <row r="1102">
      <c r="U1102" s="29">
        <f>IF(D1102="x",E1103,"")</f>
        <v/>
      </c>
    </row>
    <row r="1103">
      <c r="U1103" s="29">
        <f>IF(D1103="x",E1104,"")</f>
        <v/>
      </c>
    </row>
    <row r="1104">
      <c r="U1104" s="29">
        <f>IF(D1104="x",E1105,"")</f>
        <v/>
      </c>
    </row>
    <row r="1105">
      <c r="U1105" s="29">
        <f>IF(D1105="x",E1106,"")</f>
        <v/>
      </c>
    </row>
    <row r="1106">
      <c r="U1106" s="29">
        <f>IF(D1106="x",E1107,"")</f>
        <v/>
      </c>
    </row>
    <row r="1107">
      <c r="U1107" s="29">
        <f>IF(D1107="x",E1108,"")</f>
        <v/>
      </c>
    </row>
    <row r="1108">
      <c r="U1108" s="29">
        <f>IF(D1108="x",E1109,"")</f>
        <v/>
      </c>
    </row>
    <row r="1109">
      <c r="U1109" s="29">
        <f>IF(D1109="x",E1110,"")</f>
        <v/>
      </c>
    </row>
    <row r="1110">
      <c r="U1110" s="29">
        <f>IF(D1110="x",E1111,"")</f>
        <v/>
      </c>
    </row>
    <row r="1111">
      <c r="U1111" s="29">
        <f>IF(D1111="x",E1112,"")</f>
        <v/>
      </c>
    </row>
    <row r="1112">
      <c r="U1112" s="29">
        <f>IF(D1112="x",E1113,"")</f>
        <v/>
      </c>
    </row>
    <row r="1113">
      <c r="U1113" s="29">
        <f>IF(D1113="x",E1114,"")</f>
        <v/>
      </c>
    </row>
    <row r="1114">
      <c r="U1114" s="29">
        <f>IF(D1114="x",E1115,"")</f>
        <v/>
      </c>
    </row>
    <row r="1115">
      <c r="U1115" s="29">
        <f>IF(D1115="x",E1116,"")</f>
        <v/>
      </c>
    </row>
    <row r="1116">
      <c r="U1116" s="29">
        <f>IF(D1116="x",E1117,"")</f>
        <v/>
      </c>
    </row>
    <row r="1117">
      <c r="U1117" s="29">
        <f>IF(D1117="x",E1118,"")</f>
        <v/>
      </c>
    </row>
    <row r="1118">
      <c r="U1118" s="29">
        <f>IF(D1118="x",E1119,"")</f>
        <v/>
      </c>
    </row>
    <row r="1119">
      <c r="U1119" s="29">
        <f>IF(D1119="x",E1120,"")</f>
        <v/>
      </c>
    </row>
    <row r="1120">
      <c r="U1120" s="29">
        <f>IF(D1120="x",E1121,"")</f>
        <v/>
      </c>
    </row>
    <row r="1121">
      <c r="U1121" s="29">
        <f>IF(D1121="x",E1122,"")</f>
        <v/>
      </c>
    </row>
    <row r="1122">
      <c r="U1122" s="29">
        <f>IF(D1122="x",E1123,"")</f>
        <v/>
      </c>
    </row>
    <row r="1123">
      <c r="U1123" s="29">
        <f>IF(D1123="x",E1124,"")</f>
        <v/>
      </c>
    </row>
    <row r="1124">
      <c r="U1124" s="29">
        <f>IF(D1124="x",E1125,"")</f>
        <v/>
      </c>
    </row>
    <row r="1125">
      <c r="U1125" s="29">
        <f>IF(D1125="x",E1126,"")</f>
        <v/>
      </c>
    </row>
    <row r="1126">
      <c r="U1126" s="29">
        <f>IF(D1126="x",E1127,"")</f>
        <v/>
      </c>
    </row>
    <row r="1127">
      <c r="U1127" s="29">
        <f>IF(D1127="x",E1128,"")</f>
        <v/>
      </c>
    </row>
    <row r="1128">
      <c r="U1128" s="29">
        <f>IF(D1128="x",E1129,"")</f>
        <v/>
      </c>
    </row>
    <row r="1129">
      <c r="U1129" s="29">
        <f>IF(D1129="x",E1130,"")</f>
        <v/>
      </c>
    </row>
    <row r="1130">
      <c r="U1130" s="29">
        <f>IF(D1130="x",E1131,"")</f>
        <v/>
      </c>
    </row>
    <row r="1131">
      <c r="U1131" s="29">
        <f>IF(D1131="x",E1132,"")</f>
        <v/>
      </c>
    </row>
    <row r="1132">
      <c r="U1132" s="29">
        <f>IF(D1132="x",E1133,"")</f>
        <v/>
      </c>
    </row>
    <row r="1133">
      <c r="U1133" s="29">
        <f>IF(D1133="x",E1134,"")</f>
        <v/>
      </c>
    </row>
    <row r="1134">
      <c r="U1134" s="29">
        <f>IF(D1134="x",E1135,"")</f>
        <v/>
      </c>
    </row>
    <row r="1135">
      <c r="U1135" s="29">
        <f>IF(D1135="x",E1136,"")</f>
        <v/>
      </c>
    </row>
    <row r="1136">
      <c r="U1136" s="29">
        <f>IF(D1136="x",E1137,"")</f>
        <v/>
      </c>
    </row>
    <row r="1137">
      <c r="U1137" s="29">
        <f>IF(D1137="x",E1138,"")</f>
        <v/>
      </c>
    </row>
    <row r="1138">
      <c r="U1138" s="29">
        <f>IF(D1138="x",E1139,"")</f>
        <v/>
      </c>
    </row>
    <row r="1139">
      <c r="U1139" s="29">
        <f>IF(D1139="x",E1140,"")</f>
        <v/>
      </c>
    </row>
    <row r="1140">
      <c r="U1140" s="29">
        <f>IF(D1140="x",E1141,"")</f>
        <v/>
      </c>
    </row>
    <row r="1141">
      <c r="U1141" s="29">
        <f>IF(D1141="x",E1142,"")</f>
        <v/>
      </c>
    </row>
    <row r="1142">
      <c r="U1142" s="29">
        <f>IF(D1142="x",E1143,"")</f>
        <v/>
      </c>
    </row>
    <row r="1143">
      <c r="U1143" s="29">
        <f>IF(D1143="x",E1144,"")</f>
        <v/>
      </c>
    </row>
    <row r="1144">
      <c r="U1144" s="29">
        <f>IF(D1144="x",E1145,"")</f>
        <v/>
      </c>
    </row>
    <row r="1145">
      <c r="U1145" s="29">
        <f>IF(D1145="x",E1146,"")</f>
        <v/>
      </c>
    </row>
    <row r="1146">
      <c r="U1146" s="29">
        <f>IF(D1146="x",E1147,"")</f>
        <v/>
      </c>
    </row>
    <row r="1147">
      <c r="U1147" s="29">
        <f>IF(D1147="x",E1148,"")</f>
        <v/>
      </c>
    </row>
    <row r="1148">
      <c r="U1148" s="29">
        <f>IF(D1148="x",E1149,"")</f>
        <v/>
      </c>
    </row>
    <row r="1149">
      <c r="U1149" s="29">
        <f>IF(D1149="x",E1150,"")</f>
        <v/>
      </c>
    </row>
    <row r="1150">
      <c r="U1150" s="29">
        <f>IF(D1150="x",E1151,"")</f>
        <v/>
      </c>
    </row>
    <row r="1151">
      <c r="U1151" s="29">
        <f>IF(D1151="x",E1152,"")</f>
        <v/>
      </c>
    </row>
    <row r="1152">
      <c r="U1152" s="29">
        <f>IF(D1152="x",E1153,"")</f>
        <v/>
      </c>
    </row>
    <row r="1153">
      <c r="U1153" s="29">
        <f>IF(D1153="x",E1154,"")</f>
        <v/>
      </c>
    </row>
    <row r="1154">
      <c r="U1154" s="29">
        <f>IF(D1154="x",E1155,"")</f>
        <v/>
      </c>
    </row>
    <row r="1155">
      <c r="U1155" s="29">
        <f>IF(D1155="x",E1156,"")</f>
        <v/>
      </c>
    </row>
    <row r="1156">
      <c r="U1156" s="29">
        <f>IF(D1156="x",E1157,"")</f>
        <v/>
      </c>
    </row>
    <row r="1157">
      <c r="U1157" s="29">
        <f>IF(D1157="x",E1158,"")</f>
        <v/>
      </c>
    </row>
    <row r="1158">
      <c r="U1158" s="29">
        <f>IF(D1158="x",E1159,"")</f>
        <v/>
      </c>
    </row>
    <row r="1159">
      <c r="U1159" s="29">
        <f>IF(D1159="x",E1160,"")</f>
        <v/>
      </c>
    </row>
    <row r="1160">
      <c r="U1160" s="29">
        <f>IF(D1160="x",E1161,"")</f>
        <v/>
      </c>
    </row>
    <row r="1161">
      <c r="U1161" s="29">
        <f>IF(D1161="x",E1162,"")</f>
        <v/>
      </c>
    </row>
    <row r="1162">
      <c r="U1162" s="29">
        <f>IF(D1162="x",E1163,"")</f>
        <v/>
      </c>
    </row>
    <row r="1163">
      <c r="U1163" s="29">
        <f>IF(D1163="x",E1164,"")</f>
        <v/>
      </c>
    </row>
    <row r="1164">
      <c r="U1164" s="29">
        <f>IF(D1164="x",E1165,"")</f>
        <v/>
      </c>
    </row>
    <row r="1165">
      <c r="U1165" s="29">
        <f>IF(D1165="x",E1166,"")</f>
        <v/>
      </c>
    </row>
    <row r="1166">
      <c r="U1166" s="29">
        <f>IF(D1166="x",E1167,"")</f>
        <v/>
      </c>
    </row>
    <row r="1167">
      <c r="U1167" s="29">
        <f>IF(D1167="x",E1168,"")</f>
        <v/>
      </c>
    </row>
    <row r="1168">
      <c r="U1168" s="29">
        <f>IF(D1168="x",E1169,"")</f>
        <v/>
      </c>
    </row>
    <row r="1169">
      <c r="U1169" s="29">
        <f>IF(D1169="x",E1170,"")</f>
        <v/>
      </c>
    </row>
    <row r="1170">
      <c r="U1170" s="29">
        <f>IF(D1170="x",E1171,"")</f>
        <v/>
      </c>
    </row>
    <row r="1171">
      <c r="U1171" s="29">
        <f>IF(D1171="x",E1172,"")</f>
        <v/>
      </c>
    </row>
    <row r="1172">
      <c r="U1172" s="29">
        <f>IF(D1172="x",E1173,"")</f>
        <v/>
      </c>
    </row>
    <row r="1173">
      <c r="U1173" s="29">
        <f>IF(D1173="x",E1174,"")</f>
        <v/>
      </c>
    </row>
    <row r="1174">
      <c r="U1174" s="29">
        <f>IF(D1174="x",E1175,"")</f>
        <v/>
      </c>
    </row>
    <row r="1175">
      <c r="U1175" s="29">
        <f>IF(D1175="x",E1176,"")</f>
        <v/>
      </c>
    </row>
    <row r="1176">
      <c r="U1176" s="29">
        <f>IF(D1176="x",E1177,"")</f>
        <v/>
      </c>
    </row>
    <row r="1177">
      <c r="U1177" s="29">
        <f>IF(D1177="x",E1178,"")</f>
        <v/>
      </c>
    </row>
    <row r="1178">
      <c r="U1178" s="29">
        <f>IF(D1178="x",E1179,"")</f>
        <v/>
      </c>
    </row>
    <row r="1179">
      <c r="U1179" s="29">
        <f>IF(D1179="x",E1180,"")</f>
        <v/>
      </c>
    </row>
    <row r="1180">
      <c r="U1180" s="29">
        <f>IF(D1180="x",E1181,"")</f>
        <v/>
      </c>
    </row>
    <row r="1181">
      <c r="U1181" s="29">
        <f>IF(D1181="x",E1182,"")</f>
        <v/>
      </c>
    </row>
    <row r="1182">
      <c r="U1182" s="29">
        <f>IF(D1182="x",E1183,"")</f>
        <v/>
      </c>
    </row>
    <row r="1183">
      <c r="U1183" s="29">
        <f>IF(D1183="x",E1184,"")</f>
        <v/>
      </c>
    </row>
    <row r="1184">
      <c r="U1184" s="29">
        <f>IF(D1184="x",E1185,"")</f>
        <v/>
      </c>
    </row>
    <row r="1185">
      <c r="U1185" s="29">
        <f>IF(D1185="x",E1186,"")</f>
        <v/>
      </c>
    </row>
    <row r="1186">
      <c r="U1186" s="29">
        <f>IF(D1186="x",E1187,"")</f>
        <v/>
      </c>
    </row>
    <row r="1187">
      <c r="U1187" s="29">
        <f>IF(D1187="x",E1188,"")</f>
        <v/>
      </c>
    </row>
    <row r="1188">
      <c r="U1188" s="29">
        <f>IF(D1188="x",E1189,"")</f>
        <v/>
      </c>
    </row>
    <row r="1189">
      <c r="U1189" s="29">
        <f>IF(D1189="x",E1190,"")</f>
        <v/>
      </c>
    </row>
    <row r="1190">
      <c r="U1190" s="29">
        <f>IF(D1190="x",E1191,"")</f>
        <v/>
      </c>
    </row>
    <row r="1191">
      <c r="U1191" s="29">
        <f>IF(D1191="x",E1192,"")</f>
        <v/>
      </c>
    </row>
    <row r="1192">
      <c r="U1192" s="29">
        <f>IF(D1192="x",E1193,"")</f>
        <v/>
      </c>
    </row>
    <row r="1193">
      <c r="U1193" s="29">
        <f>IF(D1193="x",E1194,"")</f>
        <v/>
      </c>
    </row>
    <row r="1194">
      <c r="U1194" s="29">
        <f>IF(D1194="x",E1195,"")</f>
        <v/>
      </c>
    </row>
    <row r="1195">
      <c r="U1195" s="29">
        <f>IF(D1195="x",E1196,"")</f>
        <v/>
      </c>
    </row>
    <row r="1196">
      <c r="U1196" s="29">
        <f>IF(D1196="x",E1197,"")</f>
        <v/>
      </c>
    </row>
    <row r="1197">
      <c r="U1197" s="29">
        <f>IF(D1197="x",E1198,"")</f>
        <v/>
      </c>
    </row>
    <row r="1198">
      <c r="U1198" s="29">
        <f>IF(D1198="x",E1199,"")</f>
        <v/>
      </c>
    </row>
    <row r="1199">
      <c r="U1199" s="29">
        <f>IF(D1199="x",E1200,"")</f>
        <v/>
      </c>
    </row>
    <row r="1200">
      <c r="U1200" s="29">
        <f>IF(D1200="x",E1201,"")</f>
        <v/>
      </c>
    </row>
    <row r="1201">
      <c r="U1201" s="29">
        <f>IF(D1201="x",E1202,"")</f>
        <v/>
      </c>
    </row>
    <row r="1202">
      <c r="U1202" s="29">
        <f>IF(D1202="x",E1203,"")</f>
        <v/>
      </c>
    </row>
    <row r="1203">
      <c r="U1203" s="29">
        <f>IF(D1203="x",E1204,"")</f>
        <v/>
      </c>
    </row>
    <row r="1204">
      <c r="U1204" s="29">
        <f>IF(D1204="x",E1205,"")</f>
        <v/>
      </c>
    </row>
    <row r="1205">
      <c r="U1205" s="29">
        <f>IF(D1205="x",E1206,"")</f>
        <v/>
      </c>
    </row>
    <row r="1206">
      <c r="U1206" s="29">
        <f>IF(D1206="x",E1207,"")</f>
        <v/>
      </c>
    </row>
    <row r="1207">
      <c r="U1207" s="29">
        <f>IF(D1207="x",E1208,"")</f>
        <v/>
      </c>
    </row>
    <row r="1208">
      <c r="U1208" s="29">
        <f>IF(D1208="x",E1209,"")</f>
        <v/>
      </c>
    </row>
    <row r="1209">
      <c r="U1209" s="29">
        <f>IF(D1209="x",E1210,"")</f>
        <v/>
      </c>
    </row>
    <row r="1210">
      <c r="U1210" s="29">
        <f>IF(D1210="x",E1211,"")</f>
        <v/>
      </c>
    </row>
    <row r="1211">
      <c r="U1211" s="29">
        <f>IF(D1211="x",E1212,"")</f>
        <v/>
      </c>
    </row>
    <row r="1212">
      <c r="U1212" s="29">
        <f>IF(D1212="x",E1213,"")</f>
        <v/>
      </c>
    </row>
    <row r="1213">
      <c r="U1213" s="29">
        <f>IF(D1213="x",E1214,"")</f>
        <v/>
      </c>
    </row>
    <row r="1214">
      <c r="U1214" s="29">
        <f>IF(D1214="x",E1215,"")</f>
        <v/>
      </c>
    </row>
    <row r="1215">
      <c r="U1215" s="29">
        <f>IF(D1215="x",E1216,"")</f>
        <v/>
      </c>
    </row>
    <row r="1216">
      <c r="U1216" s="29">
        <f>IF(D1216="x",E1217,"")</f>
        <v/>
      </c>
    </row>
    <row r="1217">
      <c r="U1217" s="29">
        <f>IF(D1217="x",E1218,"")</f>
        <v/>
      </c>
    </row>
    <row r="1218">
      <c r="U1218" s="29">
        <f>IF(D1218="x",E1219,"")</f>
        <v/>
      </c>
    </row>
    <row r="1219">
      <c r="U1219" s="29">
        <f>IF(D1219="x",E1220,"")</f>
        <v/>
      </c>
    </row>
    <row r="1220">
      <c r="U1220" s="29">
        <f>IF(D1220="x",E1221,"")</f>
        <v/>
      </c>
    </row>
    <row r="1221">
      <c r="U1221" s="29">
        <f>IF(D1221="x",E1222,"")</f>
        <v/>
      </c>
    </row>
    <row r="1222">
      <c r="U1222" s="29">
        <f>IF(D1222="x",E1223,"")</f>
        <v/>
      </c>
    </row>
    <row r="1223">
      <c r="U1223" s="29">
        <f>IF(D1223="x",E1224,"")</f>
        <v/>
      </c>
    </row>
    <row r="1224">
      <c r="U1224" s="29">
        <f>IF(D1224="x",E1225,"")</f>
        <v/>
      </c>
    </row>
    <row r="1225">
      <c r="U1225" s="29">
        <f>IF(D1225="x",E1226,"")</f>
        <v/>
      </c>
    </row>
    <row r="1226">
      <c r="U1226" s="29">
        <f>IF(D1226="x",E1227,"")</f>
        <v/>
      </c>
    </row>
    <row r="1227">
      <c r="U1227" s="29">
        <f>IF(D1227="x",E1228,"")</f>
        <v/>
      </c>
    </row>
    <row r="1228">
      <c r="U1228" s="29">
        <f>IF(D1228="x",E1229,"")</f>
        <v/>
      </c>
    </row>
    <row r="1229">
      <c r="U1229" s="29">
        <f>IF(D1229="x",E1230,"")</f>
        <v/>
      </c>
    </row>
    <row r="1230">
      <c r="U1230" s="29">
        <f>IF(D1230="x",E1231,"")</f>
        <v/>
      </c>
    </row>
    <row r="1231">
      <c r="U1231" s="29">
        <f>IF(D1231="x",E1232,"")</f>
        <v/>
      </c>
    </row>
    <row r="1232">
      <c r="U1232" s="29">
        <f>IF(D1232="x",E1233,"")</f>
        <v/>
      </c>
    </row>
    <row r="1233">
      <c r="U1233" s="29">
        <f>IF(D1233="x",E1234,"")</f>
        <v/>
      </c>
    </row>
    <row r="1234">
      <c r="U1234" s="29">
        <f>IF(D1234="x",E1235,"")</f>
        <v/>
      </c>
    </row>
    <row r="1235">
      <c r="U1235" s="29">
        <f>IF(D1235="x",E1236,"")</f>
        <v/>
      </c>
    </row>
    <row r="1236">
      <c r="U1236" s="29">
        <f>IF(D1236="x",E1237,"")</f>
        <v/>
      </c>
    </row>
    <row r="1237">
      <c r="U1237" s="29">
        <f>IF(D1237="x",E1238,"")</f>
        <v/>
      </c>
    </row>
    <row r="1238">
      <c r="U1238" s="29">
        <f>IF(D1238="x",E1239,"")</f>
        <v/>
      </c>
    </row>
    <row r="1239">
      <c r="U1239" s="29">
        <f>IF(D1239="x",E1240,"")</f>
        <v/>
      </c>
    </row>
    <row r="1240">
      <c r="U1240" s="29">
        <f>IF(D1240="x",E1241,"")</f>
        <v/>
      </c>
    </row>
    <row r="1241">
      <c r="U1241" s="29">
        <f>IF(D1241="x",E1242,"")</f>
        <v/>
      </c>
    </row>
    <row r="1242">
      <c r="U1242" s="29">
        <f>IF(D1242="x",E1243,"")</f>
        <v/>
      </c>
    </row>
    <row r="1243">
      <c r="U1243" s="29">
        <f>IF(D1243="x",E1244,"")</f>
        <v/>
      </c>
    </row>
    <row r="1244">
      <c r="U1244" s="29">
        <f>IF(D1244="x",E1245,"")</f>
        <v/>
      </c>
    </row>
    <row r="1245">
      <c r="U1245" s="29">
        <f>IF(D1245="x",E1246,"")</f>
        <v/>
      </c>
    </row>
    <row r="1246">
      <c r="U1246" s="29">
        <f>IF(D1246="x",E1247,"")</f>
        <v/>
      </c>
    </row>
    <row r="1247">
      <c r="U1247" s="29">
        <f>IF(D1247="x",E1248,"")</f>
        <v/>
      </c>
    </row>
    <row r="1248">
      <c r="U1248" s="29">
        <f>IF(D1248="x",E1249,"")</f>
        <v/>
      </c>
    </row>
    <row r="1249">
      <c r="U1249" s="29">
        <f>IF(D1249="x",E1250,"")</f>
        <v/>
      </c>
    </row>
    <row r="1250">
      <c r="U1250" s="29">
        <f>IF(D1250="x",E1251,"")</f>
        <v/>
      </c>
    </row>
    <row r="1251">
      <c r="U1251" s="29">
        <f>IF(D1251="x",E1252,"")</f>
        <v/>
      </c>
    </row>
    <row r="1252">
      <c r="U1252" s="29">
        <f>IF(D1252="x",E1253,"")</f>
        <v/>
      </c>
    </row>
    <row r="1253">
      <c r="U1253" s="29">
        <f>IF(D1253="x",E1254,"")</f>
        <v/>
      </c>
    </row>
    <row r="1254">
      <c r="U1254" s="29">
        <f>IF(D1254="x",E1255,"")</f>
        <v/>
      </c>
    </row>
    <row r="1255">
      <c r="U1255" s="29">
        <f>IF(D1255="x",E1256,"")</f>
        <v/>
      </c>
    </row>
    <row r="1256">
      <c r="U1256" s="29">
        <f>IF(D1256="x",E1257,"")</f>
        <v/>
      </c>
    </row>
    <row r="1257">
      <c r="U1257" s="29">
        <f>IF(D1257="x",E1258,"")</f>
        <v/>
      </c>
    </row>
    <row r="1258">
      <c r="U1258" s="29">
        <f>IF(D1258="x",E1259,"")</f>
        <v/>
      </c>
    </row>
    <row r="1259">
      <c r="U1259" s="29">
        <f>IF(D1259="x",E1260,"")</f>
        <v/>
      </c>
    </row>
    <row r="1260">
      <c r="U1260" s="29">
        <f>IF(D1260="x",E1261,"")</f>
        <v/>
      </c>
    </row>
    <row r="1261">
      <c r="U1261" s="29">
        <f>IF(D1261="x",E1262,"")</f>
        <v/>
      </c>
    </row>
    <row r="1262">
      <c r="U1262" s="29">
        <f>IF(D1262="x",E1263,"")</f>
        <v/>
      </c>
    </row>
    <row r="1263">
      <c r="U1263" s="29">
        <f>IF(D1263="x",E1264,"")</f>
        <v/>
      </c>
    </row>
    <row r="1264">
      <c r="U1264" s="29">
        <f>IF(D1264="x",E1265,"")</f>
        <v/>
      </c>
    </row>
    <row r="1265">
      <c r="U1265" s="29">
        <f>IF(D1265="x",E1266,"")</f>
        <v/>
      </c>
    </row>
    <row r="1266">
      <c r="U1266" s="29">
        <f>IF(D1266="x",E1267,"")</f>
        <v/>
      </c>
    </row>
    <row r="1267">
      <c r="U1267" s="29">
        <f>IF(D1267="x",E1268,"")</f>
        <v/>
      </c>
    </row>
    <row r="1268">
      <c r="U1268" s="29">
        <f>IF(D1268="x",E1269,"")</f>
        <v/>
      </c>
    </row>
    <row r="1269">
      <c r="U1269" s="29">
        <f>IF(D1269="x",E1270,"")</f>
        <v/>
      </c>
    </row>
    <row r="1270">
      <c r="U1270" s="29">
        <f>IF(D1270="x",E1271,"")</f>
        <v/>
      </c>
    </row>
    <row r="1271">
      <c r="U1271" s="29">
        <f>IF(D1271="x",E1272,"")</f>
        <v/>
      </c>
    </row>
    <row r="1272">
      <c r="U1272" s="29">
        <f>IF(D1272="x",E1273,"")</f>
        <v/>
      </c>
    </row>
    <row r="1273">
      <c r="U1273" s="29">
        <f>IF(D1273="x",E1274,"")</f>
        <v/>
      </c>
    </row>
    <row r="1274">
      <c r="U1274" s="29">
        <f>IF(D1274="x",E1275,"")</f>
        <v/>
      </c>
    </row>
    <row r="1275">
      <c r="U1275" s="29">
        <f>IF(D1275="x",E1276,"")</f>
        <v/>
      </c>
    </row>
    <row r="1276">
      <c r="U1276" s="29">
        <f>IF(D1276="x",E1277,"")</f>
        <v/>
      </c>
    </row>
    <row r="1277">
      <c r="U1277" s="29">
        <f>IF(D1277="x",E1278,"")</f>
        <v/>
      </c>
    </row>
    <row r="1278">
      <c r="U1278" s="29">
        <f>IF(D1278="x",E1279,"")</f>
        <v/>
      </c>
    </row>
    <row r="1279">
      <c r="U1279" s="29">
        <f>IF(D1279="x",E1280,"")</f>
        <v/>
      </c>
    </row>
    <row r="1280">
      <c r="U1280" s="29">
        <f>IF(D1280="x",E1281,"")</f>
        <v/>
      </c>
    </row>
    <row r="1281">
      <c r="U1281" s="29">
        <f>IF(D1281="x",E1282,"")</f>
        <v/>
      </c>
    </row>
    <row r="1282">
      <c r="U1282" s="29">
        <f>IF(D1282="x",E1283,"")</f>
        <v/>
      </c>
    </row>
    <row r="1283">
      <c r="U1283" s="29">
        <f>IF(D1283="x",E1284,"")</f>
        <v/>
      </c>
    </row>
    <row r="1284">
      <c r="U1284" s="29">
        <f>IF(D1284="x",E1285,"")</f>
        <v/>
      </c>
    </row>
    <row r="1285">
      <c r="U1285" s="29">
        <f>IF(D1285="x",E1286,"")</f>
        <v/>
      </c>
    </row>
    <row r="1286">
      <c r="U1286" s="29">
        <f>IF(D1286="x",E1287,"")</f>
        <v/>
      </c>
    </row>
    <row r="1287">
      <c r="U1287" s="29">
        <f>IF(D1287="x",E1288,"")</f>
        <v/>
      </c>
    </row>
    <row r="1288">
      <c r="U1288" s="29">
        <f>IF(D1288="x",E1289,"")</f>
        <v/>
      </c>
    </row>
    <row r="1289">
      <c r="U1289" s="29">
        <f>IF(D1289="x",E1290,"")</f>
        <v/>
      </c>
    </row>
    <row r="1290">
      <c r="U1290" s="29">
        <f>IF(D1290="x",E1291,"")</f>
        <v/>
      </c>
    </row>
    <row r="1291">
      <c r="U1291" s="29">
        <f>IF(D1291="x",E1292,"")</f>
        <v/>
      </c>
    </row>
    <row r="1292">
      <c r="U1292" s="29">
        <f>IF(D1292="x",E1293,"")</f>
        <v/>
      </c>
    </row>
    <row r="1293">
      <c r="U1293" s="29">
        <f>IF(D1293="x",E1294,"")</f>
        <v/>
      </c>
    </row>
    <row r="1294">
      <c r="U1294" s="29">
        <f>IF(D1294="x",E1295,"")</f>
        <v/>
      </c>
    </row>
    <row r="1295">
      <c r="U1295" s="29">
        <f>IF(D1295="x",E1296,"")</f>
        <v/>
      </c>
    </row>
    <row r="1296">
      <c r="U1296" s="29">
        <f>IF(D1296="x",E1297,"")</f>
        <v/>
      </c>
    </row>
    <row r="1297">
      <c r="U1297" s="29">
        <f>IF(D1297="x",E1298,"")</f>
        <v/>
      </c>
    </row>
    <row r="1298">
      <c r="U1298" s="29">
        <f>IF(D1298="x",E1299,"")</f>
        <v/>
      </c>
    </row>
    <row r="1299">
      <c r="U1299" s="29">
        <f>IF(D1299="x",E1300,"")</f>
        <v/>
      </c>
    </row>
    <row r="1300">
      <c r="U1300" s="29">
        <f>IF(D1300="x",E1301,"")</f>
        <v/>
      </c>
    </row>
    <row r="1301">
      <c r="U1301" s="29">
        <f>IF(D1301="x",E1302,"")</f>
        <v/>
      </c>
    </row>
    <row r="1302">
      <c r="U1302" s="29">
        <f>IF(D1302="x",E1303,"")</f>
        <v/>
      </c>
    </row>
    <row r="1303">
      <c r="U1303" s="29">
        <f>IF(D1303="x",E1304,"")</f>
        <v/>
      </c>
    </row>
    <row r="1304">
      <c r="U1304" s="29">
        <f>IF(D1304="x",E1305,"")</f>
        <v/>
      </c>
    </row>
    <row r="1305">
      <c r="U1305" s="29">
        <f>IF(D1305="x",E1306,"")</f>
        <v/>
      </c>
    </row>
    <row r="1306">
      <c r="U1306" s="29">
        <f>IF(D1306="x",E1307,"")</f>
        <v/>
      </c>
    </row>
    <row r="1307">
      <c r="U1307" s="29">
        <f>IF(D1307="x",E1308,"")</f>
        <v/>
      </c>
    </row>
    <row r="1308">
      <c r="U1308" s="29">
        <f>IF(D1308="x",E1309,"")</f>
        <v/>
      </c>
    </row>
    <row r="1309">
      <c r="U1309" s="29">
        <f>IF(D1309="x",E1310,"")</f>
        <v/>
      </c>
    </row>
    <row r="1310">
      <c r="U1310" s="29">
        <f>IF(D1310="x",E1311,"")</f>
        <v/>
      </c>
    </row>
    <row r="1311">
      <c r="U1311" s="29">
        <f>IF(D1311="x",E1312,"")</f>
        <v/>
      </c>
    </row>
    <row r="1312">
      <c r="U1312" s="29">
        <f>IF(D1312="x",E1313,"")</f>
        <v/>
      </c>
    </row>
    <row r="1313">
      <c r="U1313" s="29">
        <f>IF(D1313="x",E1314,"")</f>
        <v/>
      </c>
    </row>
    <row r="1314">
      <c r="U1314" s="29">
        <f>IF(D1314="x",E1315,"")</f>
        <v/>
      </c>
    </row>
    <row r="1315">
      <c r="U1315" s="29">
        <f>IF(D1315="x",E1316,"")</f>
        <v/>
      </c>
    </row>
    <row r="1316">
      <c r="U1316" s="29">
        <f>IF(D1316="x",E1317,"")</f>
        <v/>
      </c>
    </row>
    <row r="1317">
      <c r="U1317" s="29">
        <f>IF(D1317="x",E1318,"")</f>
        <v/>
      </c>
    </row>
    <row r="1318">
      <c r="U1318" s="29">
        <f>IF(D1318="x",E1319,"")</f>
        <v/>
      </c>
    </row>
    <row r="1319">
      <c r="U1319" s="29">
        <f>IF(D1319="x",E1320,"")</f>
        <v/>
      </c>
    </row>
    <row r="1320">
      <c r="U1320" s="29">
        <f>IF(D1320="x",E1321,"")</f>
        <v/>
      </c>
    </row>
    <row r="1321">
      <c r="U1321" s="29">
        <f>IF(D1321="x",E1322,"")</f>
        <v/>
      </c>
    </row>
    <row r="1322">
      <c r="U1322" s="29">
        <f>IF(D1322="x",E1323,"")</f>
        <v/>
      </c>
    </row>
    <row r="1323">
      <c r="U1323" s="29">
        <f>IF(D1323="x",E1324,"")</f>
        <v/>
      </c>
    </row>
    <row r="1324">
      <c r="U1324" s="29">
        <f>IF(D1324="x",E1325,"")</f>
        <v/>
      </c>
    </row>
    <row r="1325">
      <c r="U1325" s="29">
        <f>IF(D1325="x",E1326,"")</f>
        <v/>
      </c>
    </row>
    <row r="1326">
      <c r="U1326" s="29">
        <f>IF(D1326="x",E1327,"")</f>
        <v/>
      </c>
    </row>
    <row r="1327">
      <c r="U1327" s="29">
        <f>IF(D1327="x",E1328,"")</f>
        <v/>
      </c>
    </row>
    <row r="1328">
      <c r="U1328" s="29">
        <f>IF(D1328="x",E1329,"")</f>
        <v/>
      </c>
    </row>
    <row r="1329">
      <c r="U1329" s="29">
        <f>IF(D1329="x",E1330,"")</f>
        <v/>
      </c>
    </row>
    <row r="1330">
      <c r="U1330" s="29">
        <f>IF(D1330="x",E1331,"")</f>
        <v/>
      </c>
    </row>
    <row r="1331">
      <c r="U1331" s="29">
        <f>IF(D1331="x",E1332,"")</f>
        <v/>
      </c>
    </row>
    <row r="1332">
      <c r="U1332" s="29">
        <f>IF(D1332="x",E1333,"")</f>
        <v/>
      </c>
    </row>
    <row r="1333">
      <c r="U1333" s="29">
        <f>IF(D1333="x",E1334,"")</f>
        <v/>
      </c>
    </row>
    <row r="1334">
      <c r="U1334" s="29">
        <f>IF(D1334="x",E1335,"")</f>
        <v/>
      </c>
    </row>
    <row r="1335">
      <c r="U1335" s="29">
        <f>IF(D1335="x",E1336,"")</f>
        <v/>
      </c>
    </row>
    <row r="1336">
      <c r="U1336" s="29">
        <f>IF(D1336="x",E1337,"")</f>
        <v/>
      </c>
    </row>
    <row r="1337">
      <c r="U1337" s="29">
        <f>IF(D1337="x",E1338,"")</f>
        <v/>
      </c>
    </row>
    <row r="1338">
      <c r="U1338" s="29">
        <f>IF(D1338="x",E1339,"")</f>
        <v/>
      </c>
    </row>
    <row r="1339">
      <c r="U1339" s="29">
        <f>IF(D1339="x",E1340,"")</f>
        <v/>
      </c>
    </row>
    <row r="1340">
      <c r="U1340" s="29">
        <f>IF(D1340="x",E1341,"")</f>
        <v/>
      </c>
    </row>
    <row r="1341">
      <c r="U1341" s="29">
        <f>IF(D1341="x",E1342,"")</f>
        <v/>
      </c>
    </row>
    <row r="1342">
      <c r="U1342" s="29">
        <f>IF(D1342="x",E1343,"")</f>
        <v/>
      </c>
    </row>
    <row r="1343">
      <c r="U1343" s="29">
        <f>IF(D1343="x",E1344,"")</f>
        <v/>
      </c>
    </row>
    <row r="1344">
      <c r="U1344" s="29">
        <f>IF(D1344="x",E1345,"")</f>
        <v/>
      </c>
    </row>
    <row r="1345">
      <c r="U1345" s="29">
        <f>IF(D1345="x",E1346,"")</f>
        <v/>
      </c>
    </row>
    <row r="1346">
      <c r="U1346" s="29">
        <f>IF(D1346="x",E1347,"")</f>
        <v/>
      </c>
    </row>
    <row r="1347">
      <c r="U1347" s="29">
        <f>IF(D1347="x",E1348,"")</f>
        <v/>
      </c>
    </row>
    <row r="1348">
      <c r="U1348" s="29">
        <f>IF(D1348="x",E1349,"")</f>
        <v/>
      </c>
    </row>
    <row r="1349">
      <c r="U1349" s="29">
        <f>IF(D1349="x",E1350,"")</f>
        <v/>
      </c>
    </row>
    <row r="1350">
      <c r="U1350" s="29">
        <f>IF(D1350="x",E1351,"")</f>
        <v/>
      </c>
    </row>
    <row r="1351">
      <c r="U1351" s="29">
        <f>IF(D1351="x",E1352,"")</f>
        <v/>
      </c>
    </row>
    <row r="1352">
      <c r="U1352" s="29">
        <f>IF(D1352="x",E1353,"")</f>
        <v/>
      </c>
    </row>
    <row r="1353">
      <c r="U1353" s="29">
        <f>IF(D1353="x",E1354,"")</f>
        <v/>
      </c>
    </row>
    <row r="1354">
      <c r="U1354" s="29">
        <f>IF(D1354="x",E1355,"")</f>
        <v/>
      </c>
    </row>
    <row r="1355">
      <c r="U1355" s="29">
        <f>IF(D1355="x",E1356,"")</f>
        <v/>
      </c>
    </row>
    <row r="1356">
      <c r="U1356" s="29">
        <f>IF(D1356="x",E1357,"")</f>
        <v/>
      </c>
    </row>
    <row r="1357">
      <c r="U1357" s="29">
        <f>IF(D1357="x",E1358,"")</f>
        <v/>
      </c>
    </row>
    <row r="1358">
      <c r="U1358" s="29">
        <f>IF(D1358="x",E1359,"")</f>
        <v/>
      </c>
    </row>
    <row r="1359">
      <c r="U1359" s="29">
        <f>IF(D1359="x",E1360,"")</f>
        <v/>
      </c>
    </row>
    <row r="1360">
      <c r="U1360" s="29">
        <f>IF(D1360="x",E1361,"")</f>
        <v/>
      </c>
    </row>
    <row r="1361">
      <c r="U1361" s="29">
        <f>IF(D1361="x",E1362,"")</f>
        <v/>
      </c>
    </row>
    <row r="1362">
      <c r="U1362" s="29">
        <f>IF(D1362="x",E1363,"")</f>
        <v/>
      </c>
    </row>
    <row r="1363">
      <c r="U1363" s="29">
        <f>IF(D1363="x",E1364,"")</f>
        <v/>
      </c>
    </row>
    <row r="1364">
      <c r="U1364" s="29">
        <f>IF(D1364="x",E1365,"")</f>
        <v/>
      </c>
    </row>
    <row r="1365">
      <c r="U1365" s="29">
        <f>IF(D1365="x",E1366,"")</f>
        <v/>
      </c>
    </row>
    <row r="1366">
      <c r="U1366" s="29">
        <f>IF(D1366="x",E1367,"")</f>
        <v/>
      </c>
    </row>
    <row r="1367">
      <c r="U1367" s="29">
        <f>IF(D1367="x",E1368,"")</f>
        <v/>
      </c>
    </row>
    <row r="1368">
      <c r="U1368" s="29">
        <f>IF(D1368="x",E1369,"")</f>
        <v/>
      </c>
    </row>
    <row r="1369">
      <c r="U1369" s="29">
        <f>IF(D1369="x",E1370,"")</f>
        <v/>
      </c>
    </row>
    <row r="1370">
      <c r="U1370" s="29">
        <f>IF(D1370="x",E1371,"")</f>
        <v/>
      </c>
    </row>
    <row r="1371">
      <c r="U1371" s="29">
        <f>IF(D1371="x",E1372,"")</f>
        <v/>
      </c>
    </row>
    <row r="1372">
      <c r="U1372" s="29">
        <f>IF(D1372="x",E1373,"")</f>
        <v/>
      </c>
    </row>
    <row r="1373">
      <c r="U1373" s="29">
        <f>IF(D1373="x",E1374,"")</f>
        <v/>
      </c>
    </row>
    <row r="1374">
      <c r="U1374" s="29">
        <f>IF(D1374="x",E1375,"")</f>
        <v/>
      </c>
    </row>
    <row r="1375">
      <c r="U1375" s="29">
        <f>IF(D1375="x",E1376,"")</f>
        <v/>
      </c>
    </row>
    <row r="1376">
      <c r="U1376" s="29">
        <f>IF(D1376="x",E1377,"")</f>
        <v/>
      </c>
    </row>
    <row r="1377">
      <c r="U1377" s="29">
        <f>IF(D1377="x",E1378,"")</f>
        <v/>
      </c>
    </row>
    <row r="1378">
      <c r="U1378" s="29">
        <f>IF(D1378="x",E1379,"")</f>
        <v/>
      </c>
    </row>
    <row r="1379">
      <c r="U1379" s="29">
        <f>IF(D1379="x",E1380,"")</f>
        <v/>
      </c>
    </row>
    <row r="1380">
      <c r="U1380" s="29">
        <f>IF(D1380="x",E1381,"")</f>
        <v/>
      </c>
    </row>
    <row r="1381">
      <c r="U1381" s="29">
        <f>IF(D1381="x",E1382,"")</f>
        <v/>
      </c>
    </row>
    <row r="1382">
      <c r="U1382" s="29">
        <f>IF(D1382="x",E1383,"")</f>
        <v/>
      </c>
    </row>
    <row r="1383">
      <c r="U1383" s="29">
        <f>IF(D1383="x",E1384,"")</f>
        <v/>
      </c>
    </row>
    <row r="1384">
      <c r="U1384" s="29">
        <f>IF(D1384="x",E1385,"")</f>
        <v/>
      </c>
    </row>
    <row r="1385">
      <c r="U1385" s="29">
        <f>IF(D1385="x",E1386,"")</f>
        <v/>
      </c>
    </row>
    <row r="1386">
      <c r="U1386" s="29">
        <f>IF(D1386="x",E1387,"")</f>
        <v/>
      </c>
    </row>
    <row r="1387">
      <c r="U1387" s="29">
        <f>IF(D1387="x",E1388,"")</f>
        <v/>
      </c>
    </row>
    <row r="1388">
      <c r="U1388" s="29">
        <f>IF(D1388="x",E1389,"")</f>
        <v/>
      </c>
    </row>
    <row r="1389">
      <c r="U1389" s="29">
        <f>IF(D1389="x",E1390,"")</f>
        <v/>
      </c>
    </row>
    <row r="1390">
      <c r="U1390" s="29">
        <f>IF(D1390="x",E1391,"")</f>
        <v/>
      </c>
    </row>
    <row r="1391">
      <c r="U1391" s="29">
        <f>IF(D1391="x",E1392,"")</f>
        <v/>
      </c>
    </row>
    <row r="1392">
      <c r="U1392" s="29">
        <f>IF(D1392="x",E1393,"")</f>
        <v/>
      </c>
    </row>
    <row r="1393">
      <c r="U1393" s="29">
        <f>IF(D1393="x",E1394,"")</f>
        <v/>
      </c>
    </row>
    <row r="1394">
      <c r="U1394" s="29">
        <f>IF(D1394="x",E1395,"")</f>
        <v/>
      </c>
    </row>
    <row r="1395">
      <c r="U1395" s="29">
        <f>IF(D1395="x",E1396,"")</f>
        <v/>
      </c>
    </row>
    <row r="1396">
      <c r="U1396" s="29">
        <f>IF(D1396="x",E1397,"")</f>
        <v/>
      </c>
    </row>
    <row r="1397">
      <c r="U1397" s="29">
        <f>IF(D1397="x",E1398,"")</f>
        <v/>
      </c>
    </row>
    <row r="1398">
      <c r="U1398" s="29">
        <f>IF(D1398="x",E1399,"")</f>
        <v/>
      </c>
    </row>
    <row r="1399">
      <c r="U1399" s="29">
        <f>IF(D1399="x",E1400,"")</f>
        <v/>
      </c>
    </row>
    <row r="1400">
      <c r="U1400" s="29">
        <f>IF(D1400="x",E1401,"")</f>
        <v/>
      </c>
    </row>
    <row r="1401">
      <c r="U1401" s="29">
        <f>IF(D1401="x",E1402,"")</f>
        <v/>
      </c>
    </row>
    <row r="1402">
      <c r="U1402" s="29">
        <f>IF(D1402="x",E1403,"")</f>
        <v/>
      </c>
    </row>
    <row r="1403">
      <c r="U1403" s="29">
        <f>IF(D1403="x",E1404,"")</f>
        <v/>
      </c>
    </row>
    <row r="1404">
      <c r="U1404" s="29">
        <f>IF(D1404="x",E1405,"")</f>
        <v/>
      </c>
    </row>
    <row r="1405">
      <c r="U1405" s="29">
        <f>IF(D1405="x",E1406,"")</f>
        <v/>
      </c>
    </row>
    <row r="1406">
      <c r="U1406" s="29">
        <f>IF(D1406="x",E1407,"")</f>
        <v/>
      </c>
    </row>
    <row r="1407">
      <c r="U1407" s="29">
        <f>IF(D1407="x",E1408,"")</f>
        <v/>
      </c>
    </row>
    <row r="1408">
      <c r="U1408" s="29">
        <f>IF(D1408="x",E1409,"")</f>
        <v/>
      </c>
    </row>
    <row r="1409">
      <c r="U1409" s="29">
        <f>IF(D1409="x",E1410,"")</f>
        <v/>
      </c>
    </row>
    <row r="1410">
      <c r="U1410" s="29">
        <f>IF(D1410="x",E1411,"")</f>
        <v/>
      </c>
    </row>
    <row r="1411">
      <c r="U1411" s="29">
        <f>IF(D1411="x",E1412,"")</f>
        <v/>
      </c>
    </row>
    <row r="1412">
      <c r="U1412" s="29">
        <f>IF(D1412="x",E1413,"")</f>
        <v/>
      </c>
    </row>
    <row r="1413">
      <c r="U1413" s="29">
        <f>IF(D1413="x",E1414,"")</f>
        <v/>
      </c>
    </row>
    <row r="1414">
      <c r="U1414" s="29">
        <f>IF(D1414="x",E1415,"")</f>
        <v/>
      </c>
    </row>
    <row r="1415">
      <c r="U1415" s="29">
        <f>IF(D1415="x",E1416,"")</f>
        <v/>
      </c>
    </row>
    <row r="1416">
      <c r="U1416" s="29">
        <f>IF(D1416="x",E1417,"")</f>
        <v/>
      </c>
    </row>
    <row r="1417">
      <c r="U1417" s="29">
        <f>IF(D1417="x",E1418,"")</f>
        <v/>
      </c>
    </row>
    <row r="1418">
      <c r="U1418" s="29">
        <f>IF(D1418="x",E1419,"")</f>
        <v/>
      </c>
    </row>
    <row r="1419">
      <c r="U1419" s="29">
        <f>IF(D1419="x",E1420,"")</f>
        <v/>
      </c>
    </row>
    <row r="1420">
      <c r="U1420" s="29">
        <f>IF(D1420="x",E1421,"")</f>
        <v/>
      </c>
    </row>
    <row r="1421">
      <c r="U1421" s="29">
        <f>IF(D1421="x",E1422,"")</f>
        <v/>
      </c>
    </row>
    <row r="1422">
      <c r="U1422" s="29">
        <f>IF(D1422="x",E1423,"")</f>
        <v/>
      </c>
    </row>
    <row r="1423">
      <c r="U1423" s="29">
        <f>IF(D1423="x",E1424,"")</f>
        <v/>
      </c>
    </row>
    <row r="1424">
      <c r="U1424" s="29">
        <f>IF(D1424="x",E1425,"")</f>
        <v/>
      </c>
    </row>
    <row r="1425">
      <c r="U1425" s="29">
        <f>IF(D1425="x",E1426,"")</f>
        <v/>
      </c>
    </row>
    <row r="1426">
      <c r="U1426" s="29">
        <f>IF(D1426="x",E1427,"")</f>
        <v/>
      </c>
    </row>
    <row r="1427">
      <c r="U1427" s="29">
        <f>IF(D1427="x",E1428,"")</f>
        <v/>
      </c>
    </row>
    <row r="1428">
      <c r="U1428" s="29">
        <f>IF(D1428="x",E1429,"")</f>
        <v/>
      </c>
    </row>
    <row r="1429">
      <c r="U1429" s="29">
        <f>IF(D1429="x",E1430,"")</f>
        <v/>
      </c>
    </row>
    <row r="1430">
      <c r="U1430" s="29">
        <f>IF(D1430="x",E1431,"")</f>
        <v/>
      </c>
    </row>
    <row r="1431">
      <c r="U1431" s="29">
        <f>IF(D1431="x",E1432,"")</f>
        <v/>
      </c>
    </row>
    <row r="1432">
      <c r="U1432" s="29">
        <f>IF(D1432="x",E1433,"")</f>
        <v/>
      </c>
    </row>
    <row r="1433">
      <c r="U1433" s="29">
        <f>IF(D1433="x",E1434,"")</f>
        <v/>
      </c>
    </row>
    <row r="1434">
      <c r="U1434" s="29">
        <f>IF(D1434="x",E1435,"")</f>
        <v/>
      </c>
    </row>
    <row r="1435">
      <c r="U1435" s="29">
        <f>IF(D1435="x",E1436,"")</f>
        <v/>
      </c>
    </row>
    <row r="1436">
      <c r="U1436" s="29">
        <f>IF(D1436="x",E1437,"")</f>
        <v/>
      </c>
    </row>
    <row r="1437">
      <c r="U1437" s="29">
        <f>IF(D1437="x",E1438,"")</f>
        <v/>
      </c>
    </row>
    <row r="1438">
      <c r="U1438" s="29">
        <f>IF(D1438="x",E1439,"")</f>
        <v/>
      </c>
    </row>
    <row r="1439">
      <c r="U1439" s="29">
        <f>IF(D1439="x",E1440,"")</f>
        <v/>
      </c>
    </row>
    <row r="1440">
      <c r="U1440" s="29">
        <f>IF(D1440="x",E1441,"")</f>
        <v/>
      </c>
    </row>
    <row r="1441">
      <c r="U1441" s="29">
        <f>IF(D1441="x",E1442,"")</f>
        <v/>
      </c>
    </row>
    <row r="1442">
      <c r="U1442" s="29">
        <f>IF(D1442="x",E1443,"")</f>
        <v/>
      </c>
    </row>
    <row r="1443">
      <c r="U1443" s="29">
        <f>IF(D1443="x",E1444,"")</f>
        <v/>
      </c>
    </row>
    <row r="1444">
      <c r="U1444" s="29">
        <f>IF(D1444="x",E1445,"")</f>
        <v/>
      </c>
    </row>
    <row r="1445">
      <c r="U1445" s="29">
        <f>IF(D1445="x",E1446,"")</f>
        <v/>
      </c>
    </row>
    <row r="1446">
      <c r="U1446" s="29">
        <f>IF(D1446="x",E1447,"")</f>
        <v/>
      </c>
    </row>
    <row r="1447">
      <c r="U1447" s="29">
        <f>IF(D1447="x",E1448,"")</f>
        <v/>
      </c>
    </row>
    <row r="1448">
      <c r="U1448" s="29">
        <f>IF(D1448="x",E1449,"")</f>
        <v/>
      </c>
    </row>
    <row r="1449">
      <c r="U1449" s="29">
        <f>IF(D1449="x",E1450,"")</f>
        <v/>
      </c>
    </row>
    <row r="1450">
      <c r="U1450" s="29">
        <f>IF(D1450="x",E1451,"")</f>
        <v/>
      </c>
    </row>
    <row r="1451">
      <c r="U1451" s="29">
        <f>IF(D1451="x",E1452,"")</f>
        <v/>
      </c>
    </row>
    <row r="1452">
      <c r="U1452" s="29">
        <f>IF(D1452="x",E1453,"")</f>
        <v/>
      </c>
    </row>
    <row r="1453">
      <c r="U1453" s="29">
        <f>IF(D1453="x",E1454,"")</f>
        <v/>
      </c>
    </row>
    <row r="1454">
      <c r="U1454" s="29">
        <f>IF(D1454="x",E1455,"")</f>
        <v/>
      </c>
    </row>
    <row r="1455">
      <c r="U1455" s="29">
        <f>IF(D1455="x",E1456,"")</f>
        <v/>
      </c>
    </row>
    <row r="1456">
      <c r="U1456" s="29">
        <f>IF(D1456="x",E1457,"")</f>
        <v/>
      </c>
    </row>
    <row r="1457">
      <c r="U1457" s="29">
        <f>IF(D1457="x",E1458,"")</f>
        <v/>
      </c>
    </row>
    <row r="1458">
      <c r="U1458" s="29">
        <f>IF(D1458="x",E1459,"")</f>
        <v/>
      </c>
    </row>
    <row r="1459">
      <c r="U1459" s="29">
        <f>IF(D1459="x",E1460,"")</f>
        <v/>
      </c>
    </row>
    <row r="1460">
      <c r="U1460" s="29">
        <f>IF(D1460="x",E1461,"")</f>
        <v/>
      </c>
    </row>
    <row r="1461">
      <c r="U1461" s="29">
        <f>IF(D1461="x",E1462,"")</f>
        <v/>
      </c>
    </row>
    <row r="1462">
      <c r="U1462" s="29">
        <f>IF(D1462="x",E1463,"")</f>
        <v/>
      </c>
    </row>
    <row r="1463">
      <c r="U1463" s="29">
        <f>IF(D1463="x",E1464,"")</f>
        <v/>
      </c>
    </row>
    <row r="1464">
      <c r="U1464" s="29">
        <f>IF(D1464="x",E1465,"")</f>
        <v/>
      </c>
    </row>
    <row r="1465">
      <c r="U1465" s="29">
        <f>IF(D1465="x",E1466,"")</f>
        <v/>
      </c>
    </row>
    <row r="1466">
      <c r="U1466" s="29">
        <f>IF(D1466="x",E1467,"")</f>
        <v/>
      </c>
    </row>
    <row r="1467">
      <c r="U1467" s="29">
        <f>IF(D1467="x",E1468,"")</f>
        <v/>
      </c>
    </row>
    <row r="1468">
      <c r="U1468" s="29">
        <f>IF(D1468="x",E1469,"")</f>
        <v/>
      </c>
    </row>
    <row r="1469">
      <c r="U1469" s="29">
        <f>IF(D1469="x",E1470,"")</f>
        <v/>
      </c>
    </row>
    <row r="1470">
      <c r="U1470" s="29">
        <f>IF(D1470="x",E1471,"")</f>
        <v/>
      </c>
    </row>
    <row r="1471">
      <c r="U1471" s="29">
        <f>IF(D1471="x",E1472,"")</f>
        <v/>
      </c>
    </row>
    <row r="1472">
      <c r="U1472" s="29">
        <f>IF(D1472="x",E1473,"")</f>
        <v/>
      </c>
    </row>
    <row r="1473">
      <c r="U1473" s="29">
        <f>IF(D1473="x",E1474,"")</f>
        <v/>
      </c>
    </row>
    <row r="1474">
      <c r="U1474" s="29">
        <f>IF(D1474="x",E1475,"")</f>
        <v/>
      </c>
    </row>
    <row r="1475">
      <c r="U1475" s="29">
        <f>IF(D1475="x",E1476,"")</f>
        <v/>
      </c>
    </row>
    <row r="1476">
      <c r="U1476" s="29">
        <f>IF(D1476="x",E1477,"")</f>
        <v/>
      </c>
    </row>
    <row r="1477">
      <c r="U1477" s="29">
        <f>IF(D1477="x",E1478,"")</f>
        <v/>
      </c>
    </row>
    <row r="1478">
      <c r="U1478" s="29">
        <f>IF(D1478="x",E1479,"")</f>
        <v/>
      </c>
    </row>
    <row r="1479">
      <c r="U1479" s="29">
        <f>IF(D1479="x",E1480,"")</f>
        <v/>
      </c>
    </row>
    <row r="1480">
      <c r="U1480" s="29">
        <f>IF(D1480="x",E1481,"")</f>
        <v/>
      </c>
    </row>
    <row r="1481">
      <c r="U1481" s="29">
        <f>IF(D1481="x",E1482,"")</f>
        <v/>
      </c>
    </row>
    <row r="1482">
      <c r="U1482" s="29">
        <f>IF(D1482="x",E1483,"")</f>
        <v/>
      </c>
    </row>
    <row r="1483">
      <c r="U1483" s="29">
        <f>IF(D1483="x",E1484,"")</f>
        <v/>
      </c>
    </row>
    <row r="1484">
      <c r="U1484" s="29">
        <f>IF(D1484="x",E1485,"")</f>
        <v/>
      </c>
    </row>
    <row r="1485">
      <c r="U1485" s="29">
        <f>IF(D1485="x",E1486,"")</f>
        <v/>
      </c>
    </row>
    <row r="1486">
      <c r="U1486" s="29">
        <f>IF(D1486="x",E1487,"")</f>
        <v/>
      </c>
    </row>
    <row r="1487">
      <c r="U1487" s="29">
        <f>IF(D1487="x",E1488,"")</f>
        <v/>
      </c>
    </row>
    <row r="1488">
      <c r="U1488" s="29">
        <f>IF(D1488="x",E1489,"")</f>
        <v/>
      </c>
    </row>
    <row r="1489">
      <c r="U1489" s="29">
        <f>IF(D1489="x",E1490,"")</f>
        <v/>
      </c>
    </row>
    <row r="1490">
      <c r="U1490" s="29">
        <f>IF(D1490="x",E1491,"")</f>
        <v/>
      </c>
    </row>
    <row r="1491">
      <c r="U1491" s="29">
        <f>IF(D1491="x",E1492,"")</f>
        <v/>
      </c>
    </row>
    <row r="1492">
      <c r="U1492" s="29">
        <f>IF(D1492="x",E1493,"")</f>
        <v/>
      </c>
    </row>
    <row r="1493">
      <c r="U1493" s="29">
        <f>IF(D1493="x",E1494,"")</f>
        <v/>
      </c>
    </row>
    <row r="1494">
      <c r="U1494" s="29">
        <f>IF(D1494="x",E1495,"")</f>
        <v/>
      </c>
    </row>
    <row r="1495">
      <c r="U1495" s="29">
        <f>IF(D1495="x",E1496,"")</f>
        <v/>
      </c>
    </row>
    <row r="1496">
      <c r="U1496" s="29">
        <f>IF(D1496="x",E1497,"")</f>
        <v/>
      </c>
    </row>
    <row r="1497">
      <c r="U1497" s="29">
        <f>IF(D1497="x",E1498,"")</f>
        <v/>
      </c>
    </row>
    <row r="1498">
      <c r="U1498" s="29">
        <f>IF(D1498="x",E1499,"")</f>
        <v/>
      </c>
    </row>
    <row r="1499">
      <c r="U1499" s="29">
        <f>IF(D1499="x",E1500,"")</f>
        <v/>
      </c>
    </row>
    <row r="1500">
      <c r="U1500" s="29">
        <f>IF(D1500="x",E1501,"")</f>
        <v/>
      </c>
    </row>
    <row r="1501">
      <c r="U1501" s="29">
        <f>IF(D1501="x",E1502,"")</f>
        <v/>
      </c>
    </row>
    <row r="1502">
      <c r="U1502" s="29">
        <f>IF(D1502="x",E1503,"")</f>
        <v/>
      </c>
    </row>
    <row r="1503">
      <c r="U1503" s="29">
        <f>IF(D1503="x",E1504,"")</f>
        <v/>
      </c>
    </row>
    <row r="1504">
      <c r="U1504" s="29">
        <f>IF(D1504="x",E1505,"")</f>
        <v/>
      </c>
    </row>
    <row r="1505">
      <c r="U1505" s="29">
        <f>IF(D1505="x",E1506,"")</f>
        <v/>
      </c>
    </row>
    <row r="1506">
      <c r="U1506" s="29">
        <f>IF(D1506="x",E1507,"")</f>
        <v/>
      </c>
    </row>
    <row r="1507">
      <c r="U1507" s="29">
        <f>IF(D1507="x",E1508,"")</f>
        <v/>
      </c>
    </row>
    <row r="1508">
      <c r="U1508" s="29">
        <f>IF(D1508="x",E1509,"")</f>
        <v/>
      </c>
    </row>
    <row r="1509">
      <c r="U1509" s="29">
        <f>IF(D1509="x",E1510,"")</f>
        <v/>
      </c>
    </row>
    <row r="1510">
      <c r="U1510" s="29">
        <f>IF(D1510="x",E1511,"")</f>
        <v/>
      </c>
    </row>
    <row r="1511">
      <c r="U1511" s="29">
        <f>IF(D1511="x",E1512,"")</f>
        <v/>
      </c>
    </row>
    <row r="1512">
      <c r="U1512" s="29">
        <f>IF(D1512="x",E1513,"")</f>
        <v/>
      </c>
    </row>
    <row r="1513">
      <c r="U1513" s="29">
        <f>IF(D1513="x",E1514,"")</f>
        <v/>
      </c>
    </row>
    <row r="1514">
      <c r="U1514" s="29">
        <f>IF(D1514="x",E1515,"")</f>
        <v/>
      </c>
    </row>
    <row r="1515">
      <c r="U1515" s="29">
        <f>IF(D1515="x",E1516,"")</f>
        <v/>
      </c>
    </row>
    <row r="1516">
      <c r="U1516" s="29">
        <f>IF(D1516="x",E1517,"")</f>
        <v/>
      </c>
    </row>
    <row r="1517">
      <c r="U1517" s="29">
        <f>IF(D1517="x",E1518,"")</f>
        <v/>
      </c>
    </row>
    <row r="1518">
      <c r="U1518" s="29">
        <f>IF(D1518="x",E1519,"")</f>
        <v/>
      </c>
    </row>
    <row r="1519">
      <c r="U1519" s="29">
        <f>IF(D1519="x",E1520,"")</f>
        <v/>
      </c>
    </row>
    <row r="1520">
      <c r="U1520" s="29">
        <f>IF(D1520="x",E1521,"")</f>
        <v/>
      </c>
    </row>
    <row r="1521">
      <c r="U1521" s="29">
        <f>IF(D1521="x",E1522,"")</f>
        <v/>
      </c>
    </row>
    <row r="1522">
      <c r="U1522" s="29">
        <f>IF(D1522="x",E1523,"")</f>
        <v/>
      </c>
    </row>
    <row r="1523">
      <c r="U1523" s="29">
        <f>IF(D1523="x",E1524,"")</f>
        <v/>
      </c>
    </row>
    <row r="1524">
      <c r="U1524" s="29">
        <f>IF(D1524="x",E1525,"")</f>
        <v/>
      </c>
    </row>
    <row r="1525">
      <c r="U1525" s="29">
        <f>IF(D1525="x",E1526,"")</f>
        <v/>
      </c>
    </row>
    <row r="1526">
      <c r="U1526" s="29">
        <f>IF(D1526="x",E1527,"")</f>
        <v/>
      </c>
    </row>
    <row r="1527">
      <c r="U1527" s="29">
        <f>IF(D1527="x",E1528,"")</f>
        <v/>
      </c>
    </row>
    <row r="1528">
      <c r="U1528" s="29">
        <f>IF(D1528="x",E1529,"")</f>
        <v/>
      </c>
    </row>
    <row r="1529">
      <c r="U1529" s="29">
        <f>IF(D1529="x",E1530,"")</f>
        <v/>
      </c>
    </row>
    <row r="1530">
      <c r="U1530" s="29">
        <f>IF(D1530="x",E1531,"")</f>
        <v/>
      </c>
    </row>
    <row r="1531">
      <c r="U1531" s="29">
        <f>IF(D1531="x",E1532,"")</f>
        <v/>
      </c>
    </row>
    <row r="1532">
      <c r="U1532" s="29">
        <f>IF(D1532="x",E1533,"")</f>
        <v/>
      </c>
    </row>
    <row r="1533">
      <c r="U1533" s="29">
        <f>IF(D1533="x",E1534,"")</f>
        <v/>
      </c>
    </row>
    <row r="1534">
      <c r="U1534" s="29">
        <f>IF(D1534="x",E1535,"")</f>
        <v/>
      </c>
    </row>
    <row r="1535">
      <c r="U1535" s="29">
        <f>IF(D1535="x",E1536,"")</f>
        <v/>
      </c>
    </row>
    <row r="1536">
      <c r="U1536" s="29">
        <f>IF(D1536="x",E1537,"")</f>
        <v/>
      </c>
    </row>
    <row r="1537">
      <c r="U1537" s="29">
        <f>IF(D1537="x",E1538,"")</f>
        <v/>
      </c>
    </row>
    <row r="1538">
      <c r="U1538" s="29">
        <f>IF(D1538="x",E1539,"")</f>
        <v/>
      </c>
    </row>
    <row r="1539">
      <c r="U1539" s="29">
        <f>IF(D1539="x",E1540,"")</f>
        <v/>
      </c>
    </row>
    <row r="1540">
      <c r="U1540" s="29">
        <f>IF(D1540="x",E1541,"")</f>
        <v/>
      </c>
    </row>
    <row r="1541">
      <c r="U1541" s="29">
        <f>IF(D1541="x",E1542,"")</f>
        <v/>
      </c>
    </row>
    <row r="1542">
      <c r="U1542" s="29">
        <f>IF(D1542="x",E1543,"")</f>
        <v/>
      </c>
    </row>
    <row r="1543">
      <c r="U1543" s="29">
        <f>IF(D1543="x",E1544,"")</f>
        <v/>
      </c>
    </row>
    <row r="1544">
      <c r="U1544" s="29">
        <f>IF(D1544="x",E1545,"")</f>
        <v/>
      </c>
    </row>
    <row r="1545">
      <c r="U1545" s="29">
        <f>IF(D1545="x",E1546,"")</f>
        <v/>
      </c>
    </row>
    <row r="1546">
      <c r="U1546" s="29">
        <f>IF(D1546="x",E1547,"")</f>
        <v/>
      </c>
    </row>
    <row r="1547">
      <c r="U1547" s="29">
        <f>IF(D1547="x",E1548,"")</f>
        <v/>
      </c>
    </row>
    <row r="1548">
      <c r="U1548" s="29">
        <f>IF(D1548="x",E1549,"")</f>
        <v/>
      </c>
    </row>
    <row r="1549">
      <c r="U1549" s="29">
        <f>IF(D1549="x",E1550,"")</f>
        <v/>
      </c>
    </row>
    <row r="1550">
      <c r="U1550" s="29">
        <f>IF(D1550="x",E1551,"")</f>
        <v/>
      </c>
    </row>
    <row r="1551">
      <c r="U1551" s="29">
        <f>IF(D1551="x",E1552,"")</f>
        <v/>
      </c>
    </row>
    <row r="1552">
      <c r="U1552" s="29">
        <f>IF(D1552="x",E1553,"")</f>
        <v/>
      </c>
    </row>
    <row r="1553">
      <c r="U1553" s="29">
        <f>IF(D1553="x",E1554,"")</f>
        <v/>
      </c>
    </row>
    <row r="1554">
      <c r="U1554" s="29">
        <f>IF(D1554="x",E1555,"")</f>
        <v/>
      </c>
    </row>
    <row r="1555">
      <c r="U1555" s="29">
        <f>IF(D1555="x",E1556,"")</f>
        <v/>
      </c>
    </row>
    <row r="1556">
      <c r="U1556" s="29">
        <f>IF(D1556="x",E1557,"")</f>
        <v/>
      </c>
    </row>
    <row r="1557">
      <c r="U1557" s="29">
        <f>IF(D1557="x",E1558,"")</f>
        <v/>
      </c>
    </row>
    <row r="1558">
      <c r="U1558" s="29">
        <f>IF(D1558="x",E1559,"")</f>
        <v/>
      </c>
    </row>
    <row r="1559">
      <c r="U1559" s="29">
        <f>IF(D1559="x",E1560,"")</f>
        <v/>
      </c>
    </row>
    <row r="1560">
      <c r="U1560" s="29">
        <f>IF(D1560="x",E1561,"")</f>
        <v/>
      </c>
    </row>
    <row r="1561">
      <c r="U1561" s="29">
        <f>IF(D1561="x",E1562,"")</f>
        <v/>
      </c>
    </row>
    <row r="1562">
      <c r="U1562" s="29">
        <f>IF(D1562="x",E1563,"")</f>
        <v/>
      </c>
    </row>
    <row r="1563">
      <c r="U1563" s="29">
        <f>IF(D1563="x",E1564,"")</f>
        <v/>
      </c>
    </row>
    <row r="1564">
      <c r="U1564" s="29">
        <f>IF(D1564="x",E1565,"")</f>
        <v/>
      </c>
    </row>
    <row r="1565">
      <c r="U1565" s="29">
        <f>IF(D1565="x",E1566,"")</f>
        <v/>
      </c>
    </row>
    <row r="1566">
      <c r="U1566" s="29">
        <f>IF(D1566="x",E1567,"")</f>
        <v/>
      </c>
    </row>
    <row r="1567">
      <c r="U1567" s="29">
        <f>IF(D1567="x",E1568,"")</f>
        <v/>
      </c>
    </row>
    <row r="1568">
      <c r="U1568" s="29">
        <f>IF(D1568="x",E1569,"")</f>
        <v/>
      </c>
    </row>
    <row r="1569">
      <c r="U1569" s="29">
        <f>IF(D1569="x",E1570,"")</f>
        <v/>
      </c>
    </row>
    <row r="1570">
      <c r="U1570" s="29">
        <f>IF(D1570="x",E1571,"")</f>
        <v/>
      </c>
    </row>
    <row r="1571">
      <c r="U1571" s="29">
        <f>IF(D1571="x",E1572,"")</f>
        <v/>
      </c>
    </row>
    <row r="1572">
      <c r="U1572" s="29">
        <f>IF(D1572="x",E1573,"")</f>
        <v/>
      </c>
    </row>
    <row r="1573">
      <c r="U1573" s="29">
        <f>IF(D1573="x",E1574,"")</f>
        <v/>
      </c>
    </row>
    <row r="1574">
      <c r="U1574" s="29">
        <f>IF(D1574="x",E1575,"")</f>
        <v/>
      </c>
    </row>
    <row r="1575">
      <c r="U1575" s="29">
        <f>IF(D1575="x",E1576,"")</f>
        <v/>
      </c>
    </row>
    <row r="1576">
      <c r="U1576" s="29">
        <f>IF(D1576="x",E1577,"")</f>
        <v/>
      </c>
    </row>
    <row r="1577">
      <c r="U1577" s="29">
        <f>IF(D1577="x",E1578,"")</f>
        <v/>
      </c>
    </row>
    <row r="1578">
      <c r="U1578" s="29">
        <f>IF(D1578="x",E1579,"")</f>
        <v/>
      </c>
    </row>
    <row r="1579">
      <c r="U1579" s="29">
        <f>IF(D1579="x",E1580,"")</f>
        <v/>
      </c>
    </row>
    <row r="1580">
      <c r="U1580" s="29">
        <f>IF(D1580="x",E1581,"")</f>
        <v/>
      </c>
    </row>
    <row r="1581">
      <c r="U1581" s="29">
        <f>IF(D1581="x",E1582,"")</f>
        <v/>
      </c>
    </row>
    <row r="1582">
      <c r="U1582" s="29">
        <f>IF(D1582="x",E1583,"")</f>
        <v/>
      </c>
    </row>
    <row r="1583">
      <c r="U1583" s="29">
        <f>IF(D1583="x",E1584,"")</f>
        <v/>
      </c>
    </row>
    <row r="1584">
      <c r="U1584" s="29">
        <f>IF(D1584="x",E1585,"")</f>
        <v/>
      </c>
    </row>
    <row r="1585">
      <c r="U1585" s="29">
        <f>IF(D1585="x",E1586,"")</f>
        <v/>
      </c>
    </row>
    <row r="1586">
      <c r="U1586" s="29">
        <f>IF(D1586="x",E1587,"")</f>
        <v/>
      </c>
    </row>
    <row r="1587">
      <c r="U1587" s="29">
        <f>IF(D1587="x",E1588,"")</f>
        <v/>
      </c>
    </row>
    <row r="1588">
      <c r="U1588" s="29">
        <f>IF(D1588="x",E1589,"")</f>
        <v/>
      </c>
    </row>
    <row r="1589">
      <c r="U1589" s="29">
        <f>IF(D1589="x",E1590,"")</f>
        <v/>
      </c>
    </row>
    <row r="1590">
      <c r="U1590" s="29">
        <f>IF(D1590="x",E1591,"")</f>
        <v/>
      </c>
    </row>
    <row r="1591">
      <c r="U1591" s="29">
        <f>IF(D1591="x",E1592,"")</f>
        <v/>
      </c>
    </row>
    <row r="1592">
      <c r="U1592" s="29">
        <f>IF(D1592="x",E1593,"")</f>
        <v/>
      </c>
    </row>
    <row r="1593">
      <c r="U1593" s="29">
        <f>IF(D1593="x",E1594,"")</f>
        <v/>
      </c>
    </row>
    <row r="1594">
      <c r="U1594" s="29">
        <f>IF(D1594="x",E1595,"")</f>
        <v/>
      </c>
    </row>
    <row r="1595">
      <c r="U1595" s="29">
        <f>IF(D1595="x",E1596,"")</f>
        <v/>
      </c>
    </row>
    <row r="1596">
      <c r="U1596" s="29">
        <f>IF(D1596="x",E1597,"")</f>
        <v/>
      </c>
    </row>
    <row r="1597">
      <c r="U1597" s="29">
        <f>IF(D1597="x",E1598,"")</f>
        <v/>
      </c>
    </row>
    <row r="1598">
      <c r="U1598" s="29">
        <f>IF(D1598="x",E1599,"")</f>
        <v/>
      </c>
    </row>
    <row r="1599">
      <c r="U1599" s="29">
        <f>IF(D1599="x",E1600,"")</f>
        <v/>
      </c>
    </row>
    <row r="1600">
      <c r="U1600" s="29">
        <f>IF(D1600="x",E1601,"")</f>
        <v/>
      </c>
    </row>
    <row r="1601">
      <c r="U1601" s="29">
        <f>IF(D1601="x",E1602,"")</f>
        <v/>
      </c>
    </row>
    <row r="1602">
      <c r="U1602" s="29">
        <f>IF(D1602="x",E1603,"")</f>
        <v/>
      </c>
    </row>
    <row r="1603">
      <c r="U1603" s="29">
        <f>IF(D1603="x",E1604,"")</f>
        <v/>
      </c>
    </row>
    <row r="1604">
      <c r="U1604" s="29">
        <f>IF(D1604="x",E1605,"")</f>
        <v/>
      </c>
    </row>
    <row r="1605">
      <c r="U1605" s="29">
        <f>IF(D1605="x",E1606,"")</f>
        <v/>
      </c>
    </row>
    <row r="1606">
      <c r="U1606" s="29">
        <f>IF(D1606="x",E1607,"")</f>
        <v/>
      </c>
    </row>
    <row r="1607">
      <c r="U1607" s="29">
        <f>IF(D1607="x",E1608,"")</f>
        <v/>
      </c>
    </row>
    <row r="1608">
      <c r="U1608" s="29">
        <f>IF(D1608="x",E1609,"")</f>
        <v/>
      </c>
    </row>
    <row r="1609">
      <c r="U1609" s="29">
        <f>IF(D1609="x",E1610,"")</f>
        <v/>
      </c>
    </row>
    <row r="1610">
      <c r="U1610" s="29">
        <f>IF(D1610="x",E1611,"")</f>
        <v/>
      </c>
    </row>
    <row r="1611">
      <c r="U1611" s="29">
        <f>IF(D1611="x",E1612,"")</f>
        <v/>
      </c>
    </row>
    <row r="1612">
      <c r="U1612" s="29">
        <f>IF(D1612="x",E1613,"")</f>
        <v/>
      </c>
    </row>
    <row r="1613">
      <c r="U1613" s="29">
        <f>IF(D1613="x",E1614,"")</f>
        <v/>
      </c>
    </row>
    <row r="1614">
      <c r="U1614" s="29">
        <f>IF(D1614="x",E1615,"")</f>
        <v/>
      </c>
    </row>
    <row r="1615">
      <c r="U1615" s="29">
        <f>IF(D1615="x",E1616,"")</f>
        <v/>
      </c>
    </row>
    <row r="1616">
      <c r="U1616" s="29">
        <f>IF(D1616="x",E1617,"")</f>
        <v/>
      </c>
    </row>
    <row r="1617">
      <c r="U1617" s="29">
        <f>IF(D1617="x",E1618,"")</f>
        <v/>
      </c>
    </row>
    <row r="1618">
      <c r="U1618" s="29">
        <f>IF(D1618="x",E1619,"")</f>
        <v/>
      </c>
    </row>
    <row r="1619">
      <c r="U1619" s="29">
        <f>IF(D1619="x",E1620,"")</f>
        <v/>
      </c>
    </row>
    <row r="1620">
      <c r="U1620" s="29">
        <f>IF(D1620="x",E1621,"")</f>
        <v/>
      </c>
    </row>
    <row r="1621">
      <c r="U1621" s="29">
        <f>IF(D1621="x",E1622,"")</f>
        <v/>
      </c>
    </row>
    <row r="1622">
      <c r="U1622" s="29">
        <f>IF(D1622="x",E1623,"")</f>
        <v/>
      </c>
    </row>
    <row r="1623">
      <c r="U1623" s="29">
        <f>IF(D1623="x",E1624,"")</f>
        <v/>
      </c>
    </row>
    <row r="1624">
      <c r="U1624" s="29">
        <f>IF(D1624="x",E1625,"")</f>
        <v/>
      </c>
    </row>
    <row r="1625">
      <c r="U1625" s="29">
        <f>IF(D1625="x",E1626,"")</f>
        <v/>
      </c>
    </row>
    <row r="1626">
      <c r="U1626" s="29">
        <f>IF(D1626="x",E1627,"")</f>
        <v/>
      </c>
    </row>
    <row r="1627">
      <c r="U1627" s="29">
        <f>IF(D1627="x",E1628,"")</f>
        <v/>
      </c>
    </row>
    <row r="1628">
      <c r="U1628" s="29">
        <f>IF(D1628="x",E1629,"")</f>
        <v/>
      </c>
    </row>
    <row r="1629">
      <c r="U1629" s="29">
        <f>IF(D1629="x",E1630,"")</f>
        <v/>
      </c>
    </row>
    <row r="1630">
      <c r="U1630" s="29">
        <f>IF(D1630="x",E1631,"")</f>
        <v/>
      </c>
    </row>
    <row r="1631">
      <c r="U1631" s="29">
        <f>IF(D1631="x",E1632,"")</f>
        <v/>
      </c>
    </row>
    <row r="1632">
      <c r="U1632" s="29">
        <f>IF(D1632="x",E1633,"")</f>
        <v/>
      </c>
    </row>
    <row r="1633">
      <c r="U1633" s="29">
        <f>IF(D1633="x",E1634,"")</f>
        <v/>
      </c>
    </row>
    <row r="1634">
      <c r="U1634" s="29">
        <f>IF(D1634="x",E1635,"")</f>
        <v/>
      </c>
    </row>
    <row r="1635">
      <c r="U1635" s="29">
        <f>IF(D1635="x",E1636,"")</f>
        <v/>
      </c>
    </row>
    <row r="1636">
      <c r="U1636" s="29">
        <f>IF(D1636="x",E1637,"")</f>
        <v/>
      </c>
    </row>
    <row r="1637">
      <c r="U1637" s="29">
        <f>IF(D1637="x",E1638,"")</f>
        <v/>
      </c>
    </row>
    <row r="1638">
      <c r="U1638" s="29">
        <f>IF(D1638="x",E1639,"")</f>
        <v/>
      </c>
    </row>
    <row r="1639">
      <c r="U1639" s="29">
        <f>IF(D1639="x",E1640,"")</f>
        <v/>
      </c>
    </row>
    <row r="1640">
      <c r="U1640" s="29">
        <f>IF(D1640="x",E1641,"")</f>
        <v/>
      </c>
    </row>
    <row r="1641">
      <c r="U1641" s="29">
        <f>IF(D1641="x",E1642,"")</f>
        <v/>
      </c>
    </row>
    <row r="1642">
      <c r="U1642" s="29">
        <f>IF(D1642="x",E1643,"")</f>
        <v/>
      </c>
    </row>
    <row r="1643">
      <c r="U1643" s="29">
        <f>IF(D1643="x",E1644,"")</f>
        <v/>
      </c>
    </row>
    <row r="1644">
      <c r="U1644" s="29">
        <f>IF(D1644="x",E1645,"")</f>
        <v/>
      </c>
    </row>
    <row r="1645">
      <c r="U1645" s="29">
        <f>IF(D1645="x",E1646,"")</f>
        <v/>
      </c>
    </row>
    <row r="1646">
      <c r="U1646" s="29">
        <f>IF(D1646="x",E1647,"")</f>
        <v/>
      </c>
    </row>
    <row r="1647">
      <c r="U1647" s="29">
        <f>IF(D1647="x",E1648,"")</f>
        <v/>
      </c>
    </row>
    <row r="1648">
      <c r="U1648" s="29">
        <f>IF(D1648="x",E1649,"")</f>
        <v/>
      </c>
    </row>
    <row r="1649">
      <c r="U1649" s="29">
        <f>IF(D1649="x",E1650,"")</f>
        <v/>
      </c>
    </row>
    <row r="1650">
      <c r="U1650" s="29">
        <f>IF(D1650="x",E1651,"")</f>
        <v/>
      </c>
    </row>
    <row r="1651">
      <c r="U1651" s="29">
        <f>IF(D1651="x",E1652,"")</f>
        <v/>
      </c>
    </row>
    <row r="1652">
      <c r="U1652" s="29">
        <f>IF(D1652="x",E1653,"")</f>
        <v/>
      </c>
    </row>
    <row r="1653">
      <c r="U1653" s="29">
        <f>IF(D1653="x",E1654,"")</f>
        <v/>
      </c>
    </row>
    <row r="1654">
      <c r="U1654" s="29">
        <f>IF(D1654="x",E1655,"")</f>
        <v/>
      </c>
    </row>
    <row r="1655">
      <c r="U1655" s="29">
        <f>IF(D1655="x",E1656,"")</f>
        <v/>
      </c>
    </row>
    <row r="1656">
      <c r="U1656" s="29">
        <f>IF(D1656="x",E1657,"")</f>
        <v/>
      </c>
    </row>
    <row r="1657">
      <c r="U1657" s="29">
        <f>IF(D1657="x",E1658,"")</f>
        <v/>
      </c>
    </row>
    <row r="1658">
      <c r="U1658" s="29">
        <f>IF(D1658="x",E1659,"")</f>
        <v/>
      </c>
    </row>
    <row r="1659">
      <c r="U1659" s="29">
        <f>IF(D1659="x",E1660,"")</f>
        <v/>
      </c>
    </row>
    <row r="1660">
      <c r="U1660" s="29">
        <f>IF(D1660="x",E1661,"")</f>
        <v/>
      </c>
    </row>
    <row r="1661">
      <c r="U1661" s="29">
        <f>IF(D1661="x",E1662,"")</f>
        <v/>
      </c>
    </row>
    <row r="1662">
      <c r="U1662" s="29">
        <f>IF(D1662="x",E1663,"")</f>
        <v/>
      </c>
    </row>
    <row r="1663">
      <c r="U1663" s="29">
        <f>IF(D1663="x",E1664,"")</f>
        <v/>
      </c>
    </row>
    <row r="1664">
      <c r="U1664" s="29">
        <f>IF(D1664="x",E1665,"")</f>
        <v/>
      </c>
    </row>
    <row r="1665">
      <c r="U1665" s="29">
        <f>IF(D1665="x",E1666,"")</f>
        <v/>
      </c>
    </row>
    <row r="1666">
      <c r="U1666" s="29">
        <f>IF(D1666="x",E1667,"")</f>
        <v/>
      </c>
    </row>
    <row r="1667">
      <c r="U1667" s="29">
        <f>IF(D1667="x",E1668,"")</f>
        <v/>
      </c>
    </row>
    <row r="1668">
      <c r="U1668" s="29">
        <f>IF(D1668="x",E1669,"")</f>
        <v/>
      </c>
    </row>
    <row r="1669">
      <c r="U1669" s="29">
        <f>IF(D1669="x",E1670,"")</f>
        <v/>
      </c>
    </row>
    <row r="1670">
      <c r="U1670" s="29">
        <f>IF(D1670="x",E1671,"")</f>
        <v/>
      </c>
    </row>
    <row r="1671">
      <c r="U1671" s="29">
        <f>IF(D1671="x",E1672,"")</f>
        <v/>
      </c>
    </row>
    <row r="1672">
      <c r="U1672" s="29">
        <f>IF(D1672="x",E1673,"")</f>
        <v/>
      </c>
    </row>
    <row r="1673">
      <c r="U1673" s="29">
        <f>IF(D1673="x",E1674,"")</f>
        <v/>
      </c>
    </row>
    <row r="1674">
      <c r="U1674" s="29">
        <f>IF(D1674="x",E1675,"")</f>
        <v/>
      </c>
    </row>
    <row r="1675">
      <c r="U1675" s="29">
        <f>IF(D1675="x",E1676,"")</f>
        <v/>
      </c>
    </row>
    <row r="1676">
      <c r="U1676" s="29">
        <f>IF(D1676="x",E1677,"")</f>
        <v/>
      </c>
    </row>
    <row r="1677">
      <c r="U1677" s="29">
        <f>IF(D1677="x",E1678,"")</f>
        <v/>
      </c>
    </row>
    <row r="1678">
      <c r="U1678" s="29">
        <f>IF(D1678="x",E1679,"")</f>
        <v/>
      </c>
    </row>
    <row r="1679">
      <c r="U1679" s="29">
        <f>IF(D1679="x",E1680,"")</f>
        <v/>
      </c>
    </row>
    <row r="1680">
      <c r="U1680" s="29">
        <f>IF(D1680="x",E1681,"")</f>
        <v/>
      </c>
    </row>
    <row r="1681">
      <c r="U1681" s="29">
        <f>IF(D1681="x",E1682,"")</f>
        <v/>
      </c>
    </row>
    <row r="1682">
      <c r="U1682" s="29">
        <f>IF(D1682="x",E1683,"")</f>
        <v/>
      </c>
    </row>
    <row r="1683">
      <c r="U1683" s="29">
        <f>IF(D1683="x",E1684,"")</f>
        <v/>
      </c>
    </row>
    <row r="1684">
      <c r="U1684" s="29">
        <f>IF(D1684="x",E1685,"")</f>
        <v/>
      </c>
    </row>
    <row r="1685">
      <c r="U1685" s="29">
        <f>IF(D1685="x",E1686,"")</f>
        <v/>
      </c>
    </row>
    <row r="1686">
      <c r="U1686" s="29">
        <f>IF(D1686="x",E1687,"")</f>
        <v/>
      </c>
    </row>
    <row r="1687">
      <c r="U1687" s="29">
        <f>IF(D1687="x",E1688,"")</f>
        <v/>
      </c>
    </row>
    <row r="1688">
      <c r="U1688" s="29">
        <f>IF(D1688="x",E1689,"")</f>
        <v/>
      </c>
    </row>
    <row r="1689">
      <c r="U1689" s="29">
        <f>IF(D1689="x",E1690,"")</f>
        <v/>
      </c>
    </row>
    <row r="1690">
      <c r="U1690" s="29">
        <f>IF(D1690="x",E1691,"")</f>
        <v/>
      </c>
    </row>
    <row r="1691">
      <c r="U1691" s="29">
        <f>IF(D1691="x",E1692,"")</f>
        <v/>
      </c>
    </row>
    <row r="1692">
      <c r="U1692" s="29">
        <f>IF(D1692="x",E1693,"")</f>
        <v/>
      </c>
    </row>
    <row r="1693">
      <c r="U1693" s="29">
        <f>IF(D1693="x",E1694,"")</f>
        <v/>
      </c>
    </row>
    <row r="1694">
      <c r="U1694" s="29">
        <f>IF(D1694="x",E1695,"")</f>
        <v/>
      </c>
    </row>
    <row r="1695">
      <c r="U1695" s="29">
        <f>IF(D1695="x",E1696,"")</f>
        <v/>
      </c>
    </row>
    <row r="1696">
      <c r="U1696" s="29">
        <f>IF(D1696="x",E1697,"")</f>
        <v/>
      </c>
    </row>
    <row r="1697">
      <c r="U1697" s="29">
        <f>IF(D1697="x",E1698,"")</f>
        <v/>
      </c>
    </row>
    <row r="1698">
      <c r="U1698" s="29">
        <f>IF(D1698="x",E1699,"")</f>
        <v/>
      </c>
    </row>
    <row r="1699">
      <c r="U1699" s="29">
        <f>IF(D1699="x",E1700,"")</f>
        <v/>
      </c>
    </row>
    <row r="1700">
      <c r="U1700" s="29">
        <f>IF(D1700="x",E1701,"")</f>
        <v/>
      </c>
    </row>
    <row r="1701">
      <c r="U1701" s="29">
        <f>IF(D1701="x",E1702,"")</f>
        <v/>
      </c>
    </row>
    <row r="1702">
      <c r="U1702" s="29">
        <f>IF(D1702="x",E1703,"")</f>
        <v/>
      </c>
    </row>
    <row r="1703">
      <c r="U1703" s="29">
        <f>IF(D1703="x",E1704,"")</f>
        <v/>
      </c>
    </row>
    <row r="1704">
      <c r="U1704" s="29">
        <f>IF(D1704="x",E1705,"")</f>
        <v/>
      </c>
    </row>
    <row r="1705">
      <c r="U1705" s="29">
        <f>IF(D1705="x",E1706,"")</f>
        <v/>
      </c>
    </row>
    <row r="1706">
      <c r="U1706" s="29">
        <f>IF(D1706="x",E1707,"")</f>
        <v/>
      </c>
    </row>
    <row r="1707">
      <c r="U1707" s="29">
        <f>IF(D1707="x",E1708,"")</f>
        <v/>
      </c>
    </row>
    <row r="1708">
      <c r="U1708" s="29">
        <f>IF(D1708="x",E1709,"")</f>
        <v/>
      </c>
    </row>
    <row r="1709">
      <c r="U1709" s="29">
        <f>IF(D1709="x",E1710,"")</f>
        <v/>
      </c>
    </row>
    <row r="1710">
      <c r="U1710" s="29">
        <f>IF(D1710="x",E1711,"")</f>
        <v/>
      </c>
    </row>
    <row r="1711">
      <c r="U1711" s="29">
        <f>IF(D1711="x",E1712,"")</f>
        <v/>
      </c>
    </row>
    <row r="1712">
      <c r="U1712" s="29">
        <f>IF(D1712="x",E1713,"")</f>
        <v/>
      </c>
    </row>
    <row r="1713">
      <c r="U1713" s="29">
        <f>IF(D1713="x",E1714,"")</f>
        <v/>
      </c>
    </row>
    <row r="1714">
      <c r="U1714" s="29">
        <f>IF(D1714="x",E1715,"")</f>
        <v/>
      </c>
    </row>
    <row r="1715">
      <c r="U1715" s="29">
        <f>IF(D1715="x",E1716,"")</f>
        <v/>
      </c>
    </row>
    <row r="1716">
      <c r="U1716" s="29">
        <f>IF(D1716="x",E1717,"")</f>
        <v/>
      </c>
    </row>
    <row r="1717">
      <c r="U1717" s="29">
        <f>IF(D1717="x",E1718,"")</f>
        <v/>
      </c>
    </row>
    <row r="1718">
      <c r="U1718" s="29">
        <f>IF(D1718="x",E1719,"")</f>
        <v/>
      </c>
    </row>
    <row r="1719">
      <c r="U1719" s="29">
        <f>IF(D1719="x",E1720,"")</f>
        <v/>
      </c>
    </row>
    <row r="1720">
      <c r="U1720" s="29">
        <f>IF(D1720="x",E1721,"")</f>
        <v/>
      </c>
    </row>
    <row r="1721">
      <c r="U1721" s="29">
        <f>IF(D1721="x",E1722,"")</f>
        <v/>
      </c>
    </row>
    <row r="1722">
      <c r="U1722" s="29">
        <f>IF(D1722="x",E1723,"")</f>
        <v/>
      </c>
    </row>
    <row r="1723">
      <c r="U1723" s="29">
        <f>IF(D1723="x",E1724,"")</f>
        <v/>
      </c>
    </row>
    <row r="1724">
      <c r="U1724" s="29">
        <f>IF(D1724="x",E1725,"")</f>
        <v/>
      </c>
    </row>
    <row r="1725">
      <c r="U1725" s="29">
        <f>IF(D1725="x",E1726,"")</f>
        <v/>
      </c>
    </row>
    <row r="1726">
      <c r="U1726" s="29">
        <f>IF(D1726="x",E1727,"")</f>
        <v/>
      </c>
    </row>
    <row r="1727">
      <c r="U1727" s="29">
        <f>IF(D1727="x",E1728,"")</f>
        <v/>
      </c>
    </row>
    <row r="1728">
      <c r="U1728" s="29">
        <f>IF(D1728="x",E1729,"")</f>
        <v/>
      </c>
    </row>
    <row r="1729">
      <c r="U1729" s="29">
        <f>IF(D1729="x",E1730,"")</f>
        <v/>
      </c>
    </row>
    <row r="1730">
      <c r="U1730" s="29">
        <f>IF(D1730="x",E1731,"")</f>
        <v/>
      </c>
    </row>
    <row r="1731">
      <c r="U1731" s="29">
        <f>IF(D1731="x",E1732,"")</f>
        <v/>
      </c>
    </row>
    <row r="1732">
      <c r="U1732" s="29">
        <f>IF(D1732="x",E1733,"")</f>
        <v/>
      </c>
    </row>
    <row r="1733">
      <c r="U1733" s="29">
        <f>IF(D1733="x",E1734,"")</f>
        <v/>
      </c>
    </row>
    <row r="1734">
      <c r="U1734" s="29">
        <f>IF(D1734="x",E1735,"")</f>
        <v/>
      </c>
    </row>
  </sheetData>
  <autoFilter ref="C1:C502"/>
  <conditionalFormatting sqref="G1:G439 G441:G490 G492:G528 G530:G531 G546:G593 G595:G639 G641:G673 G675:G1048576">
    <cfRule type="cellIs" priority="16" operator="equal" dxfId="6">
      <formula>5</formula>
    </cfRule>
  </conditionalFormatting>
  <conditionalFormatting sqref="K2">
    <cfRule type="cellIs" priority="13" operator="equal" dxfId="6">
      <formula>5</formula>
    </cfRule>
  </conditionalFormatting>
  <conditionalFormatting sqref="K4">
    <cfRule type="cellIs" priority="12" operator="equal" dxfId="6">
      <formula>5</formula>
    </cfRule>
  </conditionalFormatting>
  <conditionalFormatting sqref="K16">
    <cfRule type="cellIs" priority="8" operator="equal" dxfId="6">
      <formula>5</formula>
    </cfRule>
  </conditionalFormatting>
  <conditionalFormatting sqref="C1:C439 C441:C490 C492:C496 C498:C528 C530:C531 C546:C593 C595:C603 C605:C635 C637:C639 C641:C673 C675:C1048576">
    <cfRule type="duplicateValues" priority="140" dxfId="0"/>
  </conditionalFormatting>
  <conditionalFormatting sqref="L2">
    <cfRule type="cellIs" priority="6" operator="equal" dxfId="6">
      <formula>5</formula>
    </cfRule>
  </conditionalFormatting>
  <conditionalFormatting sqref="L4">
    <cfRule type="cellIs" priority="5" operator="equal" dxfId="6">
      <formula>5</formula>
    </cfRule>
  </conditionalFormatting>
  <conditionalFormatting sqref="L16">
    <cfRule type="cellIs" priority="4" operator="equal" dxfId="6">
      <formula>5</formula>
    </cfRule>
  </conditionalFormatting>
  <conditionalFormatting sqref="G532:G545">
    <cfRule type="cellIs" priority="2" operator="equal" dxfId="6">
      <formula>5</formula>
    </cfRule>
  </conditionalFormatting>
  <conditionalFormatting sqref="C532:C545">
    <cfRule type="duplicateValues" priority="3" dxfId="0"/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79"/>
  <sheetViews>
    <sheetView tabSelected="1" topLeftCell="A8" workbookViewId="0">
      <selection activeCell="B1" sqref="B1"/>
    </sheetView>
  </sheetViews>
  <sheetFormatPr baseColWidth="8" defaultRowHeight="15"/>
  <sheetData>
    <row r="2">
      <c r="A2" t="inlineStr">
        <is>
          <t>Ant-Man</t>
        </is>
      </c>
      <c r="B2" t="n">
        <v>7.3</v>
      </c>
      <c r="C2" t="inlineStr">
        <is>
          <t>PG-13</t>
        </is>
      </c>
      <c r="D2" t="inlineStr">
        <is>
          <t>2015-07-17</t>
        </is>
      </c>
      <c r="E2" t="inlineStr">
        <is>
          <t>Paul Rudd,Michael Douglas,Corey Stoll</t>
        </is>
      </c>
      <c r="F2" t="inlineStr">
        <is>
          <t>Peyton Reed</t>
        </is>
      </c>
      <c r="G2" t="inlineStr">
        <is>
          <t>Edgar Wright,Joe Cornish,Adam McKay</t>
        </is>
      </c>
    </row>
    <row r="3">
      <c r="A3" t="inlineStr">
        <is>
          <t>Guardians of the Galaxy</t>
        </is>
      </c>
      <c r="B3" t="n">
        <v>8</v>
      </c>
      <c r="C3" t="inlineStr">
        <is>
          <t>PG-13</t>
        </is>
      </c>
      <c r="D3" t="inlineStr">
        <is>
          <t>2014-08-01</t>
        </is>
      </c>
      <c r="E3" t="inlineStr">
        <is>
          <t>Chris Pratt,Vin Diesel,Bradley Cooper</t>
        </is>
      </c>
      <c r="F3" t="inlineStr">
        <is>
          <t>James Gunn</t>
        </is>
      </c>
      <c r="G3" t="inlineStr">
        <is>
          <t>James Gunn,Nicole Perlman,Dan Abnett</t>
        </is>
      </c>
    </row>
    <row r="4">
      <c r="A4" t="inlineStr">
        <is>
          <t>Star Wars: Episode IX - The Rise of Skywalker</t>
        </is>
      </c>
      <c r="B4" t="n">
        <v>6.5</v>
      </c>
      <c r="C4" t="inlineStr">
        <is>
          <t>PG-13</t>
        </is>
      </c>
      <c r="D4" t="inlineStr">
        <is>
          <t>2019-12-20</t>
        </is>
      </c>
      <c r="E4" t="inlineStr">
        <is>
          <t>Daisy Ridley,John Boyega,Oscar Isaac</t>
        </is>
      </c>
      <c r="F4" t="inlineStr">
        <is>
          <t>J.J. Abrams</t>
        </is>
      </c>
      <c r="G4" t="inlineStr">
        <is>
          <t>Chris Terrio,J.J. Abrams,Derek Connolly</t>
        </is>
      </c>
    </row>
    <row r="5">
      <c r="A5" t="inlineStr">
        <is>
          <t>Marriage Story</t>
        </is>
      </c>
      <c r="B5" t="n">
        <v>7.9</v>
      </c>
      <c r="C5" t="inlineStr">
        <is>
          <t>R</t>
        </is>
      </c>
      <c r="D5" t="inlineStr">
        <is>
          <t>2019-12-06</t>
        </is>
      </c>
      <c r="E5" t="inlineStr">
        <is>
          <t>Adam Driver,Scarlett Johansson,Julia Greer</t>
        </is>
      </c>
      <c r="F5" t="inlineStr">
        <is>
          <t>Noah Baumbach</t>
        </is>
      </c>
      <c r="G5" t="inlineStr">
        <is>
          <t>Noah Baumbach</t>
        </is>
      </c>
    </row>
    <row r="6">
      <c r="A6" t="inlineStr">
        <is>
          <t>RoboCop</t>
        </is>
      </c>
      <c r="B6" t="n">
        <v>7.6</v>
      </c>
      <c r="C6" t="inlineStr">
        <is>
          <t>R</t>
        </is>
      </c>
      <c r="D6" t="inlineStr">
        <is>
          <t>1987-07-17</t>
        </is>
      </c>
      <c r="E6" t="inlineStr">
        <is>
          <t>Peter Weller,Nancy Allen,Dan O&amp;apos;Herlihy</t>
        </is>
      </c>
      <c r="F6" t="inlineStr">
        <is>
          <t>Paul Verhoeven</t>
        </is>
      </c>
      <c r="G6" t="inlineStr">
        <is>
          <t>Edward Neumeier,Michael Miner</t>
        </is>
      </c>
    </row>
    <row r="7">
      <c r="A7" t="inlineStr">
        <is>
          <t>The Invention of Lying</t>
        </is>
      </c>
      <c r="B7" t="n">
        <v>6.3</v>
      </c>
      <c r="C7" t="inlineStr">
        <is>
          <t>PG-13</t>
        </is>
      </c>
      <c r="D7" t="inlineStr">
        <is>
          <t>2009-10-02</t>
        </is>
      </c>
      <c r="E7" t="inlineStr">
        <is>
          <t>Ricky Gervais,Jennifer Garner,Jonah Hill</t>
        </is>
      </c>
      <c r="F7" t="inlineStr">
        <is>
          <t>Ricky Gervais,Matthew Robinson</t>
        </is>
      </c>
      <c r="G7" t="inlineStr">
        <is>
          <t>Ricky Gervais,Matthew Robinson</t>
        </is>
      </c>
    </row>
    <row r="8">
      <c r="A8" t="inlineStr">
        <is>
          <t>Jimmy Neutron: Boy Genius</t>
        </is>
      </c>
      <c r="B8" t="n">
        <v>6</v>
      </c>
      <c r="C8" t="inlineStr">
        <is>
          <t>G</t>
        </is>
      </c>
      <c r="D8" t="inlineStr">
        <is>
          <t>2001-12-21</t>
        </is>
      </c>
      <c r="E8" t="inlineStr">
        <is>
          <t>Debi Derryberry,Rob Paulsen,Megan Cavanagh</t>
        </is>
      </c>
      <c r="F8" t="inlineStr">
        <is>
          <t>John A. Davis</t>
        </is>
      </c>
      <c r="G8" t="inlineStr">
        <is>
          <t>John A. Davis,David N. Weiss,J. David Stem</t>
        </is>
      </c>
    </row>
    <row r="9">
      <c r="A9" t="inlineStr">
        <is>
          <t>Scary Movie 3</t>
        </is>
      </c>
      <c r="B9" t="n">
        <v>5.5</v>
      </c>
      <c r="C9" t="inlineStr">
        <is>
          <t>PG-13</t>
        </is>
      </c>
      <c r="D9" t="inlineStr">
        <is>
          <t>2003-10-24</t>
        </is>
      </c>
      <c r="E9" t="inlineStr">
        <is>
          <t>Anna Faris,Charlie Sheen,Regina Hall</t>
        </is>
      </c>
      <c r="F9" t="inlineStr">
        <is>
          <t>David Zucker</t>
        </is>
      </c>
      <c r="G9" t="inlineStr">
        <is>
          <t>Craig Mazin,Pat Proft,Shawn Wayans</t>
        </is>
      </c>
    </row>
    <row r="10">
      <c r="A10" t="inlineStr">
        <is>
          <t>Terrifier</t>
        </is>
      </c>
      <c r="B10" t="n">
        <v>5.6</v>
      </c>
      <c r="C10" t="inlineStr">
        <is>
          <t>Unrated</t>
        </is>
      </c>
      <c r="D10" t="inlineStr">
        <is>
          <t>2018-03-15</t>
        </is>
      </c>
      <c r="E10" t="inlineStr">
        <is>
          <t>Jenna Kanell,Samantha Scaffidi,David Howard Thornton</t>
        </is>
      </c>
      <c r="F10" t="inlineStr">
        <is>
          <t>Damien Leone</t>
        </is>
      </c>
      <c r="G10" t="inlineStr">
        <is>
          <t>Damien Leone</t>
        </is>
      </c>
    </row>
    <row r="11">
      <c r="A11" t="inlineStr">
        <is>
          <t>The Incredibles</t>
        </is>
      </c>
      <c r="B11" t="n">
        <v>8</v>
      </c>
      <c r="C11" t="inlineStr">
        <is>
          <t>PG</t>
        </is>
      </c>
      <c r="D11" t="inlineStr">
        <is>
          <t>2004-11-05</t>
        </is>
      </c>
      <c r="E11" t="inlineStr">
        <is>
          <t>Craig T. Nelson,Samuel L. Jackson,Holly Hunter</t>
        </is>
      </c>
      <c r="F11" t="inlineStr">
        <is>
          <t>Brad Bird</t>
        </is>
      </c>
      <c r="G11" t="inlineStr">
        <is>
          <t>Brad Bird</t>
        </is>
      </c>
    </row>
    <row r="12">
      <c r="A12" t="inlineStr">
        <is>
          <t>Flushed Away</t>
        </is>
      </c>
      <c r="B12" t="n">
        <v>6.6</v>
      </c>
      <c r="C12" t="inlineStr">
        <is>
          <t>PG</t>
        </is>
      </c>
      <c r="D12" t="inlineStr">
        <is>
          <t>2006-11-03</t>
        </is>
      </c>
      <c r="E12" t="inlineStr">
        <is>
          <t>Hugh Jackman,Kate Winslet,Ian McKellen</t>
        </is>
      </c>
      <c r="F12" t="inlineStr">
        <is>
          <t>David Bowers,Sam Fell</t>
        </is>
      </c>
      <c r="G12" t="inlineStr">
        <is>
          <t>Dick Clement,Ian La Frenais,Christopher Lloyd</t>
        </is>
      </c>
    </row>
    <row r="13">
      <c r="A13" t="inlineStr">
        <is>
          <t>Wild Hogs</t>
        </is>
      </c>
      <c r="B13" t="n">
        <v>5.8</v>
      </c>
      <c r="C13" t="inlineStr">
        <is>
          <t>PG-13</t>
        </is>
      </c>
      <c r="D13" t="inlineStr">
        <is>
          <t>2007-03-02</t>
        </is>
      </c>
      <c r="E13" t="inlineStr">
        <is>
          <t>Tim Allen,Martin Lawrence,John Travolta</t>
        </is>
      </c>
      <c r="F13" t="inlineStr">
        <is>
          <t>Walt Becker</t>
        </is>
      </c>
      <c r="G13" t="inlineStr">
        <is>
          <t>Brad Copeland</t>
        </is>
      </c>
    </row>
    <row r="14">
      <c r="A14" t="inlineStr">
        <is>
          <t>The Wild Thornberrys Movie</t>
        </is>
      </c>
      <c r="B14" t="n">
        <v>5.6</v>
      </c>
      <c r="C14" t="inlineStr">
        <is>
          <t>PG</t>
        </is>
      </c>
      <c r="D14" t="inlineStr">
        <is>
          <t>2002-12-20</t>
        </is>
      </c>
      <c r="E14" t="inlineStr">
        <is>
          <t>Tim Curry,Rupert Everett,Flea</t>
        </is>
      </c>
      <c r="F14" t="inlineStr">
        <is>
          <t>Cathy Malkasian,Jeff McGrath</t>
        </is>
      </c>
      <c r="G14" t="inlineStr">
        <is>
          <t>Kate Boutilier,Arlene Klasky,Gabor Csupo</t>
        </is>
      </c>
    </row>
    <row r="15">
      <c r="A15" t="inlineStr">
        <is>
          <t>Without a Paddle</t>
        </is>
      </c>
      <c r="B15" t="n">
        <v>5.8</v>
      </c>
      <c r="C15" t="inlineStr">
        <is>
          <t>PG-13</t>
        </is>
      </c>
      <c r="D15" t="inlineStr">
        <is>
          <t>2004-08-20</t>
        </is>
      </c>
      <c r="E15" t="inlineStr">
        <is>
          <t>Matthew Lillard,Seth Green,Dax Shepard</t>
        </is>
      </c>
      <c r="F15" t="inlineStr">
        <is>
          <t>Steven Brill</t>
        </is>
      </c>
      <c r="G15" t="inlineStr">
        <is>
          <t>Fred Wolf,Harris Goldberg,Tom Nursall</t>
        </is>
      </c>
    </row>
    <row r="16">
      <c r="A16" t="inlineStr">
        <is>
          <t>Austin Powers in Goldmember</t>
        </is>
      </c>
      <c r="B16" t="n">
        <v>6.2</v>
      </c>
      <c r="C16" t="inlineStr">
        <is>
          <t>PG-13</t>
        </is>
      </c>
      <c r="D16" t="inlineStr">
        <is>
          <t>2002-07-26</t>
        </is>
      </c>
      <c r="E16" t="inlineStr">
        <is>
          <t>Mike Myers,Beyoncé,Seth Green</t>
        </is>
      </c>
      <c r="F16" t="inlineStr">
        <is>
          <t>Jay Roach</t>
        </is>
      </c>
      <c r="G16" t="inlineStr">
        <is>
          <t>Mike Myers,Michael McCullers</t>
        </is>
      </c>
    </row>
    <row r="17">
      <c r="A17" t="inlineStr">
        <is>
          <t>Teenage Mutant Ninja Turtles</t>
        </is>
      </c>
      <c r="B17" t="n">
        <v>6.7</v>
      </c>
      <c r="C17" t="inlineStr">
        <is>
          <t>PG</t>
        </is>
      </c>
      <c r="D17" t="inlineStr">
        <is>
          <t>1990-03-30</t>
        </is>
      </c>
      <c r="E17" t="inlineStr">
        <is>
          <t>Judith Hoag,Elias Koteas,Josh Pais</t>
        </is>
      </c>
      <c r="F17" t="inlineStr">
        <is>
          <t>Steve Barron</t>
        </is>
      </c>
      <c r="G17" t="inlineStr">
        <is>
          <t>Kevin Eastman,Peter Laird,Bobby Herbeck</t>
        </is>
      </c>
    </row>
    <row r="18">
      <c r="A18" t="inlineStr">
        <is>
          <t>Ghost Rider</t>
        </is>
      </c>
      <c r="B18" t="n">
        <v>5.2</v>
      </c>
      <c r="C18" t="inlineStr">
        <is>
          <t>PG-13</t>
        </is>
      </c>
      <c r="D18" t="inlineStr">
        <is>
          <t>2007-02-16</t>
        </is>
      </c>
      <c r="E18" t="inlineStr">
        <is>
          <t>Nicolas Cage,Eva Mendes,Sam Elliott</t>
        </is>
      </c>
      <c r="F18" t="inlineStr">
        <is>
          <t>Mark Steven Johnson</t>
        </is>
      </c>
      <c r="G18" t="inlineStr">
        <is>
          <t>Mark Steven Johnson</t>
        </is>
      </c>
    </row>
    <row r="19">
      <c r="A19" t="inlineStr">
        <is>
          <t>Arthur</t>
        </is>
      </c>
      <c r="B19" t="n">
        <v>6.9</v>
      </c>
      <c r="C19" t="inlineStr">
        <is>
          <t>PG</t>
        </is>
      </c>
      <c r="D19" t="inlineStr">
        <is>
          <t>1981-07-17</t>
        </is>
      </c>
      <c r="E19" t="inlineStr">
        <is>
          <t>Dudley Moore,Liza Minnelli,John Gielgud</t>
        </is>
      </c>
      <c r="F19" t="inlineStr">
        <is>
          <t>Steve Gordon</t>
        </is>
      </c>
      <c r="G19" t="inlineStr">
        <is>
          <t>Steve Gordon</t>
        </is>
      </c>
    </row>
    <row r="20">
      <c r="A20" t="inlineStr">
        <is>
          <t>Treasure Planet</t>
        </is>
      </c>
      <c r="B20" t="n">
        <v>7.2</v>
      </c>
      <c r="C20" t="inlineStr">
        <is>
          <t>PG</t>
        </is>
      </c>
      <c r="D20" t="inlineStr">
        <is>
          <t>2002-11-27</t>
        </is>
      </c>
      <c r="E20" t="inlineStr">
        <is>
          <t>Joseph Gordon-Levitt,Emma Thompson,Martin Short</t>
        </is>
      </c>
      <c r="F20" t="inlineStr">
        <is>
          <t>Ron Clements,John Musker</t>
        </is>
      </c>
      <c r="G20" t="inlineStr">
        <is>
          <t>Robert Louis Stevenson,Ron Clements,John Musker</t>
        </is>
      </c>
    </row>
    <row r="21">
      <c r="A21" t="inlineStr">
        <is>
          <t>The King</t>
        </is>
      </c>
      <c r="B21" t="n">
        <v>7.3</v>
      </c>
      <c r="C21" t="inlineStr">
        <is>
          <t>R</t>
        </is>
      </c>
      <c r="D21" t="inlineStr">
        <is>
          <t>2019-11-01</t>
        </is>
      </c>
      <c r="E21" t="inlineStr">
        <is>
          <t>Tom Glynn-Carney,Gábor Czap,Tom Fisher</t>
        </is>
      </c>
      <c r="F21" t="inlineStr">
        <is>
          <t>David Michôd</t>
        </is>
      </c>
      <c r="G21" t="inlineStr">
        <is>
          <t>David Michôd,Joel Edgerton</t>
        </is>
      </c>
    </row>
    <row r="22">
      <c r="A22" t="inlineStr">
        <is>
          <t>National Treasure</t>
        </is>
      </c>
      <c r="B22" t="n">
        <v>6.9</v>
      </c>
      <c r="C22" t="inlineStr">
        <is>
          <t>PG</t>
        </is>
      </c>
      <c r="D22" t="inlineStr">
        <is>
          <t>2004-11-19</t>
        </is>
      </c>
      <c r="E22" t="inlineStr">
        <is>
          <t>Nicolas Cage,Diane Kruger,Justin Bartha</t>
        </is>
      </c>
      <c r="F22" t="inlineStr">
        <is>
          <t>Jon Turteltaub</t>
        </is>
      </c>
      <c r="G22" t="inlineStr">
        <is>
          <t>Jim Kouf,Cormac Wibberley,Marianne Wibberley</t>
        </is>
      </c>
    </row>
    <row r="23">
      <c r="A23" t="inlineStr">
        <is>
          <t>Shark Boy &amp; Lava Girl</t>
        </is>
      </c>
      <c r="B23" t="inlineStr">
        <is>
          <t>data not found</t>
        </is>
      </c>
    </row>
    <row r="24">
      <c r="A24" t="inlineStr">
        <is>
          <t>Despicable Me</t>
        </is>
      </c>
      <c r="B24" t="n">
        <v>7.6</v>
      </c>
      <c r="C24" t="inlineStr">
        <is>
          <t>PG</t>
        </is>
      </c>
      <c r="D24" t="inlineStr">
        <is>
          <t>2010-07-09</t>
        </is>
      </c>
      <c r="E24" t="inlineStr">
        <is>
          <t>Steve Carell,Jason Segel,Russell Brand</t>
        </is>
      </c>
      <c r="F24" t="inlineStr">
        <is>
          <t>Pierre Coffin,Chris Renaud</t>
        </is>
      </c>
      <c r="G24" t="inlineStr">
        <is>
          <t>Cinco Paul,Ken Daurio,Sergio Pablos</t>
        </is>
      </c>
    </row>
    <row r="25">
      <c r="A25" t="inlineStr">
        <is>
          <t>Yes Man</t>
        </is>
      </c>
      <c r="B25" t="n">
        <v>6.8</v>
      </c>
      <c r="C25" t="inlineStr">
        <is>
          <t>PG-13</t>
        </is>
      </c>
      <c r="D25" t="inlineStr">
        <is>
          <t>2008-12-19</t>
        </is>
      </c>
      <c r="E25" t="inlineStr">
        <is>
          <t>Jim Carrey,Zooey Deschanel,Bradley Cooper</t>
        </is>
      </c>
      <c r="F25" t="inlineStr">
        <is>
          <t>Peyton Reed</t>
        </is>
      </c>
      <c r="G25" t="inlineStr">
        <is>
          <t>Nicholas Stoller,Jarrad Paul,Andrew Mogel</t>
        </is>
      </c>
    </row>
    <row r="26">
      <c r="A26" t="inlineStr">
        <is>
          <t>Pokémon: Detective Pikachu</t>
        </is>
      </c>
      <c r="B26" t="n">
        <v>6.5</v>
      </c>
      <c r="C26" t="inlineStr">
        <is>
          <t>PG</t>
        </is>
      </c>
      <c r="D26" t="inlineStr">
        <is>
          <t>2019-05-10</t>
        </is>
      </c>
      <c r="E26" t="inlineStr">
        <is>
          <t>Ryan Reynolds,Justice Smith,Kathryn Newton</t>
        </is>
      </c>
      <c r="F26" t="inlineStr">
        <is>
          <t>Rob Letterman</t>
        </is>
      </c>
      <c r="G26" t="inlineStr">
        <is>
          <t>Dan Hernandez,Benji Samit,Rob Letterman</t>
        </is>
      </c>
    </row>
    <row r="27">
      <c r="A27" t="inlineStr">
        <is>
          <t>Pokémon: Detective Pikachu</t>
        </is>
      </c>
      <c r="B27" t="n">
        <v>6.5</v>
      </c>
      <c r="C27" t="inlineStr">
        <is>
          <t>PG</t>
        </is>
      </c>
      <c r="D27" t="inlineStr">
        <is>
          <t>2019-05-10</t>
        </is>
      </c>
      <c r="E27" t="inlineStr">
        <is>
          <t>Ryan Reynolds,Justice Smith,Kathryn Newton</t>
        </is>
      </c>
      <c r="F27" t="inlineStr">
        <is>
          <t>Rob Letterman</t>
        </is>
      </c>
      <c r="G27" t="inlineStr">
        <is>
          <t>Dan Hernandez,Benji Samit,Rob Letterman</t>
        </is>
      </c>
    </row>
    <row r="28">
      <c r="A28" t="inlineStr">
        <is>
          <t>Brothers</t>
        </is>
      </c>
      <c r="B28" t="n">
        <v>7.1</v>
      </c>
      <c r="C28" t="inlineStr">
        <is>
          <t>R</t>
        </is>
      </c>
      <c r="D28" t="inlineStr">
        <is>
          <t>2009-12-04</t>
        </is>
      </c>
      <c r="E28" t="inlineStr">
        <is>
          <t>Jake Gyllenhaal,Natalie Portman,Tobey Maguire</t>
        </is>
      </c>
      <c r="F28" t="inlineStr">
        <is>
          <t>Jim Sheridan</t>
        </is>
      </c>
      <c r="G28" t="inlineStr">
        <is>
          <t>David Benioff,Susanne Bier,Anders Thomas Jensen</t>
        </is>
      </c>
    </row>
    <row r="29">
      <c r="A29" t="inlineStr">
        <is>
          <t>Happy Death Day</t>
        </is>
      </c>
      <c r="B29" t="n">
        <v>6.6</v>
      </c>
      <c r="C29" t="inlineStr">
        <is>
          <t>PG-13</t>
        </is>
      </c>
      <c r="D29" t="inlineStr">
        <is>
          <t>2017-10-13</t>
        </is>
      </c>
      <c r="E29" t="inlineStr">
        <is>
          <t>Jessica Rothe,Israel Broussard,Ruby Modine</t>
        </is>
      </c>
      <c r="F29" t="inlineStr">
        <is>
          <t>Christopher Landon</t>
        </is>
      </c>
      <c r="G29" t="inlineStr">
        <is>
          <t>Scott Lobdell</t>
        </is>
      </c>
    </row>
    <row r="30">
      <c r="A30" t="inlineStr">
        <is>
          <t>Big</t>
        </is>
      </c>
      <c r="B30" t="n">
        <v>7.3</v>
      </c>
      <c r="C30" t="inlineStr">
        <is>
          <t>PG</t>
        </is>
      </c>
      <c r="D30" t="inlineStr">
        <is>
          <t>1988-06-03</t>
        </is>
      </c>
      <c r="E30" t="inlineStr">
        <is>
          <t>Tom Hanks,Elizabeth Perkins,Robert Loggia</t>
        </is>
      </c>
      <c r="F30" t="inlineStr">
        <is>
          <t>Penny Marshall</t>
        </is>
      </c>
      <c r="G30" t="inlineStr">
        <is>
          <t>Gary Ross,Anne Spielberg</t>
        </is>
      </c>
    </row>
    <row r="31">
      <c r="A31" t="inlineStr">
        <is>
          <t>Avengers: Endgame</t>
        </is>
      </c>
      <c r="B31" t="n">
        <v>8.4</v>
      </c>
      <c r="C31" t="inlineStr">
        <is>
          <t>PG-13</t>
        </is>
      </c>
      <c r="D31" t="inlineStr">
        <is>
          <t>2019-04-26</t>
        </is>
      </c>
      <c r="E31" t="inlineStr">
        <is>
          <t>Robert Downey Jr.,Chris Evans,Mark Ruffalo</t>
        </is>
      </c>
      <c r="F31" t="inlineStr">
        <is>
          <t>Anthony Russo,Joe Russo</t>
        </is>
      </c>
      <c r="G31" t="inlineStr">
        <is>
          <t>Christopher Markus,Stephen McFeely,Stan Lee</t>
        </is>
      </c>
    </row>
    <row r="32">
      <c r="A32" t="inlineStr">
        <is>
          <t>Anna</t>
        </is>
      </c>
      <c r="B32" t="n">
        <v>6.6</v>
      </c>
      <c r="C32" t="inlineStr">
        <is>
          <t>R</t>
        </is>
      </c>
      <c r="D32" t="inlineStr">
        <is>
          <t>2019-06-21</t>
        </is>
      </c>
      <c r="E32" t="inlineStr">
        <is>
          <t>Sasha Luss,Helen Mirren,Luke Evans</t>
        </is>
      </c>
      <c r="F32" t="inlineStr">
        <is>
          <t>Luc Besson</t>
        </is>
      </c>
      <c r="G32" t="inlineStr">
        <is>
          <t>Luc Besson</t>
        </is>
      </c>
    </row>
    <row r="33">
      <c r="A33" t="inlineStr">
        <is>
          <t>Midsommar</t>
        </is>
      </c>
      <c r="B33" t="n">
        <v>7.1</v>
      </c>
      <c r="C33" t="inlineStr">
        <is>
          <t>R</t>
        </is>
      </c>
      <c r="D33" t="inlineStr">
        <is>
          <t>2019-07-03</t>
        </is>
      </c>
      <c r="E33" t="inlineStr">
        <is>
          <t>Florence Pugh,Jack Reynor,Vilhelm Blomgren</t>
        </is>
      </c>
      <c r="F33" t="inlineStr">
        <is>
          <t>Ari Aster</t>
        </is>
      </c>
      <c r="G33" t="inlineStr">
        <is>
          <t>Ari Aster</t>
        </is>
      </c>
    </row>
    <row r="34">
      <c r="A34" t="inlineStr">
        <is>
          <t>Groundhog Day</t>
        </is>
      </c>
      <c r="B34" t="n">
        <v>8.1</v>
      </c>
      <c r="C34" t="inlineStr">
        <is>
          <t>PG</t>
        </is>
      </c>
      <c r="D34" t="inlineStr">
        <is>
          <t>1993-02-12</t>
        </is>
      </c>
      <c r="E34" t="inlineStr">
        <is>
          <t>Bill Murray,Andie MacDowell,Chris Elliott</t>
        </is>
      </c>
      <c r="F34" t="inlineStr">
        <is>
          <t>Harold Ramis</t>
        </is>
      </c>
      <c r="G34" t="inlineStr">
        <is>
          <t>Danny Rubin,Harold Ramis</t>
        </is>
      </c>
    </row>
    <row r="35">
      <c r="A35" t="inlineStr">
        <is>
          <t>Wallace &amp; Gromit&amp;apos;s Cracking Contraptions</t>
        </is>
      </c>
      <c r="B35" t="n">
        <v>7.6</v>
      </c>
      <c r="C35" t="inlineStr">
        <is>
          <t>TV-G</t>
        </is>
      </c>
      <c r="D35" t="inlineStr">
        <is>
          <t>2002-12-21</t>
        </is>
      </c>
      <c r="E35" t="inlineStr">
        <is>
          <t>Peter Sallis</t>
        </is>
      </c>
      <c r="F35" t="inlineStr"/>
      <c r="G35" t="inlineStr"/>
    </row>
    <row r="36">
      <c r="A36" t="inlineStr">
        <is>
          <t>Us</t>
        </is>
      </c>
      <c r="B36" t="n">
        <v>6.8</v>
      </c>
      <c r="C36" t="inlineStr">
        <is>
          <t>R</t>
        </is>
      </c>
      <c r="D36" t="inlineStr">
        <is>
          <t>2019-03-22</t>
        </is>
      </c>
      <c r="E36" t="inlineStr">
        <is>
          <t>Lupita Nyong&amp;apos;o,Winston Duke,Elisabeth Moss</t>
        </is>
      </c>
      <c r="F36" t="inlineStr">
        <is>
          <t>Jordan Peele</t>
        </is>
      </c>
      <c r="G36" t="inlineStr">
        <is>
          <t>Jordan Peele</t>
        </is>
      </c>
    </row>
    <row r="37">
      <c r="A37" t="inlineStr">
        <is>
          <t>The Untouchables</t>
        </is>
      </c>
      <c r="B37" t="n">
        <v>7.8</v>
      </c>
      <c r="C37" t="inlineStr">
        <is>
          <t>R</t>
        </is>
      </c>
      <c r="D37" t="inlineStr">
        <is>
          <t>1987-06-03</t>
        </is>
      </c>
      <c r="E37" t="inlineStr">
        <is>
          <t>Kevin Costner,Sean Connery,Robert De Niro</t>
        </is>
      </c>
      <c r="F37" t="inlineStr">
        <is>
          <t>Brian De Palma</t>
        </is>
      </c>
      <c r="G37" t="inlineStr">
        <is>
          <t>David Mamet,Oscar Fraley,Eliot Ness</t>
        </is>
      </c>
    </row>
    <row r="38">
      <c r="A38" t="inlineStr">
        <is>
          <t>Cats</t>
        </is>
      </c>
      <c r="B38" t="n">
        <v>2.8</v>
      </c>
      <c r="C38" t="inlineStr">
        <is>
          <t>PG</t>
        </is>
      </c>
      <c r="D38" t="inlineStr">
        <is>
          <t>2019-12-20</t>
        </is>
      </c>
      <c r="E38" t="inlineStr">
        <is>
          <t>James Corden,Judi Dench,Jason Derulo</t>
        </is>
      </c>
      <c r="F38" t="inlineStr">
        <is>
          <t>Tom Hooper</t>
        </is>
      </c>
      <c r="G38" t="inlineStr">
        <is>
          <t>Lee Hall,Tom Hooper,Andrew Lloyd Webber</t>
        </is>
      </c>
    </row>
    <row r="39">
      <c r="A39" t="inlineStr">
        <is>
          <t>Spider-Man</t>
        </is>
      </c>
      <c r="B39" t="n">
        <v>7.4</v>
      </c>
      <c r="C39" t="inlineStr">
        <is>
          <t>PG-13</t>
        </is>
      </c>
      <c r="D39" t="inlineStr">
        <is>
          <t>2002-05-03</t>
        </is>
      </c>
      <c r="E39" t="inlineStr">
        <is>
          <t>Tobey Maguire,Kirsten Dunst,Willem Dafoe</t>
        </is>
      </c>
      <c r="F39" t="inlineStr">
        <is>
          <t>Sam Raimi</t>
        </is>
      </c>
      <c r="G39" t="inlineStr">
        <is>
          <t>Stan Lee,Steve Ditko,David Koepp</t>
        </is>
      </c>
    </row>
    <row r="40">
      <c r="A40" t="inlineStr">
        <is>
          <t>Spider-Man 2</t>
        </is>
      </c>
      <c r="B40" t="n">
        <v>7.4</v>
      </c>
      <c r="C40" t="inlineStr">
        <is>
          <t>PG-13</t>
        </is>
      </c>
      <c r="D40" t="inlineStr">
        <is>
          <t>2004-06-30</t>
        </is>
      </c>
      <c r="E40" t="inlineStr">
        <is>
          <t>Tobey Maguire,Kirsten Dunst,Alfred Molina</t>
        </is>
      </c>
      <c r="F40" t="inlineStr">
        <is>
          <t>Sam Raimi</t>
        </is>
      </c>
      <c r="G40" t="inlineStr">
        <is>
          <t>Stan Lee,Steve Ditko,Alfred Gough</t>
        </is>
      </c>
    </row>
    <row r="41">
      <c r="A41" t="inlineStr">
        <is>
          <t>Ant-Man and the Wasp</t>
        </is>
      </c>
      <c r="B41" t="n">
        <v>7</v>
      </c>
      <c r="C41" t="inlineStr">
        <is>
          <t>PG-13</t>
        </is>
      </c>
      <c r="D41" t="inlineStr">
        <is>
          <t>2018-07-06</t>
        </is>
      </c>
      <c r="E41" t="inlineStr">
        <is>
          <t>Paul Rudd,Evangeline Lilly,Michael Peña</t>
        </is>
      </c>
      <c r="F41" t="inlineStr">
        <is>
          <t>Peyton Reed</t>
        </is>
      </c>
      <c r="G41" t="inlineStr">
        <is>
          <t>Chris McKenna,Erik Sommers,Paul Rudd</t>
        </is>
      </c>
    </row>
    <row r="42">
      <c r="A42" t="inlineStr">
        <is>
          <t>Teenage Mutant Ninja Turtles</t>
        </is>
      </c>
      <c r="B42" t="n">
        <v>5.8</v>
      </c>
      <c r="C42" t="inlineStr">
        <is>
          <t>PG-13</t>
        </is>
      </c>
      <c r="D42" t="inlineStr">
        <is>
          <t>2014-08-08</t>
        </is>
      </c>
      <c r="E42" t="inlineStr">
        <is>
          <t>Megan Fox,Will Arnett,William Fichtner</t>
        </is>
      </c>
      <c r="F42" t="inlineStr">
        <is>
          <t>Jonathan Liebesman</t>
        </is>
      </c>
      <c r="G42" t="inlineStr">
        <is>
          <t>Josh Appelbaum,André Nemec,Evan Daugherty</t>
        </is>
      </c>
    </row>
    <row r="43">
      <c r="A43" t="inlineStr">
        <is>
          <t>Benchwarmers 2: Breaking Balls</t>
        </is>
      </c>
      <c r="B43" t="n">
        <v>4.1</v>
      </c>
      <c r="C43" t="inlineStr">
        <is>
          <t>PG-13</t>
        </is>
      </c>
      <c r="D43" t="inlineStr">
        <is>
          <t>2019-01-29</t>
        </is>
      </c>
      <c r="E43" t="inlineStr">
        <is>
          <t>Chris Klein,Jon Lovitz,Chelsey Reist</t>
        </is>
      </c>
      <c r="F43" t="inlineStr">
        <is>
          <t>Jonathan A. Rosenbaum</t>
        </is>
      </c>
      <c r="G43" t="inlineStr">
        <is>
          <t>Stephen Mazur</t>
        </is>
      </c>
    </row>
    <row r="44">
      <c r="A44" t="inlineStr">
        <is>
          <t>Spider-Man 3</t>
        </is>
      </c>
      <c r="B44" t="n">
        <v>6.3</v>
      </c>
      <c r="C44" t="inlineStr">
        <is>
          <t>PG-13</t>
        </is>
      </c>
      <c r="D44" t="inlineStr">
        <is>
          <t>2007-05-04</t>
        </is>
      </c>
      <c r="E44" t="inlineStr">
        <is>
          <t>Tobey Maguire,Kirsten Dunst,Topher Grace</t>
        </is>
      </c>
      <c r="F44" t="inlineStr">
        <is>
          <t>Sam Raimi</t>
        </is>
      </c>
      <c r="G44" t="inlineStr">
        <is>
          <t>Sam Raimi,Ivan Raimi,Alvin Sargent</t>
        </is>
      </c>
    </row>
    <row r="45">
      <c r="A45" t="inlineStr">
        <is>
          <t>Blade Runner</t>
        </is>
      </c>
      <c r="B45" t="inlineStr">
        <is>
          <t>data not found</t>
        </is>
      </c>
    </row>
    <row r="46">
      <c r="A46" t="inlineStr">
        <is>
          <t>In the Tall Grass</t>
        </is>
      </c>
      <c r="B46" t="n">
        <v>5.4</v>
      </c>
      <c r="C46" t="inlineStr">
        <is>
          <t>TV-MA</t>
        </is>
      </c>
      <c r="D46" t="inlineStr">
        <is>
          <t>2019-10-04</t>
        </is>
      </c>
      <c r="E46" t="inlineStr">
        <is>
          <t>Laysla De Oliveira,Avery Whitted,Patrick Wilson</t>
        </is>
      </c>
      <c r="F46" t="inlineStr">
        <is>
          <t>Vincenzo Natali</t>
        </is>
      </c>
      <c r="G46" t="inlineStr">
        <is>
          <t>Vincenzo Natali,Stephen King,Joe Hill</t>
        </is>
      </c>
    </row>
    <row r="47">
      <c r="A47" t="inlineStr">
        <is>
          <t>Movie 43</t>
        </is>
      </c>
      <c r="B47" t="n">
        <v>4.3</v>
      </c>
      <c r="C47" t="inlineStr">
        <is>
          <t>R</t>
        </is>
      </c>
      <c r="D47" t="inlineStr">
        <is>
          <t>2013-01-25</t>
        </is>
      </c>
      <c r="E47" t="inlineStr">
        <is>
          <t>Emma Stone,Stephen Merchant,Richard Gere</t>
        </is>
      </c>
      <c r="F47" t="inlineStr">
        <is>
          <t>Elizabeth Banks,Steven Brill,Steve Carr</t>
        </is>
      </c>
      <c r="G47" t="inlineStr">
        <is>
          <t>Rocky Russo,Jeremy Sosenko,Ricky Blitt</t>
        </is>
      </c>
    </row>
    <row r="48">
      <c r="A48" t="inlineStr">
        <is>
          <t>TMNT</t>
        </is>
      </c>
      <c r="B48" t="n">
        <v>6.2</v>
      </c>
      <c r="C48" t="inlineStr">
        <is>
          <t>PG</t>
        </is>
      </c>
      <c r="D48" t="inlineStr">
        <is>
          <t>2007-03-23</t>
        </is>
      </c>
      <c r="E48" t="inlineStr">
        <is>
          <t>Patrick Stewart,Mako,Chris Evans</t>
        </is>
      </c>
      <c r="F48" t="inlineStr">
        <is>
          <t>Kevin Munroe</t>
        </is>
      </c>
      <c r="G48" t="inlineStr">
        <is>
          <t>Kevin Munroe,Peter Laird,Kevin Eastman</t>
        </is>
      </c>
    </row>
    <row r="49">
      <c r="A49" t="inlineStr">
        <is>
          <t>The Bye Bye Man</t>
        </is>
      </c>
      <c r="B49" t="n">
        <v>4.3</v>
      </c>
      <c r="C49" t="inlineStr">
        <is>
          <t>PG-13</t>
        </is>
      </c>
      <c r="D49" t="inlineStr">
        <is>
          <t>2017-01-13</t>
        </is>
      </c>
      <c r="E49" t="inlineStr">
        <is>
          <t>Douglas Smith,Lucien Laviscount,Cressida Bonas</t>
        </is>
      </c>
      <c r="F49" t="inlineStr">
        <is>
          <t>Stacy Title</t>
        </is>
      </c>
      <c r="G49" t="inlineStr">
        <is>
          <t>Jonathan Penner,Robert Damon Schneck</t>
        </is>
      </c>
    </row>
    <row r="50">
      <c r="A50" t="inlineStr">
        <is>
          <t>The Autopsy of Jane Doe</t>
        </is>
      </c>
      <c r="B50" t="n">
        <v>6.8</v>
      </c>
      <c r="C50" t="inlineStr">
        <is>
          <t>R</t>
        </is>
      </c>
      <c r="D50" t="inlineStr">
        <is>
          <t>2016-12-21</t>
        </is>
      </c>
      <c r="E50" t="inlineStr">
        <is>
          <t>Brian Cox,Emile Hirsch,Ophelia Lovibond</t>
        </is>
      </c>
      <c r="F50" t="inlineStr">
        <is>
          <t>André Øvredal</t>
        </is>
      </c>
      <c r="G50" t="inlineStr">
        <is>
          <t>Ian Goldberg,Richard Naing</t>
        </is>
      </c>
    </row>
    <row r="51">
      <c r="A51" t="inlineStr">
        <is>
          <t>Willy Wonka &amp; the Chocolate Factory</t>
        </is>
      </c>
      <c r="B51" t="n">
        <v>7.8</v>
      </c>
      <c r="C51" t="inlineStr">
        <is>
          <t>G</t>
        </is>
      </c>
      <c r="D51" t="inlineStr">
        <is>
          <t>1971-06-30</t>
        </is>
      </c>
      <c r="E51" t="inlineStr">
        <is>
          <t>Gene Wilder,Jack Albertson,Peter Ostrum</t>
        </is>
      </c>
      <c r="F51" t="inlineStr">
        <is>
          <t>Mel Stuart</t>
        </is>
      </c>
      <c r="G51" t="inlineStr">
        <is>
          <t>Roald Dahl,David Seltzer</t>
        </is>
      </c>
    </row>
    <row r="52">
      <c r="A52" t="inlineStr">
        <is>
          <t>Batman Begins</t>
        </is>
      </c>
      <c r="B52" t="n">
        <v>8.199999999999999</v>
      </c>
      <c r="C52" t="inlineStr">
        <is>
          <t>PG-13</t>
        </is>
      </c>
      <c r="D52" t="inlineStr">
        <is>
          <t>2005-06-15</t>
        </is>
      </c>
      <c r="E52" t="inlineStr">
        <is>
          <t>Christian Bale,Michael Caine,Ken Watanabe</t>
        </is>
      </c>
      <c r="F52" t="inlineStr">
        <is>
          <t>Christopher Nolan</t>
        </is>
      </c>
      <c r="G52" t="inlineStr">
        <is>
          <t>Bob Kane,David S. Goyer,Christopher Nolan</t>
        </is>
      </c>
    </row>
    <row r="53">
      <c r="A53" t="inlineStr">
        <is>
          <t>The Dark Knight</t>
        </is>
      </c>
      <c r="B53" t="n">
        <v>9</v>
      </c>
      <c r="C53" t="inlineStr">
        <is>
          <t>PG-13</t>
        </is>
      </c>
      <c r="D53" t="inlineStr">
        <is>
          <t>2008-07-18</t>
        </is>
      </c>
      <c r="E53" t="inlineStr">
        <is>
          <t>Christian Bale,Heath Ledger,Aaron Eckhart</t>
        </is>
      </c>
      <c r="F53" t="inlineStr">
        <is>
          <t>Christopher Nolan</t>
        </is>
      </c>
      <c r="G53" t="inlineStr">
        <is>
          <t>Jonathan Nolan,Christopher Nolan,David S. Goyer</t>
        </is>
      </c>
    </row>
    <row r="54">
      <c r="A54" t="inlineStr">
        <is>
          <t>Horse Girl</t>
        </is>
      </c>
      <c r="B54" t="n">
        <v>6</v>
      </c>
      <c r="C54" t="inlineStr">
        <is>
          <t>R</t>
        </is>
      </c>
      <c r="D54" t="inlineStr">
        <is>
          <t>2020-02-07</t>
        </is>
      </c>
      <c r="E54" t="inlineStr">
        <is>
          <t>Alison Brie,Molly Shannon,Goldenite</t>
        </is>
      </c>
      <c r="F54" t="inlineStr">
        <is>
          <t>Jeff Baena</t>
        </is>
      </c>
      <c r="G54" t="inlineStr">
        <is>
          <t>Jeff Baena,Alison Brie</t>
        </is>
      </c>
    </row>
    <row r="55">
      <c r="A55" t="inlineStr">
        <is>
          <t>Swiss Army Man</t>
        </is>
      </c>
      <c r="B55" t="n">
        <v>6.9</v>
      </c>
      <c r="C55" t="inlineStr">
        <is>
          <t>R</t>
        </is>
      </c>
      <c r="D55" t="inlineStr">
        <is>
          <t>2016-07-01</t>
        </is>
      </c>
      <c r="E55" t="inlineStr">
        <is>
          <t>Paul Dano,Daniel Radcliffe,Mary Elizabeth Winstead</t>
        </is>
      </c>
      <c r="F55" t="inlineStr">
        <is>
          <t>Dan Kwan,Daniel Scheinert</t>
        </is>
      </c>
      <c r="G55" t="inlineStr">
        <is>
          <t>Daniel Scheinert,Dan Kwan</t>
        </is>
      </c>
    </row>
    <row r="56">
      <c r="A56" t="inlineStr">
        <is>
          <t>First Man</t>
        </is>
      </c>
      <c r="B56" t="n">
        <v>7.3</v>
      </c>
      <c r="C56" t="inlineStr">
        <is>
          <t>PG-13</t>
        </is>
      </c>
      <c r="D56" t="inlineStr">
        <is>
          <t>2018-10-12</t>
        </is>
      </c>
      <c r="E56" t="inlineStr">
        <is>
          <t>Ryan Gosling,Claire Foy,Jason Clarke</t>
        </is>
      </c>
      <c r="F56" t="inlineStr">
        <is>
          <t>Damien Chazelle</t>
        </is>
      </c>
      <c r="G56" t="inlineStr">
        <is>
          <t>Josh Singer,James R. Hansen</t>
        </is>
      </c>
    </row>
    <row r="57">
      <c r="A57" t="inlineStr">
        <is>
          <t>Superbad</t>
        </is>
      </c>
      <c r="B57" t="n">
        <v>7.6</v>
      </c>
      <c r="C57" t="inlineStr">
        <is>
          <t>R</t>
        </is>
      </c>
      <c r="D57" t="inlineStr">
        <is>
          <t>2007-08-17</t>
        </is>
      </c>
      <c r="E57" t="inlineStr">
        <is>
          <t>Michael Cera,Jonah Hill,Christopher Mintz-Plasse</t>
        </is>
      </c>
      <c r="F57" t="inlineStr">
        <is>
          <t>Greg Mottola</t>
        </is>
      </c>
      <c r="G57" t="inlineStr">
        <is>
          <t>Seth Rogen,Evan Goldberg</t>
        </is>
      </c>
    </row>
    <row r="58">
      <c r="A58" t="inlineStr">
        <is>
          <t>Bridge to Terabithia</t>
        </is>
      </c>
      <c r="B58" t="n">
        <v>7.2</v>
      </c>
      <c r="C58" t="inlineStr">
        <is>
          <t>PG</t>
        </is>
      </c>
      <c r="D58" t="inlineStr">
        <is>
          <t>2007-02-16</t>
        </is>
      </c>
      <c r="E58" t="inlineStr">
        <is>
          <t>Josh Hutcherson,AnnaSophia Robb,Zooey Deschanel</t>
        </is>
      </c>
      <c r="F58" t="inlineStr">
        <is>
          <t>Gabor Csupo</t>
        </is>
      </c>
      <c r="G58" t="inlineStr">
        <is>
          <t>Jeff Stockwell,David Paterson,Katherine Paterson</t>
        </is>
      </c>
    </row>
    <row r="59">
      <c r="A59" t="inlineStr">
        <is>
          <t>The Dark Knight Rises</t>
        </is>
      </c>
      <c r="B59" t="n">
        <v>8.4</v>
      </c>
      <c r="C59" t="inlineStr">
        <is>
          <t>PG-13</t>
        </is>
      </c>
      <c r="D59" t="inlineStr">
        <is>
          <t>2012-07-20</t>
        </is>
      </c>
      <c r="E59" t="inlineStr">
        <is>
          <t>Christian Bale,Tom Hardy,Anne Hathaway</t>
        </is>
      </c>
      <c r="F59" t="inlineStr">
        <is>
          <t>Christopher Nolan</t>
        </is>
      </c>
      <c r="G59" t="inlineStr">
        <is>
          <t>Jonathan Nolan,Christopher Nolan,David S. Goyer</t>
        </is>
      </c>
    </row>
    <row r="60">
      <c r="A60" t="inlineStr">
        <is>
          <t>Gisaengchung</t>
        </is>
      </c>
      <c r="B60" t="n">
        <v>8.5</v>
      </c>
      <c r="C60" t="inlineStr">
        <is>
          <t>R</t>
        </is>
      </c>
      <c r="D60" t="inlineStr">
        <is>
          <t>2019-11-08</t>
        </is>
      </c>
      <c r="E60" t="inlineStr">
        <is>
          <t>Song Kang-ho,Lee Sun-kyun,Cho Yeo-jeong</t>
        </is>
      </c>
      <c r="F60" t="inlineStr">
        <is>
          <t>Bong Joon Ho</t>
        </is>
      </c>
      <c r="G60" t="inlineStr">
        <is>
          <t>Bong Joon Ho,Han Jin-won</t>
        </is>
      </c>
    </row>
    <row r="61">
      <c r="A61" t="inlineStr">
        <is>
          <t>Moonstruck</t>
        </is>
      </c>
      <c r="B61" t="n">
        <v>7.1</v>
      </c>
      <c r="C61" t="inlineStr">
        <is>
          <t>PG</t>
        </is>
      </c>
      <c r="D61" t="inlineStr">
        <is>
          <t>1988-01-15</t>
        </is>
      </c>
      <c r="E61" t="inlineStr">
        <is>
          <t>Cher,Nicolas Cage,Olympia Dukakis</t>
        </is>
      </c>
      <c r="F61" t="inlineStr">
        <is>
          <t>Norman Jewison</t>
        </is>
      </c>
      <c r="G61" t="inlineStr">
        <is>
          <t>John Patrick Shanley</t>
        </is>
      </c>
    </row>
    <row r="62">
      <c r="A62" t="inlineStr">
        <is>
          <t>Moonstruck</t>
        </is>
      </c>
      <c r="B62" t="n">
        <v>7.1</v>
      </c>
      <c r="C62" t="inlineStr">
        <is>
          <t>PG</t>
        </is>
      </c>
      <c r="D62" t="inlineStr">
        <is>
          <t>1988-01-15</t>
        </is>
      </c>
      <c r="E62" t="inlineStr">
        <is>
          <t>Cher,Nicolas Cage,Olympia Dukakis</t>
        </is>
      </c>
      <c r="F62" t="inlineStr">
        <is>
          <t>Norman Jewison</t>
        </is>
      </c>
      <c r="G62" t="inlineStr">
        <is>
          <t>John Patrick Shanley</t>
        </is>
      </c>
    </row>
    <row r="63">
      <c r="A63" t="inlineStr">
        <is>
          <t>Once Upon a Time in... Hollywood</t>
        </is>
      </c>
      <c r="B63" t="n">
        <v>7.6</v>
      </c>
      <c r="C63" t="inlineStr">
        <is>
          <t>R</t>
        </is>
      </c>
      <c r="D63" t="inlineStr">
        <is>
          <t>2019-07-26</t>
        </is>
      </c>
      <c r="E63" t="inlineStr">
        <is>
          <t>Leonardo DiCaprio,Brad Pitt,Margot Robbie</t>
        </is>
      </c>
      <c r="F63" t="inlineStr">
        <is>
          <t>Quentin Tarantino</t>
        </is>
      </c>
      <c r="G63" t="inlineStr">
        <is>
          <t>Quentin Tarantino</t>
        </is>
      </c>
    </row>
    <row r="64">
      <c r="A64" t="inlineStr">
        <is>
          <t>Kiss the Girls</t>
        </is>
      </c>
      <c r="B64" t="n">
        <v>6.6</v>
      </c>
      <c r="C64" t="inlineStr">
        <is>
          <t>R</t>
        </is>
      </c>
      <c r="D64" t="inlineStr">
        <is>
          <t>1997-10-03</t>
        </is>
      </c>
      <c r="E64" t="inlineStr">
        <is>
          <t>Morgan Freeman,Ashley Judd,Cary Elwes</t>
        </is>
      </c>
      <c r="F64" t="inlineStr">
        <is>
          <t>Gary Fleder</t>
        </is>
      </c>
      <c r="G64" t="inlineStr">
        <is>
          <t>James Patterson,David Klass</t>
        </is>
      </c>
    </row>
    <row r="65">
      <c r="A65" t="inlineStr">
        <is>
          <t>Stripes</t>
        </is>
      </c>
      <c r="B65" t="n">
        <v>6.8</v>
      </c>
      <c r="C65" t="inlineStr">
        <is>
          <t>R</t>
        </is>
      </c>
      <c r="D65" t="inlineStr">
        <is>
          <t>1981-06-26</t>
        </is>
      </c>
      <c r="E65" t="inlineStr">
        <is>
          <t>Bill Murray,John Candy,Harold Ramis</t>
        </is>
      </c>
      <c r="F65" t="inlineStr">
        <is>
          <t>Ivan Reitman</t>
        </is>
      </c>
      <c r="G65" t="inlineStr">
        <is>
          <t>Len Blum,Daniel Goldberg,Harold Ramis</t>
        </is>
      </c>
    </row>
    <row r="66">
      <c r="A66" t="inlineStr">
        <is>
          <t>Our Idiot Brother</t>
        </is>
      </c>
      <c r="B66" t="n">
        <v>6.4</v>
      </c>
      <c r="C66" t="inlineStr">
        <is>
          <t>R</t>
        </is>
      </c>
      <c r="D66" t="inlineStr">
        <is>
          <t>2011-08-26</t>
        </is>
      </c>
      <c r="E66" t="inlineStr">
        <is>
          <t>Paul Rudd,Elizabeth Banks,Zooey Deschanel</t>
        </is>
      </c>
      <c r="F66" t="inlineStr">
        <is>
          <t>Jesse Peretz</t>
        </is>
      </c>
      <c r="G66" t="inlineStr">
        <is>
          <t>Jesse Peretz,Evgenia Peretz,David Schisgall</t>
        </is>
      </c>
    </row>
    <row r="67">
      <c r="A67" t="inlineStr">
        <is>
          <t>The Iron Giant</t>
        </is>
      </c>
      <c r="B67" t="n">
        <v>8.1</v>
      </c>
      <c r="C67" t="inlineStr">
        <is>
          <t>PG</t>
        </is>
      </c>
      <c r="D67" t="inlineStr">
        <is>
          <t>1999-08-06</t>
        </is>
      </c>
      <c r="E67" t="inlineStr">
        <is>
          <t>Eli Marienthal,Harry Connick Jr.,Jennifer Aniston</t>
        </is>
      </c>
      <c r="F67" t="inlineStr">
        <is>
          <t>Brad Bird</t>
        </is>
      </c>
      <c r="G67" t="inlineStr">
        <is>
          <t>Tim McCanlies,Brad Bird,Ted Hughes</t>
        </is>
      </c>
    </row>
    <row r="68">
      <c r="A68" t="inlineStr">
        <is>
          <t>Life</t>
        </is>
      </c>
      <c r="B68" t="n">
        <v>6.6</v>
      </c>
      <c r="C68" t="inlineStr">
        <is>
          <t>R</t>
        </is>
      </c>
      <c r="D68" t="inlineStr">
        <is>
          <t>2017-03-24</t>
        </is>
      </c>
      <c r="E68" t="inlineStr">
        <is>
          <t>Jake Gyllenhaal,Rebecca Ferguson,Ryan Reynolds</t>
        </is>
      </c>
      <c r="F68" t="inlineStr">
        <is>
          <t>Daniel Espinosa</t>
        </is>
      </c>
      <c r="G68" t="inlineStr">
        <is>
          <t>Rhett Reese,Paul Wernick</t>
        </is>
      </c>
    </row>
    <row r="69">
      <c r="A69" t="inlineStr">
        <is>
          <t>Steve Jobs</t>
        </is>
      </c>
      <c r="B69" t="n">
        <v>7.2</v>
      </c>
      <c r="C69" t="inlineStr">
        <is>
          <t>R</t>
        </is>
      </c>
      <c r="D69" t="inlineStr">
        <is>
          <t>2015-10-23</t>
        </is>
      </c>
      <c r="E69" t="inlineStr">
        <is>
          <t>Michael Fassbender,Kate Winslet,Seth Rogen</t>
        </is>
      </c>
      <c r="F69" t="inlineStr">
        <is>
          <t>Danny Boyle</t>
        </is>
      </c>
      <c r="G69" t="inlineStr">
        <is>
          <t>Aaron Sorkin,Walter Isaacson</t>
        </is>
      </c>
    </row>
    <row r="70">
      <c r="A70" t="inlineStr">
        <is>
          <t>Moon</t>
        </is>
      </c>
      <c r="B70" t="n">
        <v>7.8</v>
      </c>
      <c r="C70" t="inlineStr">
        <is>
          <t>R</t>
        </is>
      </c>
      <c r="D70" t="inlineStr">
        <is>
          <t>2009-07-10</t>
        </is>
      </c>
      <c r="E70" t="inlineStr">
        <is>
          <t>Sam Rockwell,Kevin Spacey,Dominique McElligott</t>
        </is>
      </c>
      <c r="F70" t="inlineStr">
        <is>
          <t>Duncan Jones</t>
        </is>
      </c>
      <c r="G70" t="inlineStr">
        <is>
          <t>Duncan Jones,Nathan Parker</t>
        </is>
      </c>
    </row>
    <row r="71">
      <c r="A71" t="inlineStr">
        <is>
          <t>Night at the Museum</t>
        </is>
      </c>
      <c r="B71" t="n">
        <v>6.4</v>
      </c>
      <c r="C71" t="inlineStr">
        <is>
          <t>PG</t>
        </is>
      </c>
      <c r="D71" t="inlineStr">
        <is>
          <t>2006-12-22</t>
        </is>
      </c>
      <c r="E71" t="inlineStr">
        <is>
          <t>Ben Stiller,Carla Gugino,Ricky Gervais</t>
        </is>
      </c>
      <c r="F71" t="inlineStr">
        <is>
          <t>Shawn Levy</t>
        </is>
      </c>
      <c r="G71" t="inlineStr">
        <is>
          <t>Robert Ben Garant,Thomas Lennon,Milan Trenc</t>
        </is>
      </c>
    </row>
    <row r="72">
      <c r="A72" t="inlineStr">
        <is>
          <t>Night at the Museum: Battle of the Smithsonian</t>
        </is>
      </c>
      <c r="B72" t="n">
        <v>6</v>
      </c>
      <c r="C72" t="inlineStr">
        <is>
          <t>PG</t>
        </is>
      </c>
      <c r="D72" t="inlineStr">
        <is>
          <t>2009-05-22</t>
        </is>
      </c>
      <c r="E72" t="inlineStr">
        <is>
          <t>Ben Stiller,Owen Wilson,Amy Adams</t>
        </is>
      </c>
      <c r="F72" t="inlineStr">
        <is>
          <t>Shawn Levy</t>
        </is>
      </c>
      <c r="G72" t="inlineStr">
        <is>
          <t>Robert Ben Garant,Thomas Lennon</t>
        </is>
      </c>
    </row>
    <row r="73">
      <c r="A73" t="inlineStr">
        <is>
          <t>Lego: The Adventures of Clutch Powers</t>
        </is>
      </c>
      <c r="B73" t="n">
        <v>5.7</v>
      </c>
      <c r="C73" t="inlineStr">
        <is>
          <t>Not Rated</t>
        </is>
      </c>
      <c r="D73" t="inlineStr">
        <is>
          <t>2010-06-10</t>
        </is>
      </c>
      <c r="E73" t="inlineStr">
        <is>
          <t>Ryan McPartlin,Yvonne Strahovski,Paul Michael Glaser</t>
        </is>
      </c>
      <c r="F73" t="inlineStr">
        <is>
          <t>Howard E. Baker</t>
        </is>
      </c>
      <c r="G73" t="inlineStr">
        <is>
          <t>Tom Rogers,Joshua Wexler,Ole Kirk Christiansen</t>
        </is>
      </c>
    </row>
    <row r="74">
      <c r="A74" t="inlineStr">
        <is>
          <t>12 Angry Men</t>
        </is>
      </c>
      <c r="B74" t="n">
        <v>9</v>
      </c>
      <c r="C74" t="inlineStr">
        <is>
          <t>Approved</t>
        </is>
      </c>
      <c r="D74" t="inlineStr">
        <is>
          <t>1957-04-10</t>
        </is>
      </c>
      <c r="E74" t="inlineStr">
        <is>
          <t>Henry Fonda,Lee J. Cobb,Martin Balsam</t>
        </is>
      </c>
      <c r="F74" t="inlineStr">
        <is>
          <t>Sidney Lumet</t>
        </is>
      </c>
      <c r="G74" t="inlineStr">
        <is>
          <t>Reginald Rose</t>
        </is>
      </c>
    </row>
    <row r="75">
      <c r="A75" t="inlineStr">
        <is>
          <t>Purple Rain</t>
        </is>
      </c>
      <c r="B75" t="n">
        <v>6.5</v>
      </c>
      <c r="C75" t="inlineStr">
        <is>
          <t>R</t>
        </is>
      </c>
      <c r="D75" t="inlineStr">
        <is>
          <t>1984-07-27</t>
        </is>
      </c>
      <c r="E75" t="inlineStr">
        <is>
          <t>Prince,Apollonia Kotero,Morris Day</t>
        </is>
      </c>
      <c r="F75" t="inlineStr">
        <is>
          <t>Albert Magnoli</t>
        </is>
      </c>
      <c r="G75" t="inlineStr">
        <is>
          <t>Albert Magnoli,William Blinn</t>
        </is>
      </c>
    </row>
    <row r="76">
      <c r="A76" t="inlineStr">
        <is>
          <t>Hereditary</t>
        </is>
      </c>
      <c r="B76" t="n">
        <v>7.3</v>
      </c>
      <c r="C76" t="inlineStr">
        <is>
          <t>R</t>
        </is>
      </c>
      <c r="D76" t="inlineStr">
        <is>
          <t>2018-06-08</t>
        </is>
      </c>
      <c r="E76" t="inlineStr">
        <is>
          <t>Toni Collette,Milly Shapiro,Gabriel Byrne</t>
        </is>
      </c>
      <c r="F76" t="inlineStr">
        <is>
          <t>Ari Aster</t>
        </is>
      </c>
      <c r="G76" t="inlineStr">
        <is>
          <t>Ari Aster</t>
        </is>
      </c>
    </row>
    <row r="77">
      <c r="A77" t="inlineStr">
        <is>
          <t>Sin City</t>
        </is>
      </c>
      <c r="B77" t="n">
        <v>8</v>
      </c>
      <c r="C77" t="inlineStr">
        <is>
          <t>R</t>
        </is>
      </c>
      <c r="D77" t="inlineStr">
        <is>
          <t>2005-04-01</t>
        </is>
      </c>
      <c r="E77" t="inlineStr">
        <is>
          <t>Mickey Rourke,Clive Owen,Bruce Willis</t>
        </is>
      </c>
      <c r="F77" t="inlineStr">
        <is>
          <t>Frank Miller,Quentin Tarantino,Robert Rodriguez</t>
        </is>
      </c>
      <c r="G77" t="inlineStr">
        <is>
          <t>Frank Miller,Robert Rodriguez</t>
        </is>
      </c>
    </row>
    <row r="78">
      <c r="A78" t="inlineStr">
        <is>
          <t>The Cabin in the Woods</t>
        </is>
      </c>
      <c r="B78" t="n">
        <v>7</v>
      </c>
      <c r="C78" t="inlineStr">
        <is>
          <t>R</t>
        </is>
      </c>
      <c r="D78" t="inlineStr">
        <is>
          <t>2012-04-13</t>
        </is>
      </c>
      <c r="E78" t="inlineStr">
        <is>
          <t>Kristen Connolly,Chris Hemsworth,Anna Hutchison</t>
        </is>
      </c>
      <c r="F78" t="inlineStr">
        <is>
          <t>Drew Goddard</t>
        </is>
      </c>
      <c r="G78" t="inlineStr">
        <is>
          <t>Joss Whedon,Drew Goddard</t>
        </is>
      </c>
    </row>
    <row r="79">
      <c r="A79" t="inlineStr">
        <is>
          <t>Happy Gilmore</t>
        </is>
      </c>
      <c r="B79" t="n">
        <v>7</v>
      </c>
      <c r="C79" t="inlineStr">
        <is>
          <t>PG-13</t>
        </is>
      </c>
      <c r="D79" t="inlineStr">
        <is>
          <t>1996-02-16</t>
        </is>
      </c>
      <c r="E79" t="inlineStr">
        <is>
          <t>Adam Sandler,Christopher McDonald,Julie Bowen</t>
        </is>
      </c>
      <c r="F79" t="inlineStr">
        <is>
          <t>Dennis Dugan</t>
        </is>
      </c>
      <c r="G79" t="inlineStr">
        <is>
          <t>Tim Herlihy,Adam Sandler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1:N1278"/>
  <sheetViews>
    <sheetView zoomScale="112" zoomScaleNormal="100" workbookViewId="0">
      <pane ySplit="1" topLeftCell="A2" activePane="bottomLeft" state="frozen"/>
      <selection pane="bottomLeft" activeCell="D5" sqref="D5"/>
    </sheetView>
  </sheetViews>
  <sheetFormatPr baseColWidth="8" defaultColWidth="10.7265625" defaultRowHeight="16.8" outlineLevelCol="0"/>
  <cols>
    <col width="3" customWidth="1" style="5" min="1" max="1"/>
    <col width="42.81640625" customWidth="1" style="3" min="2" max="2"/>
    <col width="10.7265625" customWidth="1" style="5" min="3" max="16384"/>
  </cols>
  <sheetData>
    <row r="1" ht="25.2" customFormat="1" customHeight="1" s="2">
      <c r="B1" s="7" t="inlineStr">
        <is>
          <t>Two Watch</t>
        </is>
      </c>
      <c r="D1" s="14" t="inlineStr">
        <is>
          <t>Current TV Shows</t>
        </is>
      </c>
      <c r="G1" s="14" t="inlineStr">
        <is>
          <t>Currently Watching</t>
        </is>
      </c>
    </row>
    <row r="2">
      <c r="B2" s="3" t="inlineStr">
        <is>
          <t>12 Years a Slave</t>
        </is>
      </c>
      <c r="D2" s="5" t="inlineStr">
        <is>
          <t>Rebels</t>
        </is>
      </c>
      <c r="G2" s="63" t="n"/>
      <c r="N2" s="5">
        <f>Watched!C2</f>
        <v/>
      </c>
    </row>
    <row r="3">
      <c r="B3" s="4" t="inlineStr">
        <is>
          <t>2001: A Space Odyssey</t>
        </is>
      </c>
      <c r="D3" s="5" t="inlineStr">
        <is>
          <t>Suits</t>
        </is>
      </c>
      <c r="N3" s="5">
        <f>Watched!C3</f>
        <v/>
      </c>
    </row>
    <row r="4">
      <c r="B4" s="3" t="inlineStr">
        <is>
          <t>28 Days Later</t>
        </is>
      </c>
      <c r="D4" s="5" t="inlineStr">
        <is>
          <t>The Last of Us</t>
        </is>
      </c>
      <c r="N4" s="5">
        <f>Watched!C4</f>
        <v/>
      </c>
    </row>
    <row r="5">
      <c r="B5" s="4" t="inlineStr">
        <is>
          <t>50/50</t>
        </is>
      </c>
      <c r="D5" s="5" t="inlineStr">
        <is>
          <t>Midnight Club</t>
        </is>
      </c>
      <c r="N5" s="5">
        <f>Watched!C5</f>
        <v/>
      </c>
    </row>
    <row r="6">
      <c r="B6" s="4" t="inlineStr">
        <is>
          <t>A Brief History of Time</t>
        </is>
      </c>
      <c r="N6" s="5">
        <f>Watched!C6</f>
        <v/>
      </c>
    </row>
    <row r="7">
      <c r="B7" s="3" t="inlineStr">
        <is>
          <t>A Fistful of Dollars</t>
        </is>
      </c>
      <c r="N7" s="5">
        <f>Watched!C7</f>
        <v/>
      </c>
    </row>
    <row r="8">
      <c r="B8" s="4" t="inlineStr">
        <is>
          <t>Airplane</t>
        </is>
      </c>
      <c r="N8" s="5">
        <f>Watched!C8</f>
        <v/>
      </c>
    </row>
    <row r="9">
      <c r="B9" s="3" t="inlineStr">
        <is>
          <t xml:space="preserve">Ali </t>
        </is>
      </c>
      <c r="N9" s="5">
        <f>Watched!C9</f>
        <v/>
      </c>
    </row>
    <row r="10">
      <c r="B10" s="4" t="inlineStr">
        <is>
          <t>Alita: Battle Angel</t>
        </is>
      </c>
      <c r="N10" s="5">
        <f>Watched!C10</f>
        <v/>
      </c>
    </row>
    <row r="11">
      <c r="B11" s="4" t="inlineStr">
        <is>
          <t>American Psycho</t>
        </is>
      </c>
      <c r="N11" s="5">
        <f>Watched!C11</f>
        <v/>
      </c>
    </row>
    <row r="12">
      <c r="B12" s="4" t="inlineStr">
        <is>
          <t>Anatomy of a Murder</t>
        </is>
      </c>
      <c r="N12" s="5">
        <f>Watched!C12</f>
        <v/>
      </c>
    </row>
    <row r="13">
      <c r="B13" s="4" t="inlineStr">
        <is>
          <t>Animal House</t>
        </is>
      </c>
      <c r="N13" s="5">
        <f>Watched!C13</f>
        <v/>
      </c>
    </row>
    <row r="14">
      <c r="B14" s="4" t="inlineStr">
        <is>
          <t>Apocalypse Now</t>
        </is>
      </c>
      <c r="N14" s="5">
        <f>Watched!C14</f>
        <v/>
      </c>
    </row>
    <row r="15">
      <c r="B15" s="4" t="inlineStr">
        <is>
          <t>Armageddon</t>
        </is>
      </c>
      <c r="N15" s="5">
        <f>Watched!C15</f>
        <v/>
      </c>
    </row>
    <row r="16">
      <c r="B16" s="4" t="inlineStr">
        <is>
          <t>Astro Boy</t>
        </is>
      </c>
      <c r="N16" s="5">
        <f>Watched!C16</f>
        <v/>
      </c>
    </row>
    <row r="17">
      <c r="B17" s="4" t="inlineStr">
        <is>
          <t>Baby’s Day Out</t>
        </is>
      </c>
      <c r="N17" s="5">
        <f>Watched!C17</f>
        <v/>
      </c>
    </row>
    <row r="18">
      <c r="B18" s="4" t="inlineStr">
        <is>
          <t>Batman vs. Robin</t>
        </is>
      </c>
      <c r="N18" s="5">
        <f>Watched!C18</f>
        <v/>
      </c>
    </row>
    <row r="19">
      <c r="B19" s="3" t="inlineStr">
        <is>
          <t>Being John Malkovich</t>
        </is>
      </c>
      <c r="N19" s="5">
        <f>Watched!C19</f>
        <v/>
      </c>
    </row>
    <row r="20">
      <c r="B20" s="4" t="inlineStr">
        <is>
          <t>Bikram</t>
        </is>
      </c>
      <c r="N20" s="5">
        <f>Watched!C20</f>
        <v/>
      </c>
    </row>
    <row r="21">
      <c r="B21" s="4" t="inlineStr">
        <is>
          <t>BlacKkKlansman</t>
        </is>
      </c>
      <c r="N21" s="5">
        <f>Watched!C21</f>
        <v/>
      </c>
    </row>
    <row r="22">
      <c r="B22" s="4" t="inlineStr">
        <is>
          <t>Blithe Spirit</t>
        </is>
      </c>
      <c r="N22" s="5">
        <f>Watched!C22</f>
        <v/>
      </c>
    </row>
    <row r="23">
      <c r="B23" s="4" t="inlineStr">
        <is>
          <t>Blood Diamond</t>
        </is>
      </c>
      <c r="N23" s="5">
        <f>Watched!C23</f>
        <v/>
      </c>
    </row>
    <row r="24">
      <c r="B24" s="4" t="inlineStr">
        <is>
          <t>Boy in Striped Pajamas</t>
        </is>
      </c>
      <c r="N24" s="5">
        <f>Watched!C24</f>
        <v/>
      </c>
    </row>
    <row r="25">
      <c r="B25" s="3" t="inlineStr">
        <is>
          <t>Brokeback Mountain</t>
        </is>
      </c>
      <c r="N25" s="5">
        <f>Watched!C25</f>
        <v/>
      </c>
    </row>
    <row r="26">
      <c r="B26" s="4" t="inlineStr">
        <is>
          <t>Bumblebee</t>
        </is>
      </c>
      <c r="N26" s="5">
        <f>Watched!C26</f>
        <v/>
      </c>
    </row>
    <row r="27">
      <c r="B27" s="4" t="inlineStr">
        <is>
          <t>Butterfly Effect</t>
        </is>
      </c>
      <c r="N27" s="5">
        <f>Watched!C27</f>
        <v/>
      </c>
    </row>
    <row r="28">
      <c r="B28" s="4" t="inlineStr">
        <is>
          <t>Carnival of Souls</t>
        </is>
      </c>
      <c r="N28" s="5">
        <f>Watched!C28</f>
        <v/>
      </c>
    </row>
    <row r="29">
      <c r="B29" s="4" t="inlineStr">
        <is>
          <t>Carrie</t>
        </is>
      </c>
      <c r="N29" s="5">
        <f>Watched!C29</f>
        <v/>
      </c>
    </row>
    <row r="30">
      <c r="B30" s="4" t="inlineStr">
        <is>
          <t>Casablanca</t>
        </is>
      </c>
      <c r="N30" s="5">
        <f>Watched!C30</f>
        <v/>
      </c>
    </row>
    <row r="31">
      <c r="B31" s="4" t="inlineStr">
        <is>
          <t>Casino</t>
        </is>
      </c>
      <c r="N31" s="5">
        <f>Watched!C31</f>
        <v/>
      </c>
    </row>
    <row r="32">
      <c r="B32" s="4" t="inlineStr">
        <is>
          <t>Chimes at Midnight</t>
        </is>
      </c>
      <c r="N32" s="5">
        <f>Watched!C32</f>
        <v/>
      </c>
    </row>
    <row r="33">
      <c r="B33" s="4" t="inlineStr">
        <is>
          <t>Circle</t>
        </is>
      </c>
      <c r="N33" s="5">
        <f>Watched!C33</f>
        <v/>
      </c>
    </row>
    <row r="34">
      <c r="B34" s="4" t="inlineStr">
        <is>
          <t>Cowboys &amp; Aliens</t>
        </is>
      </c>
      <c r="N34" s="5">
        <f>Watched!C34</f>
        <v/>
      </c>
    </row>
    <row r="35">
      <c r="B35" s="3" t="inlineStr">
        <is>
          <t>Crossroads</t>
        </is>
      </c>
      <c r="N35" s="5">
        <f>Watched!C35</f>
        <v/>
      </c>
    </row>
    <row r="36">
      <c r="B36" s="3" t="inlineStr">
        <is>
          <t>Crouching Tiger, Hidden Dragon</t>
        </is>
      </c>
      <c r="N36" s="5">
        <f>Watched!C36</f>
        <v/>
      </c>
    </row>
    <row r="37">
      <c r="B37" s="4" t="inlineStr">
        <is>
          <t>Cube</t>
        </is>
      </c>
      <c r="N37" s="5">
        <f>Watched!C37</f>
        <v/>
      </c>
    </row>
    <row r="38">
      <c r="B38" s="3" t="inlineStr">
        <is>
          <t>Cure</t>
        </is>
      </c>
      <c r="N38" s="5">
        <f>Watched!C38</f>
        <v/>
      </c>
    </row>
    <row r="39">
      <c r="B39" s="4" t="inlineStr">
        <is>
          <t>Dallas Buyers Club</t>
        </is>
      </c>
      <c r="N39" s="5">
        <f>Watched!C39</f>
        <v/>
      </c>
    </row>
    <row r="40">
      <c r="B40" s="4" t="inlineStr">
        <is>
          <t>Darkest Hour</t>
        </is>
      </c>
      <c r="N40" s="5">
        <f>Watched!C40</f>
        <v/>
      </c>
    </row>
    <row r="41">
      <c r="B41" s="3" t="inlineStr">
        <is>
          <t>Dazed and Confused</t>
        </is>
      </c>
      <c r="N41" s="5">
        <f>Watched!C41</f>
        <v/>
      </c>
    </row>
    <row r="42">
      <c r="B42" s="4" t="inlineStr">
        <is>
          <t>Descent</t>
        </is>
      </c>
      <c r="N42" s="5">
        <f>Watched!C42</f>
        <v/>
      </c>
    </row>
    <row r="43">
      <c r="B43" s="4" t="inlineStr">
        <is>
          <t>Descent Part 2</t>
        </is>
      </c>
      <c r="N43" s="5">
        <f>Watched!C43</f>
        <v/>
      </c>
    </row>
    <row r="44">
      <c r="B44" s="4" t="inlineStr">
        <is>
          <t>Die Hard 2</t>
        </is>
      </c>
      <c r="N44" s="5">
        <f>Watched!C44</f>
        <v/>
      </c>
    </row>
    <row r="45">
      <c r="B45" s="4" t="inlineStr">
        <is>
          <t>Die Hard with a Vengeance</t>
        </is>
      </c>
      <c r="N45" s="5">
        <f>Watched!C45</f>
        <v/>
      </c>
    </row>
    <row r="46">
      <c r="B46" s="4" t="inlineStr">
        <is>
          <t>Dodgeball: A True Underdog Story</t>
        </is>
      </c>
      <c r="N46" s="5">
        <f>Watched!C46</f>
        <v/>
      </c>
    </row>
    <row r="47">
      <c r="B47" s="3" t="inlineStr">
        <is>
          <t>Dr. Strangelove</t>
        </is>
      </c>
      <c r="N47" s="5">
        <f>Watched!C47</f>
        <v/>
      </c>
    </row>
    <row r="48">
      <c r="B48" s="4" t="inlineStr">
        <is>
          <t>Drive</t>
        </is>
      </c>
      <c r="N48" s="5">
        <f>Watched!C48</f>
        <v/>
      </c>
    </row>
    <row r="49">
      <c r="B49" s="3" t="inlineStr">
        <is>
          <t>Driving Miss Daisy</t>
        </is>
      </c>
      <c r="N49" s="5">
        <f>Watched!C49</f>
        <v/>
      </c>
    </row>
    <row r="50">
      <c r="B50" s="4" t="inlineStr">
        <is>
          <t>Dumb &amp; Dumber</t>
        </is>
      </c>
      <c r="N50" s="5">
        <f>Watched!C50</f>
        <v/>
      </c>
    </row>
    <row r="51">
      <c r="B51" s="3" t="inlineStr">
        <is>
          <t>Edward Scissorhands</t>
        </is>
      </c>
      <c r="N51" s="5">
        <f>Watched!C51</f>
        <v/>
      </c>
    </row>
    <row r="52">
      <c r="B52" s="4" t="inlineStr">
        <is>
          <t>Einstein and Eddington</t>
        </is>
      </c>
      <c r="N52" s="5">
        <f>Watched!C52</f>
        <v/>
      </c>
    </row>
    <row r="53">
      <c r="B53" s="8" t="inlineStr">
        <is>
          <t>Enter the Dragon</t>
        </is>
      </c>
      <c r="N53" s="5">
        <f>Watched!C53</f>
        <v/>
      </c>
    </row>
    <row r="54">
      <c r="B54" s="4" t="inlineStr">
        <is>
          <t>Eragon</t>
        </is>
      </c>
      <c r="N54" s="5">
        <f>Watched!C54</f>
        <v/>
      </c>
    </row>
    <row r="55">
      <c r="B55" s="4" t="inlineStr">
        <is>
          <t>Eraser</t>
        </is>
      </c>
      <c r="N55" s="5">
        <f>Watched!C55</f>
        <v/>
      </c>
    </row>
    <row r="56">
      <c r="B56" s="4" t="inlineStr">
        <is>
          <t>Escape from Alcatraz</t>
        </is>
      </c>
      <c r="N56" s="5">
        <f>Watched!C56</f>
        <v/>
      </c>
    </row>
    <row r="57">
      <c r="B57" s="4" t="inlineStr">
        <is>
          <t xml:space="preserve">Fame </t>
        </is>
      </c>
      <c r="N57" s="5">
        <f>Watched!C57</f>
        <v/>
      </c>
    </row>
    <row r="58">
      <c r="B58" s="3" t="inlineStr">
        <is>
          <t>Fast Time at Ridgemont High</t>
        </is>
      </c>
      <c r="N58" s="5">
        <f>Watched!C58</f>
        <v/>
      </c>
    </row>
    <row r="59">
      <c r="B59" s="4" t="inlineStr">
        <is>
          <t>Fear and Loathing in Las Vegas</t>
        </is>
      </c>
      <c r="N59" s="5">
        <f>Watched!C59</f>
        <v/>
      </c>
    </row>
    <row r="60">
      <c r="B60" s="4" t="inlineStr">
        <is>
          <t>Fight Club</t>
        </is>
      </c>
      <c r="N60" s="5">
        <f>Watched!C60</f>
        <v/>
      </c>
    </row>
    <row r="61">
      <c r="B61" s="4" t="inlineStr">
        <is>
          <t>Flintstones</t>
        </is>
      </c>
      <c r="N61" s="5">
        <f>Watched!C61</f>
        <v/>
      </c>
    </row>
    <row r="62">
      <c r="B62" s="4" t="inlineStr">
        <is>
          <t>Flintstones in Viva Rock Vegas</t>
        </is>
      </c>
      <c r="N62" s="5">
        <f>Watched!C62</f>
        <v/>
      </c>
    </row>
    <row r="63">
      <c r="B63" s="3" t="inlineStr">
        <is>
          <t>For a Few Dollars More</t>
        </is>
      </c>
      <c r="N63" s="5">
        <f>Watched!C63</f>
        <v/>
      </c>
    </row>
    <row r="64">
      <c r="B64" s="4" t="inlineStr">
        <is>
          <t>Frankenstein</t>
        </is>
      </c>
      <c r="N64" s="5">
        <f>Watched!C64</f>
        <v/>
      </c>
    </row>
    <row r="65">
      <c r="B65" s="3" t="inlineStr">
        <is>
          <t>Freaks (1932)</t>
        </is>
      </c>
      <c r="N65" s="5">
        <f>Watched!C65</f>
        <v/>
      </c>
    </row>
    <row r="66">
      <c r="B66" s="3" t="inlineStr">
        <is>
          <t>Frida</t>
        </is>
      </c>
      <c r="N66" s="5">
        <f>Watched!C66</f>
        <v/>
      </c>
    </row>
    <row r="67">
      <c r="B67" s="4" t="inlineStr">
        <is>
          <t>From Up on Poppy Hill</t>
        </is>
      </c>
      <c r="N67" s="5">
        <f>Watched!C67</f>
        <v/>
      </c>
    </row>
    <row r="68">
      <c r="B68" s="4" t="inlineStr">
        <is>
          <t>Frozen II</t>
        </is>
      </c>
      <c r="N68" s="5">
        <f>Watched!C68</f>
        <v/>
      </c>
    </row>
    <row r="69">
      <c r="B69" s="3" t="inlineStr">
        <is>
          <t>Gandhi</t>
        </is>
      </c>
      <c r="N69" s="5">
        <f>Watched!C69</f>
        <v/>
      </c>
    </row>
    <row r="70">
      <c r="B70" s="3" t="inlineStr">
        <is>
          <t>Gladiator</t>
        </is>
      </c>
      <c r="N70" s="5">
        <f>Watched!C70</f>
        <v/>
      </c>
    </row>
    <row r="71">
      <c r="B71" s="4" t="inlineStr">
        <is>
          <t>Gone with the Wind</t>
        </is>
      </c>
      <c r="N71" s="5">
        <f>Watched!C71</f>
        <v/>
      </c>
    </row>
    <row r="72">
      <c r="B72" s="4" t="inlineStr">
        <is>
          <t>Good Bad &amp; Ugly</t>
        </is>
      </c>
      <c r="N72" s="5">
        <f>Watched!C72</f>
        <v/>
      </c>
    </row>
    <row r="73">
      <c r="B73" s="4" t="inlineStr">
        <is>
          <t>Good Boys</t>
        </is>
      </c>
      <c r="N73" s="5">
        <f>Watched!C73</f>
        <v/>
      </c>
    </row>
    <row r="74">
      <c r="B74" s="4" t="inlineStr">
        <is>
          <t>Good Will Hunting</t>
        </is>
      </c>
      <c r="N74" s="5">
        <f>Watched!C74</f>
        <v/>
      </c>
    </row>
    <row r="75">
      <c r="B75" s="9" t="inlineStr">
        <is>
          <t>Goodfellas</t>
        </is>
      </c>
      <c r="N75" s="5">
        <f>Watched!C75</f>
        <v/>
      </c>
    </row>
    <row r="76">
      <c r="B76" s="4" t="inlineStr">
        <is>
          <t>Grave of the Fireflies</t>
        </is>
      </c>
      <c r="N76" s="5">
        <f>Watched!C76</f>
        <v/>
      </c>
    </row>
    <row r="77">
      <c r="B77" s="4" t="inlineStr">
        <is>
          <t>Green Book</t>
        </is>
      </c>
      <c r="N77" s="5">
        <f>Watched!C77</f>
        <v/>
      </c>
    </row>
    <row r="78">
      <c r="B78" s="4" t="inlineStr">
        <is>
          <t>Gremlins 2: The New Batch</t>
        </is>
      </c>
      <c r="N78" s="5">
        <f>Watched!C78</f>
        <v/>
      </c>
    </row>
    <row r="79">
      <c r="B79" s="3" t="inlineStr">
        <is>
          <t>Hadestown</t>
        </is>
      </c>
      <c r="N79" s="5">
        <f>Watched!C79</f>
        <v/>
      </c>
    </row>
    <row r="80">
      <c r="B80" s="4" t="inlineStr">
        <is>
          <t>Hairspray</t>
        </is>
      </c>
      <c r="N80" s="5">
        <f>Watched!C80</f>
        <v/>
      </c>
    </row>
    <row r="81">
      <c r="B81" s="3" t="inlineStr">
        <is>
          <t>Halloween 2</t>
        </is>
      </c>
      <c r="N81" s="5">
        <f>Watched!C81</f>
        <v/>
      </c>
    </row>
    <row r="82">
      <c r="B82" s="4" t="inlineStr">
        <is>
          <t>Hamilton</t>
        </is>
      </c>
      <c r="N82" s="5">
        <f>Watched!C82</f>
        <v/>
      </c>
    </row>
    <row r="83">
      <c r="B83" s="4" t="inlineStr">
        <is>
          <t>Hateful 8</t>
        </is>
      </c>
      <c r="N83" s="5">
        <f>Watched!C83</f>
        <v/>
      </c>
    </row>
    <row r="84">
      <c r="B84" s="4" t="inlineStr">
        <is>
          <t>Hell or High Water</t>
        </is>
      </c>
      <c r="N84" s="5">
        <f>Watched!C84</f>
        <v/>
      </c>
    </row>
    <row r="85">
      <c r="B85" s="4" t="inlineStr">
        <is>
          <t>Hoodwinked Too</t>
        </is>
      </c>
      <c r="N85" s="5">
        <f>Watched!C85</f>
        <v/>
      </c>
    </row>
    <row r="86">
      <c r="B86" s="4" t="inlineStr">
        <is>
          <t>Hugo</t>
        </is>
      </c>
      <c r="N86" s="5">
        <f>Watched!C86</f>
        <v/>
      </c>
    </row>
    <row r="87">
      <c r="B87" s="4" t="inlineStr">
        <is>
          <t>I am Legend</t>
        </is>
      </c>
      <c r="N87" s="5">
        <f>Watched!C87</f>
        <v/>
      </c>
    </row>
    <row r="88">
      <c r="B88" s="4" t="inlineStr">
        <is>
          <t>Inception</t>
        </is>
      </c>
      <c r="N88" s="5">
        <f>Watched!C88</f>
        <v/>
      </c>
    </row>
    <row r="89">
      <c r="B89" s="3" t="inlineStr">
        <is>
          <t>Inglourious Basterds</t>
        </is>
      </c>
      <c r="N89" s="5">
        <f>Watched!C89</f>
        <v/>
      </c>
    </row>
    <row r="90">
      <c r="B90" s="3" t="inlineStr">
        <is>
          <t>Isle of Dogs</t>
        </is>
      </c>
      <c r="N90" s="5">
        <f>Watched!C90</f>
        <v/>
      </c>
    </row>
    <row r="91">
      <c r="B91" s="4" t="inlineStr">
        <is>
          <t>It Came from Outer Space</t>
        </is>
      </c>
      <c r="N91" s="5">
        <f>Watched!C91</f>
        <v/>
      </c>
    </row>
    <row r="92">
      <c r="B92" s="4" t="inlineStr">
        <is>
          <t>Jaws</t>
        </is>
      </c>
      <c r="N92" s="5">
        <f>Watched!C92</f>
        <v/>
      </c>
    </row>
    <row r="93">
      <c r="B93" s="4" t="inlineStr">
        <is>
          <t>Jigsaw</t>
        </is>
      </c>
      <c r="N93" s="5">
        <f>Watched!C93</f>
        <v/>
      </c>
    </row>
    <row r="94">
      <c r="B94" s="4" t="inlineStr">
        <is>
          <t>Joker</t>
        </is>
      </c>
      <c r="N94" s="5">
        <f>Watched!C94</f>
        <v/>
      </c>
    </row>
    <row r="95">
      <c r="B95" s="4" t="inlineStr">
        <is>
          <t>Judge Dredd</t>
        </is>
      </c>
      <c r="N95" s="5">
        <f>Watched!C95</f>
        <v/>
      </c>
    </row>
    <row r="96">
      <c r="B96" s="4" t="inlineStr">
        <is>
          <t>Just Mercy</t>
        </is>
      </c>
      <c r="N96" s="5">
        <f>Watched!C96</f>
        <v/>
      </c>
    </row>
    <row r="97">
      <c r="B97" s="4" t="inlineStr">
        <is>
          <t>Justice League</t>
        </is>
      </c>
      <c r="N97" s="5">
        <f>Watched!C97</f>
        <v/>
      </c>
    </row>
    <row r="98">
      <c r="B98" s="4" t="inlineStr">
        <is>
          <t>Kill Bill: Vol 2</t>
        </is>
      </c>
      <c r="N98" s="5">
        <f>Watched!C98</f>
        <v/>
      </c>
    </row>
    <row r="99">
      <c r="B99" s="4" t="inlineStr">
        <is>
          <t>Kill Bill: Vol. 1</t>
        </is>
      </c>
      <c r="N99" s="5">
        <f>Watched!C99</f>
        <v/>
      </c>
    </row>
    <row r="100">
      <c r="B100" s="3" t="inlineStr">
        <is>
          <t>King of Staten Island</t>
        </is>
      </c>
      <c r="N100" s="5">
        <f>Watched!C100</f>
        <v/>
      </c>
    </row>
    <row r="101">
      <c r="B101" s="4" t="inlineStr">
        <is>
          <t>La La Land</t>
        </is>
      </c>
      <c r="N101" s="5">
        <f>Watched!C101</f>
        <v/>
      </c>
    </row>
    <row r="102">
      <c r="B102" s="4" t="inlineStr">
        <is>
          <t>Lara Croft: Tomb Raider</t>
        </is>
      </c>
      <c r="N102" s="5">
        <f>Watched!C102</f>
        <v/>
      </c>
    </row>
    <row r="103">
      <c r="B103" s="3" t="inlineStr">
        <is>
          <t xml:space="preserve">Leprechaun </t>
        </is>
      </c>
      <c r="N103" s="5">
        <f>Watched!C103</f>
        <v/>
      </c>
    </row>
    <row r="104">
      <c r="B104" s="3" t="inlineStr">
        <is>
          <t>Lethel Weapon</t>
        </is>
      </c>
      <c r="N104" s="5">
        <f>Watched!C104</f>
        <v/>
      </c>
    </row>
    <row r="105">
      <c r="B105" s="4" t="inlineStr">
        <is>
          <t>Little Monsters</t>
        </is>
      </c>
      <c r="N105" s="5">
        <f>Watched!C105</f>
        <v/>
      </c>
    </row>
    <row r="106">
      <c r="B106" s="4" t="inlineStr">
        <is>
          <t>Little Nicky</t>
        </is>
      </c>
      <c r="N106" s="5">
        <f>Watched!C106</f>
        <v/>
      </c>
    </row>
    <row r="107">
      <c r="B107" s="4" t="inlineStr">
        <is>
          <t>Local Hero</t>
        </is>
      </c>
      <c r="N107" s="5">
        <f>Watched!C107</f>
        <v/>
      </c>
    </row>
    <row r="108">
      <c r="B108" s="3" t="inlineStr">
        <is>
          <t>Logan</t>
        </is>
      </c>
      <c r="N108" s="5">
        <f>Watched!C108</f>
        <v/>
      </c>
    </row>
    <row r="109">
      <c r="B109" s="4" t="inlineStr">
        <is>
          <t>Lord of the Flies</t>
        </is>
      </c>
      <c r="N109" s="5">
        <f>Watched!C109</f>
        <v/>
      </c>
    </row>
    <row r="110">
      <c r="B110" s="4" t="inlineStr">
        <is>
          <t>Loving Vincent</t>
        </is>
      </c>
      <c r="N110" s="5">
        <f>Watched!C110</f>
        <v/>
      </c>
    </row>
    <row r="111">
      <c r="B111" s="3" t="inlineStr">
        <is>
          <t>Malcom X</t>
        </is>
      </c>
      <c r="N111" s="5">
        <f>Watched!C111</f>
        <v/>
      </c>
    </row>
    <row r="112">
      <c r="B112" s="4" t="inlineStr">
        <is>
          <t>Mamma Mia 2</t>
        </is>
      </c>
      <c r="N112" s="5">
        <f>Watched!C112</f>
        <v/>
      </c>
    </row>
    <row r="113">
      <c r="B113" s="3" t="inlineStr">
        <is>
          <t>Metropolis</t>
        </is>
      </c>
      <c r="N113" s="5">
        <f>Watched!C113</f>
        <v/>
      </c>
    </row>
    <row r="114">
      <c r="B114" s="3" t="inlineStr">
        <is>
          <t>Metropolis 2002</t>
        </is>
      </c>
      <c r="N114" s="5">
        <f>Watched!C114</f>
        <v/>
      </c>
    </row>
    <row r="115">
      <c r="B115" s="3" t="inlineStr">
        <is>
          <t>Moonrise Kingdom</t>
        </is>
      </c>
      <c r="N115" s="5">
        <f>Watched!C115</f>
        <v/>
      </c>
    </row>
    <row r="116">
      <c r="B116" s="4" t="inlineStr">
        <is>
          <t>Mortdecai</t>
        </is>
      </c>
      <c r="N116" s="5">
        <f>Watched!C116</f>
        <v/>
      </c>
    </row>
    <row r="117">
      <c r="B117" s="4" t="inlineStr">
        <is>
          <t>Mr. &amp; Mrs. Smith</t>
        </is>
      </c>
      <c r="N117" s="5">
        <f>Watched!C117</f>
        <v/>
      </c>
    </row>
    <row r="118">
      <c r="B118" s="3" t="inlineStr">
        <is>
          <t>Mr. Nobody</t>
        </is>
      </c>
      <c r="N118" s="5">
        <f>Watched!C118</f>
        <v/>
      </c>
    </row>
    <row r="119">
      <c r="B119" s="4" t="inlineStr">
        <is>
          <t>Mrs. Doubtfire</t>
        </is>
      </c>
      <c r="N119" s="5">
        <f>Watched!C119</f>
        <v/>
      </c>
    </row>
    <row r="120">
      <c r="B120" s="3" t="inlineStr">
        <is>
          <t>Mud</t>
        </is>
      </c>
      <c r="N120" s="5">
        <f>Watched!C120</f>
        <v/>
      </c>
    </row>
    <row r="121">
      <c r="B121" s="4" t="inlineStr">
        <is>
          <t xml:space="preserve">Murder on Orient Express </t>
        </is>
      </c>
      <c r="N121" s="5">
        <f>Watched!C121</f>
        <v/>
      </c>
    </row>
    <row r="122">
      <c r="B122" s="4" t="inlineStr">
        <is>
          <t>My Big Fat Greek Wedding</t>
        </is>
      </c>
      <c r="N122" s="5">
        <f>Watched!C122</f>
        <v/>
      </c>
    </row>
    <row r="123">
      <c r="B123" s="4" t="inlineStr">
        <is>
          <t>My Neighbors the Yamadas</t>
        </is>
      </c>
      <c r="N123" s="5">
        <f>Watched!C123</f>
        <v/>
      </c>
    </row>
    <row r="124">
      <c r="B124" s="4" t="inlineStr">
        <is>
          <t>Night at the Roxbury</t>
        </is>
      </c>
      <c r="N124" s="5">
        <f>Watched!C124</f>
        <v/>
      </c>
    </row>
    <row r="125">
      <c r="B125" s="4" t="inlineStr">
        <is>
          <t>Night of the Living Dead</t>
        </is>
      </c>
      <c r="N125" s="5">
        <f>Watched!C125</f>
        <v/>
      </c>
    </row>
    <row r="126">
      <c r="B126" s="4" t="inlineStr">
        <is>
          <t xml:space="preserve">Night of the Museum 3 </t>
        </is>
      </c>
      <c r="N126" s="5">
        <f>Watched!C126</f>
        <v/>
      </c>
    </row>
    <row r="127">
      <c r="B127" s="4" t="inlineStr">
        <is>
          <t>Nosferatu</t>
        </is>
      </c>
      <c r="N127" s="5">
        <f>Watched!C127</f>
        <v/>
      </c>
    </row>
    <row r="128">
      <c r="B128" s="4" t="inlineStr">
        <is>
          <t>Nun</t>
        </is>
      </c>
      <c r="N128" s="5">
        <f>Watched!C128</f>
        <v/>
      </c>
    </row>
    <row r="129">
      <c r="B129" s="4" t="inlineStr">
        <is>
          <t>Ocean Waves</t>
        </is>
      </c>
      <c r="N129" s="5">
        <f>Watched!C129</f>
        <v/>
      </c>
    </row>
    <row r="130">
      <c r="B130" s="3" t="inlineStr">
        <is>
          <t>Ocean's Eleven</t>
        </is>
      </c>
      <c r="N130" s="5">
        <f>Watched!C130</f>
        <v/>
      </c>
    </row>
    <row r="131">
      <c r="B131" s="4" t="inlineStr">
        <is>
          <t>Once Upon a Time in the West</t>
        </is>
      </c>
      <c r="N131" s="5">
        <f>Watched!C131</f>
        <v/>
      </c>
    </row>
    <row r="132">
      <c r="B132" s="3" t="inlineStr">
        <is>
          <t>One Flew Over the Cuckoo's Nest</t>
        </is>
      </c>
      <c r="N132" s="5">
        <f>Watched!C132</f>
        <v/>
      </c>
    </row>
    <row r="133">
      <c r="B133" s="4" t="inlineStr">
        <is>
          <t>Only Yesterday</t>
        </is>
      </c>
      <c r="N133" s="5">
        <f>Watched!C133</f>
        <v/>
      </c>
    </row>
    <row r="134">
      <c r="B134" s="4" t="inlineStr">
        <is>
          <t>Pet Sematary</t>
        </is>
      </c>
      <c r="N134" s="5">
        <f>Watched!C134</f>
        <v/>
      </c>
    </row>
    <row r="135">
      <c r="B135" s="4" t="inlineStr">
        <is>
          <t>Piranha</t>
        </is>
      </c>
      <c r="N135" s="5">
        <f>Watched!C135</f>
        <v/>
      </c>
    </row>
    <row r="136">
      <c r="B136" s="4" t="inlineStr">
        <is>
          <t>Place beyond the Pines</t>
        </is>
      </c>
      <c r="N136" s="5">
        <f>Watched!C136</f>
        <v/>
      </c>
    </row>
    <row r="137">
      <c r="B137" s="4" t="inlineStr">
        <is>
          <t>Polaroid</t>
        </is>
      </c>
      <c r="N137" s="5">
        <f>Watched!C137</f>
        <v/>
      </c>
    </row>
    <row r="138">
      <c r="B138" s="4" t="inlineStr">
        <is>
          <t>Poltergeist</t>
        </is>
      </c>
      <c r="N138" s="5">
        <f>Watched!C138</f>
        <v/>
      </c>
    </row>
    <row r="139">
      <c r="B139" s="4" t="inlineStr">
        <is>
          <t>Psych The Movie</t>
        </is>
      </c>
      <c r="N139" s="5">
        <f>Watched!C139</f>
        <v/>
      </c>
    </row>
    <row r="140">
      <c r="B140" s="4" t="inlineStr">
        <is>
          <t>Punch-Drunk Love</t>
        </is>
      </c>
      <c r="N140" s="5">
        <f>Watched!C140</f>
        <v/>
      </c>
    </row>
    <row r="141">
      <c r="B141" s="4" t="inlineStr">
        <is>
          <t>Push</t>
        </is>
      </c>
      <c r="N141" s="5">
        <f>Watched!C141</f>
        <v/>
      </c>
    </row>
    <row r="142">
      <c r="B142" s="4" t="inlineStr">
        <is>
          <t>Quest for Camelot</t>
        </is>
      </c>
      <c r="N142" s="5">
        <f>Watched!C142</f>
        <v/>
      </c>
    </row>
    <row r="143">
      <c r="B143" s="4" t="inlineStr">
        <is>
          <t>Red Dawn</t>
        </is>
      </c>
      <c r="N143" s="5">
        <f>Watched!C143</f>
        <v/>
      </c>
    </row>
    <row r="144">
      <c r="B144" s="4" t="inlineStr">
        <is>
          <t>Ring</t>
        </is>
      </c>
      <c r="N144" s="5">
        <f>Watched!C144</f>
        <v/>
      </c>
    </row>
    <row r="145">
      <c r="B145" s="4" t="inlineStr">
        <is>
          <t>Rio</t>
        </is>
      </c>
      <c r="N145" s="5">
        <f>Watched!C145</f>
        <v/>
      </c>
    </row>
    <row r="146">
      <c r="B146" s="4" t="inlineStr">
        <is>
          <t>Rise of the Guardians</t>
        </is>
      </c>
      <c r="N146" s="5">
        <f>Watched!C146</f>
        <v/>
      </c>
    </row>
    <row r="147">
      <c r="B147" s="4" t="inlineStr">
        <is>
          <t>Risky Business</t>
        </is>
      </c>
      <c r="N147" s="5">
        <f>Watched!C147</f>
        <v/>
      </c>
    </row>
    <row r="148">
      <c r="B148" s="4" t="inlineStr">
        <is>
          <t>Robin Hood: Men in Tights</t>
        </is>
      </c>
      <c r="N148" s="5">
        <f>Watched!C148</f>
        <v/>
      </c>
    </row>
    <row r="149">
      <c r="B149" s="4" t="inlineStr">
        <is>
          <t>Roma</t>
        </is>
      </c>
      <c r="N149" s="5">
        <f>Watched!C149</f>
        <v/>
      </c>
    </row>
    <row r="150">
      <c r="B150" s="4" t="inlineStr">
        <is>
          <t>Romancing the Stone</t>
        </is>
      </c>
      <c r="N150" s="5">
        <f>Watched!C150</f>
        <v/>
      </c>
    </row>
    <row r="151">
      <c r="B151" s="4" t="inlineStr">
        <is>
          <t>Rounders</t>
        </is>
      </c>
      <c r="N151" s="5">
        <f>Watched!C151</f>
        <v/>
      </c>
    </row>
    <row r="152">
      <c r="B152" s="4" t="inlineStr">
        <is>
          <t>Saving Private Ryan</t>
        </is>
      </c>
      <c r="N152" s="5">
        <f>Watched!C152</f>
        <v/>
      </c>
    </row>
    <row r="153">
      <c r="B153" s="3" t="inlineStr">
        <is>
          <t>Scarface</t>
        </is>
      </c>
      <c r="N153" s="5">
        <f>Watched!C153</f>
        <v/>
      </c>
    </row>
    <row r="154">
      <c r="B154" s="4" t="inlineStr">
        <is>
          <t>Schindler’s List</t>
        </is>
      </c>
      <c r="N154" s="5">
        <f>Watched!C154</f>
        <v/>
      </c>
    </row>
    <row r="155">
      <c r="B155" s="4" t="inlineStr">
        <is>
          <t>Scoob!</t>
        </is>
      </c>
      <c r="N155" s="5">
        <f>Watched!C155</f>
        <v/>
      </c>
    </row>
    <row r="156">
      <c r="B156" s="3" t="inlineStr">
        <is>
          <t>Scream 2</t>
        </is>
      </c>
      <c r="N156" s="5">
        <f>Watched!C156</f>
        <v/>
      </c>
    </row>
    <row r="157">
      <c r="B157" s="3" t="inlineStr">
        <is>
          <t>Secret in Their Eyes</t>
        </is>
      </c>
      <c r="N157" s="5">
        <f>Watched!C157</f>
        <v/>
      </c>
    </row>
    <row r="158">
      <c r="B158" s="4" t="inlineStr">
        <is>
          <t>Shadow</t>
        </is>
      </c>
      <c r="N158" s="5">
        <f>Watched!C158</f>
        <v/>
      </c>
    </row>
    <row r="159">
      <c r="B159" s="4" t="inlineStr">
        <is>
          <t>Sharknado</t>
        </is>
      </c>
      <c r="N159" s="5">
        <f>Watched!C159</f>
        <v/>
      </c>
    </row>
    <row r="160">
      <c r="B160" s="4" t="inlineStr">
        <is>
          <t>Signs</t>
        </is>
      </c>
      <c r="N160" s="5">
        <f>Watched!C160</f>
        <v/>
      </c>
    </row>
    <row r="161">
      <c r="B161" s="4" t="inlineStr">
        <is>
          <t>Singin' in the Rain</t>
        </is>
      </c>
      <c r="N161" s="5">
        <f>Watched!C161</f>
        <v/>
      </c>
    </row>
    <row r="162">
      <c r="B162" s="4" t="inlineStr">
        <is>
          <t>Slaughterhouse Five</t>
        </is>
      </c>
      <c r="N162" s="5">
        <f>Watched!C162</f>
        <v/>
      </c>
    </row>
    <row r="163">
      <c r="B163" s="4" t="inlineStr">
        <is>
          <t>Slumdog Millionare</t>
        </is>
      </c>
      <c r="N163" s="5">
        <f>Watched!C163</f>
        <v/>
      </c>
    </row>
    <row r="164">
      <c r="B164" s="4" t="inlineStr">
        <is>
          <t>Smallfoot</t>
        </is>
      </c>
      <c r="N164" s="5">
        <f>Watched!C164</f>
        <v/>
      </c>
    </row>
    <row r="165">
      <c r="B165" s="3" t="inlineStr">
        <is>
          <t>Some Like it Hot</t>
        </is>
      </c>
      <c r="N165" s="5">
        <f>Watched!C165</f>
        <v/>
      </c>
    </row>
    <row r="166">
      <c r="B166" s="4" t="inlineStr">
        <is>
          <t>Sophie's Choice</t>
        </is>
      </c>
      <c r="N166" s="5">
        <f>Watched!C166</f>
        <v/>
      </c>
    </row>
    <row r="167">
      <c r="B167" s="4" t="inlineStr">
        <is>
          <t>Stuber</t>
        </is>
      </c>
      <c r="N167" s="5">
        <f>Watched!C167</f>
        <v/>
      </c>
    </row>
    <row r="168">
      <c r="B168" s="4" t="inlineStr">
        <is>
          <t>Suicide Squad</t>
        </is>
      </c>
      <c r="N168" s="5">
        <f>Watched!C168</f>
        <v/>
      </c>
    </row>
    <row r="169">
      <c r="B169" s="4" t="inlineStr">
        <is>
          <t xml:space="preserve">Superman </t>
        </is>
      </c>
      <c r="N169" s="5">
        <f>Watched!C169</f>
        <v/>
      </c>
    </row>
    <row r="170">
      <c r="B170" s="4" t="inlineStr">
        <is>
          <t>Team America</t>
        </is>
      </c>
      <c r="N170" s="5">
        <f>Watched!C170</f>
        <v/>
      </c>
    </row>
    <row r="171">
      <c r="B171" s="4" t="inlineStr">
        <is>
          <t>The Artist</t>
        </is>
      </c>
      <c r="N171" s="5">
        <f>Watched!C171</f>
        <v/>
      </c>
    </row>
    <row r="172">
      <c r="B172" s="3" t="inlineStr">
        <is>
          <t>The Big Sick</t>
        </is>
      </c>
      <c r="N172" s="5">
        <f>Watched!C172</f>
        <v/>
      </c>
    </row>
    <row r="173">
      <c r="B173" s="4" t="inlineStr">
        <is>
          <t>The Birds</t>
        </is>
      </c>
      <c r="N173" s="5">
        <f>Watched!C173</f>
        <v/>
      </c>
    </row>
    <row r="174">
      <c r="B174" s="4" t="inlineStr">
        <is>
          <t>The Black Dahila</t>
        </is>
      </c>
      <c r="N174" s="5">
        <f>Watched!C174</f>
        <v/>
      </c>
    </row>
    <row r="175">
      <c r="B175" s="3" t="inlineStr">
        <is>
          <t>The Bridge of the River Kwai</t>
        </is>
      </c>
      <c r="N175" s="5">
        <f>Watched!C175</f>
        <v/>
      </c>
    </row>
    <row r="176">
      <c r="B176" s="4" t="inlineStr">
        <is>
          <t>The Departed</t>
        </is>
      </c>
      <c r="N176" s="5">
        <f>Watched!C176</f>
        <v/>
      </c>
    </row>
    <row r="177">
      <c r="B177" s="3" t="inlineStr">
        <is>
          <t>The Elephant Man</t>
        </is>
      </c>
      <c r="N177" s="5">
        <f>Watched!C177</f>
        <v/>
      </c>
    </row>
    <row r="178">
      <c r="B178" s="4" t="inlineStr">
        <is>
          <t>The Exorcist</t>
        </is>
      </c>
      <c r="N178" s="5">
        <f>Watched!C178</f>
        <v/>
      </c>
    </row>
    <row r="179">
      <c r="B179" s="4" t="inlineStr">
        <is>
          <t>The Favorite</t>
        </is>
      </c>
      <c r="N179" s="5">
        <f>Watched!C179</f>
        <v/>
      </c>
    </row>
    <row r="180">
      <c r="B180" s="4" t="inlineStr">
        <is>
          <t>The Fiddler on the Roof</t>
        </is>
      </c>
      <c r="N180" s="5">
        <f>Watched!C180</f>
        <v/>
      </c>
    </row>
    <row r="181">
      <c r="B181" s="3" t="inlineStr">
        <is>
          <t>The First Wives Club</t>
        </is>
      </c>
      <c r="N181" s="5">
        <f>Watched!C181</f>
        <v/>
      </c>
    </row>
    <row r="182">
      <c r="B182" s="3" t="inlineStr">
        <is>
          <t>The Fugitive</t>
        </is>
      </c>
      <c r="N182" s="5">
        <f>Watched!C182</f>
        <v/>
      </c>
    </row>
    <row r="183">
      <c r="B183" s="3" t="inlineStr">
        <is>
          <t>The Godfather Part II</t>
        </is>
      </c>
      <c r="N183" s="5">
        <f>Watched!C183</f>
        <v/>
      </c>
    </row>
    <row r="184">
      <c r="B184" s="4" t="inlineStr">
        <is>
          <t>The Good The Bad and The Ugly</t>
        </is>
      </c>
      <c r="N184" s="5">
        <f>Watched!C184</f>
        <v/>
      </c>
    </row>
    <row r="185">
      <c r="B185" s="3" t="inlineStr">
        <is>
          <t>The Grand Budapest Hotel</t>
        </is>
      </c>
      <c r="N185" s="5">
        <f>Watched!C185</f>
        <v/>
      </c>
    </row>
    <row r="186">
      <c r="B186" s="4" t="inlineStr">
        <is>
          <t>The Great Dictator</t>
        </is>
      </c>
      <c r="N186" s="5">
        <f>Watched!C186</f>
        <v/>
      </c>
    </row>
    <row r="187">
      <c r="B187" s="3" t="inlineStr">
        <is>
          <t>The Great Escape</t>
        </is>
      </c>
      <c r="N187" s="5">
        <f>Watched!C187</f>
        <v/>
      </c>
    </row>
    <row r="188">
      <c r="B188" s="4" t="inlineStr">
        <is>
          <t>The Green Mile</t>
        </is>
      </c>
      <c r="N188" s="5">
        <f>Watched!C188</f>
        <v/>
      </c>
    </row>
    <row r="189">
      <c r="B189" s="4" t="inlineStr">
        <is>
          <t>The Hate U Give</t>
        </is>
      </c>
      <c r="N189" s="5">
        <f>Watched!C189</f>
        <v/>
      </c>
    </row>
    <row r="190">
      <c r="B190" s="4" t="inlineStr">
        <is>
          <t>The Help</t>
        </is>
      </c>
      <c r="N190" s="5">
        <f>Watched!C190</f>
        <v/>
      </c>
    </row>
    <row r="191">
      <c r="B191" s="4" t="inlineStr">
        <is>
          <t>The Hitcher</t>
        </is>
      </c>
      <c r="N191" s="5">
        <f>Watched!C191</f>
        <v/>
      </c>
    </row>
    <row r="192">
      <c r="B192" s="3" t="inlineStr">
        <is>
          <t xml:space="preserve">The Hunt </t>
        </is>
      </c>
      <c r="N192" s="5">
        <f>Watched!C192</f>
        <v/>
      </c>
    </row>
    <row r="193">
      <c r="B193" s="4" t="inlineStr">
        <is>
          <t>The Invisible Man's Revenge</t>
        </is>
      </c>
      <c r="N193" s="5">
        <f>Watched!C193</f>
        <v/>
      </c>
    </row>
    <row r="194">
      <c r="B194" s="4" t="inlineStr">
        <is>
          <t>The Invisible Woman</t>
        </is>
      </c>
      <c r="N194" s="5">
        <f>Watched!C194</f>
        <v/>
      </c>
    </row>
    <row r="195">
      <c r="B195" s="4" t="inlineStr">
        <is>
          <t>The Kite Runner</t>
        </is>
      </c>
      <c r="N195" s="5">
        <f>Watched!C195</f>
        <v/>
      </c>
    </row>
    <row r="196">
      <c r="B196" s="4" t="inlineStr">
        <is>
          <t>The Little Rascals</t>
        </is>
      </c>
      <c r="N196" s="5">
        <f>Watched!C196</f>
        <v/>
      </c>
    </row>
    <row r="197">
      <c r="B197" s="4" t="inlineStr">
        <is>
          <t>The Lovely Bones</t>
        </is>
      </c>
      <c r="N197" s="5">
        <f>Watched!C197</f>
        <v/>
      </c>
    </row>
    <row r="198">
      <c r="B198" s="4" t="inlineStr">
        <is>
          <t>The Matrix Reloaded</t>
        </is>
      </c>
      <c r="N198" s="5">
        <f>Watched!C198</f>
        <v/>
      </c>
    </row>
    <row r="199">
      <c r="B199" s="4" t="inlineStr">
        <is>
          <t>The Matrix Revolutions</t>
        </is>
      </c>
      <c r="N199" s="5">
        <f>Watched!C199</f>
        <v/>
      </c>
    </row>
    <row r="200">
      <c r="B200" s="4" t="inlineStr">
        <is>
          <t>The Milagro Beanfield War</t>
        </is>
      </c>
      <c r="N200" s="5">
        <f>Watched!C200</f>
        <v/>
      </c>
    </row>
    <row r="201">
      <c r="B201" s="4" t="inlineStr">
        <is>
          <t>The Name of the Rose</t>
        </is>
      </c>
      <c r="N201" s="5">
        <f>Watched!C201</f>
        <v/>
      </c>
    </row>
    <row r="202">
      <c r="B202" s="4" t="inlineStr">
        <is>
          <t>The Others</t>
        </is>
      </c>
      <c r="N202" s="5">
        <f>Watched!C202</f>
        <v/>
      </c>
    </row>
    <row r="203">
      <c r="B203" s="3" t="inlineStr">
        <is>
          <t>The Peanut Butter Falcon</t>
        </is>
      </c>
      <c r="N203" s="5">
        <f>Watched!C203</f>
        <v/>
      </c>
    </row>
    <row r="204">
      <c r="B204" s="4" t="inlineStr">
        <is>
          <t>The People vs. OJ Simpson</t>
        </is>
      </c>
      <c r="N204" s="5">
        <f>Watched!C204</f>
        <v/>
      </c>
    </row>
    <row r="205">
      <c r="B205" s="4" t="inlineStr">
        <is>
          <t>The Pianist</t>
        </is>
      </c>
      <c r="N205" s="5">
        <f>Watched!C205</f>
        <v/>
      </c>
    </row>
    <row r="206">
      <c r="B206" s="4" t="inlineStr">
        <is>
          <t>The Platform</t>
        </is>
      </c>
      <c r="N206" s="5">
        <f>Watched!C206</f>
        <v/>
      </c>
    </row>
    <row r="207">
      <c r="B207" s="4" t="inlineStr">
        <is>
          <t>The Punisher</t>
        </is>
      </c>
      <c r="N207" s="5">
        <f>Watched!C207</f>
        <v/>
      </c>
    </row>
    <row r="208">
      <c r="B208" s="4" t="inlineStr">
        <is>
          <t>The Pursuit of Happiness</t>
        </is>
      </c>
      <c r="N208" s="5">
        <f>Watched!C208</f>
        <v/>
      </c>
    </row>
    <row r="209">
      <c r="B209" s="4" t="inlineStr">
        <is>
          <t>The Ring</t>
        </is>
      </c>
      <c r="N209" s="5">
        <f>Watched!C209</f>
        <v/>
      </c>
    </row>
    <row r="210">
      <c r="B210" s="3" t="inlineStr">
        <is>
          <t>The Seventh Seal</t>
        </is>
      </c>
      <c r="N210" s="5">
        <f>Watched!C210</f>
        <v/>
      </c>
    </row>
    <row r="211">
      <c r="B211" s="4" t="inlineStr">
        <is>
          <t>The Tale of The Princess Kaguya</t>
        </is>
      </c>
      <c r="N211" s="5">
        <f>Watched!C211</f>
        <v/>
      </c>
    </row>
    <row r="212">
      <c r="B212" s="4" t="inlineStr">
        <is>
          <t>The Theory of Everything</t>
        </is>
      </c>
      <c r="N212" s="5">
        <f>Watched!C212</f>
        <v/>
      </c>
    </row>
    <row r="213">
      <c r="B213" s="3" t="inlineStr">
        <is>
          <t>The Third Man</t>
        </is>
      </c>
      <c r="N213" s="5">
        <f>Watched!C213</f>
        <v/>
      </c>
    </row>
    <row r="214">
      <c r="B214" s="4" t="inlineStr">
        <is>
          <t>The Wizard of Oz</t>
        </is>
      </c>
      <c r="N214" s="5">
        <f>Watched!C214</f>
        <v/>
      </c>
    </row>
    <row r="215">
      <c r="B215" s="3" t="inlineStr">
        <is>
          <t>Thelma &amp; Louise</t>
        </is>
      </c>
      <c r="N215" s="5">
        <f>Watched!C215</f>
        <v/>
      </c>
    </row>
    <row r="216">
      <c r="B216" s="4" t="inlineStr">
        <is>
          <t>Tolkien</t>
        </is>
      </c>
      <c r="N216" s="5">
        <f>Watched!C216</f>
        <v/>
      </c>
    </row>
    <row r="217">
      <c r="B217" s="3" t="inlineStr">
        <is>
          <t>Troll 2</t>
        </is>
      </c>
      <c r="N217" s="5">
        <f>Watched!C217</f>
        <v/>
      </c>
    </row>
    <row r="218">
      <c r="B218" s="4" t="inlineStr">
        <is>
          <t>Truman Show</t>
        </is>
      </c>
      <c r="N218" s="5">
        <f>Watched!C218</f>
        <v/>
      </c>
    </row>
    <row r="219">
      <c r="B219" s="4" t="inlineStr">
        <is>
          <t>Unfriended</t>
        </is>
      </c>
      <c r="N219" s="5">
        <f>Watched!C219</f>
        <v/>
      </c>
    </row>
    <row r="220">
      <c r="B220" s="3" t="inlineStr">
        <is>
          <t>Uzumaki</t>
        </is>
      </c>
      <c r="N220" s="5">
        <f>Watched!C220</f>
        <v/>
      </c>
    </row>
    <row r="221">
      <c r="B221" s="4" t="inlineStr">
        <is>
          <t>V for Vendetta</t>
        </is>
      </c>
      <c r="N221" s="5">
        <f>Watched!C221</f>
        <v/>
      </c>
    </row>
    <row r="222">
      <c r="B222" s="4" t="inlineStr">
        <is>
          <t>Van Helsing</t>
        </is>
      </c>
      <c r="N222" s="5">
        <f>Watched!C222</f>
        <v/>
      </c>
    </row>
    <row r="223">
      <c r="B223" s="3" t="inlineStr">
        <is>
          <t>West Side Story</t>
        </is>
      </c>
      <c r="N223" s="5">
        <f>Watched!C223</f>
        <v/>
      </c>
    </row>
    <row r="224">
      <c r="B224" s="4" t="inlineStr">
        <is>
          <t>When a Stranger Calls</t>
        </is>
      </c>
      <c r="N224" s="5">
        <f>Watched!C224</f>
        <v/>
      </c>
    </row>
    <row r="225">
      <c r="B225" s="4" t="inlineStr">
        <is>
          <t>Winchester</t>
        </is>
      </c>
      <c r="N225" s="5">
        <f>Watched!C225</f>
        <v/>
      </c>
    </row>
    <row r="226">
      <c r="B226" s="4" t="inlineStr">
        <is>
          <t>Wonder Woman</t>
        </is>
      </c>
      <c r="N226" s="5">
        <f>Watched!C226</f>
        <v/>
      </c>
    </row>
    <row r="227">
      <c r="B227" s="4" t="inlineStr">
        <is>
          <t>Woodshock</t>
        </is>
      </c>
      <c r="N227" s="5">
        <f>Watched!C227</f>
        <v/>
      </c>
    </row>
    <row r="228">
      <c r="B228" s="4" t="inlineStr">
        <is>
          <t>X-Men: The Last Stand</t>
        </is>
      </c>
      <c r="N228" s="5">
        <f>Watched!C228</f>
        <v/>
      </c>
    </row>
    <row r="229">
      <c r="B229" s="4" t="inlineStr">
        <is>
          <t>Zodiac</t>
        </is>
      </c>
      <c r="N229" s="5">
        <f>Watched!C229</f>
        <v/>
      </c>
    </row>
    <row r="230">
      <c r="B230" s="3" t="inlineStr">
        <is>
          <t>A Man Called Ove</t>
        </is>
      </c>
      <c r="N230" s="5">
        <f>Watched!C230</f>
        <v/>
      </c>
    </row>
    <row r="231">
      <c r="B231" s="3" t="inlineStr">
        <is>
          <t>There's Something About Mary</t>
        </is>
      </c>
      <c r="N231" s="5">
        <f>Watched!C231</f>
        <v/>
      </c>
    </row>
    <row r="232">
      <c r="B232" s="3" t="inlineStr">
        <is>
          <t>The Life Aquatic</t>
        </is>
      </c>
      <c r="N232" s="5">
        <f>Watched!C232</f>
        <v/>
      </c>
    </row>
    <row r="233">
      <c r="B233" s="3" t="inlineStr">
        <is>
          <t>The Way Way Back</t>
        </is>
      </c>
      <c r="N233" s="5">
        <f>Watched!C233</f>
        <v/>
      </c>
    </row>
    <row r="234">
      <c r="B234" s="3" t="inlineStr">
        <is>
          <t>Beautiful Boy</t>
        </is>
      </c>
      <c r="N234" s="5">
        <f>Watched!C234</f>
        <v/>
      </c>
    </row>
    <row r="235">
      <c r="B235" s="3" t="inlineStr">
        <is>
          <t>Super Size Me</t>
        </is>
      </c>
      <c r="N235" s="5">
        <f>Watched!C235</f>
        <v/>
      </c>
    </row>
    <row r="236">
      <c r="B236" s="3" t="inlineStr">
        <is>
          <t>The Passion of Christ</t>
        </is>
      </c>
      <c r="N236" s="5">
        <f>Watched!C236</f>
        <v/>
      </c>
    </row>
    <row r="237">
      <c r="B237" s="3" t="inlineStr">
        <is>
          <t>The Da Vinci Code</t>
        </is>
      </c>
      <c r="N237" s="5">
        <f>Watched!C237</f>
        <v/>
      </c>
    </row>
    <row r="238">
      <c r="B238" s="3" t="inlineStr">
        <is>
          <t>The Presteige</t>
        </is>
      </c>
      <c r="N238" s="5">
        <f>Watched!C238</f>
        <v/>
      </c>
    </row>
    <row r="239">
      <c r="B239" s="3" t="inlineStr">
        <is>
          <t>The Secret Life of Walter Mitty</t>
        </is>
      </c>
      <c r="N239" s="5">
        <f>Watched!C239</f>
        <v/>
      </c>
    </row>
    <row r="240">
      <c r="B240" s="3" t="inlineStr">
        <is>
          <t>The Aviator</t>
        </is>
      </c>
      <c r="N240" s="5">
        <f>Watched!C240</f>
        <v/>
      </c>
    </row>
    <row r="241">
      <c r="B241" s="3" t="inlineStr">
        <is>
          <t>The Goonies</t>
        </is>
      </c>
      <c r="N241" s="5">
        <f>Watched!C241</f>
        <v/>
      </c>
    </row>
    <row r="242">
      <c r="B242" s="3" t="inlineStr">
        <is>
          <t>Lean on Me</t>
        </is>
      </c>
      <c r="N242" s="5">
        <f>Watched!C242</f>
        <v/>
      </c>
    </row>
    <row r="243">
      <c r="B243" s="3" t="inlineStr">
        <is>
          <t>King Kong</t>
        </is>
      </c>
      <c r="N243" s="5">
        <f>Watched!C243</f>
        <v/>
      </c>
    </row>
    <row r="244">
      <c r="B244" s="3" t="inlineStr">
        <is>
          <t>Eyes Wide Shut</t>
        </is>
      </c>
      <c r="N244" s="5">
        <f>Watched!C244</f>
        <v/>
      </c>
    </row>
    <row r="245">
      <c r="B245" s="3" t="inlineStr">
        <is>
          <t>Good Morning, Vietnam</t>
        </is>
      </c>
      <c r="N245" s="5">
        <f>Watched!C245</f>
        <v/>
      </c>
    </row>
    <row r="246">
      <c r="B246" s="3" t="inlineStr">
        <is>
          <t>When Harry Met Sally</t>
        </is>
      </c>
      <c r="N246" s="5">
        <f>Watched!C246</f>
        <v/>
      </c>
    </row>
    <row r="247">
      <c r="B247" s="3" t="inlineStr">
        <is>
          <t>300: Rise of an Empire</t>
        </is>
      </c>
      <c r="N247" s="5">
        <f>Watched!C247</f>
        <v/>
      </c>
    </row>
    <row r="248">
      <c r="B248" s="3" t="inlineStr">
        <is>
          <t>Tenet</t>
        </is>
      </c>
      <c r="N248" s="5">
        <f>Watched!C248</f>
        <v/>
      </c>
    </row>
    <row r="249">
      <c r="N249" s="5">
        <f>Watched!C249</f>
        <v/>
      </c>
    </row>
    <row r="250">
      <c r="N250" s="5">
        <f>Watched!C250</f>
        <v/>
      </c>
    </row>
    <row r="251">
      <c r="N251" s="5">
        <f>Watched!C251</f>
        <v/>
      </c>
    </row>
    <row r="252">
      <c r="N252" s="5">
        <f>Watched!C252</f>
        <v/>
      </c>
    </row>
    <row r="253">
      <c r="N253" s="5">
        <f>Watched!C253</f>
        <v/>
      </c>
    </row>
    <row r="254">
      <c r="N254" s="5">
        <f>Watched!C254</f>
        <v/>
      </c>
    </row>
    <row r="255">
      <c r="N255" s="5">
        <f>Watched!C255</f>
        <v/>
      </c>
    </row>
    <row r="256">
      <c r="N256" s="5">
        <f>Watched!C256</f>
        <v/>
      </c>
    </row>
    <row r="257">
      <c r="N257" s="5">
        <f>Watched!C257</f>
        <v/>
      </c>
    </row>
    <row r="258">
      <c r="N258" s="5">
        <f>Watched!C258</f>
        <v/>
      </c>
    </row>
    <row r="259">
      <c r="N259" s="5">
        <f>Watched!C259</f>
        <v/>
      </c>
    </row>
    <row r="260">
      <c r="N260" s="5">
        <f>Watched!C260</f>
        <v/>
      </c>
    </row>
    <row r="261">
      <c r="N261" s="5">
        <f>Watched!C261</f>
        <v/>
      </c>
    </row>
    <row r="262" ht="15" customHeight="1">
      <c r="N262" s="5">
        <f>Watched!C262</f>
        <v/>
      </c>
    </row>
    <row r="263">
      <c r="N263" s="5">
        <f>Watched!C263</f>
        <v/>
      </c>
    </row>
    <row r="264">
      <c r="N264" s="5">
        <f>Watched!C264</f>
        <v/>
      </c>
    </row>
    <row r="265">
      <c r="N265" s="5">
        <f>Watched!C265</f>
        <v/>
      </c>
    </row>
    <row r="266">
      <c r="N266" s="5">
        <f>Watched!C266</f>
        <v/>
      </c>
    </row>
    <row r="267">
      <c r="N267" s="5">
        <f>Watched!C267</f>
        <v/>
      </c>
    </row>
    <row r="268">
      <c r="N268" s="5">
        <f>Watched!C268</f>
        <v/>
      </c>
    </row>
    <row r="269">
      <c r="N269" s="5">
        <f>Watched!C269</f>
        <v/>
      </c>
    </row>
    <row r="270">
      <c r="N270" s="5">
        <f>Watched!C270</f>
        <v/>
      </c>
    </row>
    <row r="271">
      <c r="N271" s="5">
        <f>Watched!C271</f>
        <v/>
      </c>
    </row>
    <row r="272">
      <c r="N272" s="5">
        <f>Watched!C272</f>
        <v/>
      </c>
    </row>
    <row r="273">
      <c r="N273" s="5">
        <f>Watched!C273</f>
        <v/>
      </c>
    </row>
    <row r="274">
      <c r="N274" s="5">
        <f>Watched!C274</f>
        <v/>
      </c>
    </row>
    <row r="275">
      <c r="N275" s="5">
        <f>Watched!C275</f>
        <v/>
      </c>
    </row>
    <row r="276">
      <c r="N276" s="5">
        <f>Watched!C276</f>
        <v/>
      </c>
    </row>
    <row r="277">
      <c r="N277" s="5">
        <f>Watched!C277</f>
        <v/>
      </c>
    </row>
    <row r="278">
      <c r="N278" s="5">
        <f>Watched!C278</f>
        <v/>
      </c>
    </row>
    <row r="279">
      <c r="N279" s="5">
        <f>Watched!C279</f>
        <v/>
      </c>
    </row>
    <row r="280">
      <c r="N280" s="5">
        <f>Watched!C280</f>
        <v/>
      </c>
    </row>
    <row r="281">
      <c r="N281" s="5">
        <f>Watched!C281</f>
        <v/>
      </c>
    </row>
    <row r="282">
      <c r="N282" s="5">
        <f>Watched!C282</f>
        <v/>
      </c>
    </row>
    <row r="283">
      <c r="N283" s="5">
        <f>Watched!C283</f>
        <v/>
      </c>
    </row>
    <row r="284">
      <c r="N284" s="5">
        <f>Watched!C284</f>
        <v/>
      </c>
    </row>
    <row r="285">
      <c r="N285" s="5">
        <f>Watched!C285</f>
        <v/>
      </c>
    </row>
    <row r="286">
      <c r="N286" s="5">
        <f>Watched!C286</f>
        <v/>
      </c>
    </row>
    <row r="287">
      <c r="N287" s="5">
        <f>Watched!C287</f>
        <v/>
      </c>
    </row>
    <row r="288">
      <c r="N288" s="5">
        <f>Watched!C288</f>
        <v/>
      </c>
    </row>
    <row r="289">
      <c r="N289" s="5">
        <f>Watched!C289</f>
        <v/>
      </c>
    </row>
    <row r="290">
      <c r="N290" s="5">
        <f>Watched!C290</f>
        <v/>
      </c>
    </row>
    <row r="291">
      <c r="N291" s="5">
        <f>Watched!C291</f>
        <v/>
      </c>
    </row>
    <row r="292">
      <c r="N292" s="5">
        <f>Watched!C292</f>
        <v/>
      </c>
    </row>
    <row r="293">
      <c r="N293" s="5">
        <f>Watched!C293</f>
        <v/>
      </c>
    </row>
    <row r="294">
      <c r="N294" s="5">
        <f>Watched!C294</f>
        <v/>
      </c>
    </row>
    <row r="295">
      <c r="N295" s="5">
        <f>Watched!C295</f>
        <v/>
      </c>
    </row>
    <row r="296">
      <c r="N296" s="5">
        <f>Watched!C296</f>
        <v/>
      </c>
    </row>
    <row r="297">
      <c r="N297" s="5">
        <f>Watched!C297</f>
        <v/>
      </c>
    </row>
    <row r="298">
      <c r="N298" s="5">
        <f>Watched!C298</f>
        <v/>
      </c>
    </row>
    <row r="299">
      <c r="N299" s="5">
        <f>Watched!C299</f>
        <v/>
      </c>
    </row>
    <row r="300">
      <c r="N300" s="5">
        <f>Watched!C300</f>
        <v/>
      </c>
    </row>
    <row r="301">
      <c r="N301" s="5">
        <f>Watched!C301</f>
        <v/>
      </c>
    </row>
    <row r="302">
      <c r="N302" s="5">
        <f>Watched!C302</f>
        <v/>
      </c>
    </row>
    <row r="303">
      <c r="N303" s="5">
        <f>Watched!C303</f>
        <v/>
      </c>
    </row>
    <row r="304">
      <c r="N304" s="5">
        <f>Watched!C304</f>
        <v/>
      </c>
    </row>
    <row r="305">
      <c r="N305" s="5">
        <f>Watched!C305</f>
        <v/>
      </c>
    </row>
    <row r="306">
      <c r="N306" s="5">
        <f>Watched!C306</f>
        <v/>
      </c>
    </row>
    <row r="307">
      <c r="N307" s="5">
        <f>Watched!C307</f>
        <v/>
      </c>
    </row>
    <row r="308">
      <c r="N308" s="5">
        <f>Watched!C308</f>
        <v/>
      </c>
    </row>
    <row r="309">
      <c r="N309" s="5">
        <f>Watched!C309</f>
        <v/>
      </c>
    </row>
    <row r="310">
      <c r="N310" s="5">
        <f>Watched!C310</f>
        <v/>
      </c>
    </row>
    <row r="311">
      <c r="N311" s="5">
        <f>Watched!C311</f>
        <v/>
      </c>
    </row>
    <row r="312">
      <c r="N312" s="5">
        <f>Watched!C312</f>
        <v/>
      </c>
    </row>
    <row r="313">
      <c r="N313" s="5">
        <f>Watched!C313</f>
        <v/>
      </c>
    </row>
    <row r="314">
      <c r="N314" s="5">
        <f>Watched!C314</f>
        <v/>
      </c>
    </row>
    <row r="315">
      <c r="N315" s="5">
        <f>Watched!C315</f>
        <v/>
      </c>
    </row>
    <row r="316">
      <c r="N316" s="5">
        <f>Watched!C316</f>
        <v/>
      </c>
    </row>
    <row r="317">
      <c r="N317" s="5">
        <f>Watched!C317</f>
        <v/>
      </c>
    </row>
    <row r="318">
      <c r="N318" s="5">
        <f>Watched!C318</f>
        <v/>
      </c>
    </row>
    <row r="319">
      <c r="N319" s="5">
        <f>Watched!C319</f>
        <v/>
      </c>
    </row>
    <row r="320">
      <c r="N320" s="5">
        <f>Watched!C320</f>
        <v/>
      </c>
    </row>
    <row r="321">
      <c r="N321" s="5">
        <f>Watched!C321</f>
        <v/>
      </c>
    </row>
    <row r="322">
      <c r="N322" s="5">
        <f>Watched!C322</f>
        <v/>
      </c>
    </row>
    <row r="323">
      <c r="N323" s="5">
        <f>Watched!C323</f>
        <v/>
      </c>
    </row>
    <row r="324">
      <c r="N324" s="5">
        <f>Watched!C324</f>
        <v/>
      </c>
    </row>
    <row r="325">
      <c r="N325" s="5">
        <f>Watched!C325</f>
        <v/>
      </c>
    </row>
    <row r="326">
      <c r="N326" s="5">
        <f>Watched!C326</f>
        <v/>
      </c>
    </row>
    <row r="327">
      <c r="N327" s="5">
        <f>Watched!C327</f>
        <v/>
      </c>
    </row>
    <row r="328">
      <c r="N328" s="5">
        <f>Watched!C328</f>
        <v/>
      </c>
    </row>
    <row r="329">
      <c r="N329" s="5">
        <f>Watched!C329</f>
        <v/>
      </c>
    </row>
    <row r="330">
      <c r="N330" s="5">
        <f>Watched!C330</f>
        <v/>
      </c>
    </row>
    <row r="331">
      <c r="N331" s="5">
        <f>Watched!C331</f>
        <v/>
      </c>
    </row>
    <row r="332">
      <c r="N332" s="5">
        <f>Watched!C332</f>
        <v/>
      </c>
    </row>
    <row r="333">
      <c r="N333" s="5">
        <f>Watched!C333</f>
        <v/>
      </c>
    </row>
    <row r="334">
      <c r="N334" s="5">
        <f>Watched!C334</f>
        <v/>
      </c>
    </row>
    <row r="335">
      <c r="N335" s="5">
        <f>Watched!C335</f>
        <v/>
      </c>
    </row>
    <row r="336">
      <c r="N336" s="5">
        <f>Watched!C336</f>
        <v/>
      </c>
    </row>
    <row r="337">
      <c r="N337" s="5">
        <f>Watched!C337</f>
        <v/>
      </c>
    </row>
    <row r="338">
      <c r="N338" s="5">
        <f>Watched!C338</f>
        <v/>
      </c>
    </row>
    <row r="339">
      <c r="N339" s="5">
        <f>Watched!C339</f>
        <v/>
      </c>
    </row>
    <row r="340">
      <c r="N340" s="5">
        <f>Watched!C340</f>
        <v/>
      </c>
    </row>
    <row r="341">
      <c r="N341" s="5">
        <f>Watched!C341</f>
        <v/>
      </c>
    </row>
    <row r="342">
      <c r="N342" s="5">
        <f>Watched!C342</f>
        <v/>
      </c>
    </row>
    <row r="343">
      <c r="N343" s="5">
        <f>Watched!C343</f>
        <v/>
      </c>
    </row>
    <row r="344">
      <c r="N344" s="5">
        <f>Watched!C344</f>
        <v/>
      </c>
    </row>
    <row r="345">
      <c r="N345" s="5">
        <f>Watched!C345</f>
        <v/>
      </c>
    </row>
    <row r="346">
      <c r="N346" s="5">
        <f>Watched!C346</f>
        <v/>
      </c>
    </row>
    <row r="347">
      <c r="N347" s="5">
        <f>Watched!C347</f>
        <v/>
      </c>
    </row>
    <row r="348">
      <c r="N348" s="5">
        <f>Watched!C348</f>
        <v/>
      </c>
    </row>
    <row r="349">
      <c r="N349" s="5">
        <f>Watched!C349</f>
        <v/>
      </c>
    </row>
    <row r="350">
      <c r="N350" s="5">
        <f>Watched!C350</f>
        <v/>
      </c>
    </row>
    <row r="351">
      <c r="N351" s="5">
        <f>Watched!C351</f>
        <v/>
      </c>
    </row>
    <row r="352">
      <c r="N352" s="5">
        <f>Watched!C352</f>
        <v/>
      </c>
    </row>
    <row r="353">
      <c r="N353" s="5">
        <f>Watched!C353</f>
        <v/>
      </c>
    </row>
    <row r="354">
      <c r="N354" s="5">
        <f>Watched!C354</f>
        <v/>
      </c>
    </row>
    <row r="355">
      <c r="N355" s="5">
        <f>Watched!C355</f>
        <v/>
      </c>
    </row>
    <row r="356">
      <c r="N356" s="5">
        <f>Watched!C356</f>
        <v/>
      </c>
    </row>
    <row r="357">
      <c r="N357" s="5">
        <f>Watched!C357</f>
        <v/>
      </c>
    </row>
    <row r="358">
      <c r="N358" s="5">
        <f>Watched!C358</f>
        <v/>
      </c>
    </row>
    <row r="359">
      <c r="N359" s="5">
        <f>Watched!C359</f>
        <v/>
      </c>
    </row>
    <row r="360">
      <c r="N360" s="5">
        <f>Watched!C360</f>
        <v/>
      </c>
    </row>
    <row r="361">
      <c r="N361" s="5">
        <f>Watched!C361</f>
        <v/>
      </c>
    </row>
    <row r="362">
      <c r="N362" s="5">
        <f>Watched!C362</f>
        <v/>
      </c>
    </row>
    <row r="363">
      <c r="N363" s="5">
        <f>Watched!C363</f>
        <v/>
      </c>
    </row>
    <row r="364">
      <c r="N364" s="5">
        <f>Watched!C364</f>
        <v/>
      </c>
    </row>
    <row r="365">
      <c r="N365" s="5">
        <f>Watched!C365</f>
        <v/>
      </c>
    </row>
    <row r="366">
      <c r="N366" s="5">
        <f>Watched!C366</f>
        <v/>
      </c>
    </row>
    <row r="367">
      <c r="N367" s="5">
        <f>Watched!C367</f>
        <v/>
      </c>
    </row>
    <row r="368">
      <c r="N368" s="5">
        <f>Watched!C368</f>
        <v/>
      </c>
    </row>
    <row r="369">
      <c r="N369" s="5">
        <f>Watched!C369</f>
        <v/>
      </c>
    </row>
    <row r="370">
      <c r="N370" s="5">
        <f>Watched!C370</f>
        <v/>
      </c>
    </row>
    <row r="371">
      <c r="N371" s="5">
        <f>Watched!C371</f>
        <v/>
      </c>
    </row>
    <row r="372">
      <c r="N372" s="5">
        <f>Watched!C372</f>
        <v/>
      </c>
    </row>
    <row r="373">
      <c r="N373" s="5">
        <f>Watched!C373</f>
        <v/>
      </c>
    </row>
    <row r="374">
      <c r="N374" s="5">
        <f>Watched!C374</f>
        <v/>
      </c>
    </row>
    <row r="375">
      <c r="N375" s="5">
        <f>Watched!C375</f>
        <v/>
      </c>
    </row>
    <row r="376">
      <c r="N376" s="5">
        <f>Watched!C376</f>
        <v/>
      </c>
    </row>
    <row r="377">
      <c r="N377" s="5">
        <f>Watched!C377</f>
        <v/>
      </c>
    </row>
    <row r="378">
      <c r="N378" s="5">
        <f>Watched!C378</f>
        <v/>
      </c>
    </row>
    <row r="379">
      <c r="N379" s="5">
        <f>Watched!C379</f>
        <v/>
      </c>
    </row>
    <row r="380">
      <c r="N380" s="5">
        <f>Watched!C380</f>
        <v/>
      </c>
    </row>
    <row r="381">
      <c r="N381" s="5">
        <f>Watched!C381</f>
        <v/>
      </c>
    </row>
    <row r="382">
      <c r="N382" s="5">
        <f>Watched!C382</f>
        <v/>
      </c>
    </row>
    <row r="383">
      <c r="N383" s="5">
        <f>Watched!C383</f>
        <v/>
      </c>
    </row>
    <row r="384">
      <c r="N384" s="5">
        <f>Watched!C384</f>
        <v/>
      </c>
    </row>
    <row r="385">
      <c r="N385" s="5">
        <f>Watched!C385</f>
        <v/>
      </c>
    </row>
    <row r="386">
      <c r="N386" s="5">
        <f>Watched!C386</f>
        <v/>
      </c>
    </row>
    <row r="387">
      <c r="N387" s="5">
        <f>Watched!C387</f>
        <v/>
      </c>
    </row>
    <row r="388">
      <c r="N388" s="5">
        <f>Watched!C388</f>
        <v/>
      </c>
    </row>
    <row r="389">
      <c r="N389" s="5">
        <f>Watched!C389</f>
        <v/>
      </c>
    </row>
    <row r="390">
      <c r="N390" s="5">
        <f>Watched!C390</f>
        <v/>
      </c>
    </row>
    <row r="391">
      <c r="N391" s="5">
        <f>Watched!C391</f>
        <v/>
      </c>
    </row>
    <row r="392">
      <c r="N392" s="5">
        <f>Watched!C392</f>
        <v/>
      </c>
    </row>
    <row r="393">
      <c r="N393" s="5">
        <f>Watched!C393</f>
        <v/>
      </c>
    </row>
    <row r="394">
      <c r="N394" s="5">
        <f>Watched!C394</f>
        <v/>
      </c>
    </row>
    <row r="395">
      <c r="N395" s="5">
        <f>Watched!C395</f>
        <v/>
      </c>
    </row>
    <row r="396">
      <c r="N396" s="5">
        <f>Watched!C396</f>
        <v/>
      </c>
    </row>
    <row r="397">
      <c r="N397" s="5">
        <f>Watched!C397</f>
        <v/>
      </c>
    </row>
    <row r="398">
      <c r="N398" s="5">
        <f>Watched!C398</f>
        <v/>
      </c>
    </row>
    <row r="399">
      <c r="N399" s="5">
        <f>Watched!C399</f>
        <v/>
      </c>
    </row>
    <row r="400">
      <c r="N400" s="5">
        <f>Watched!C400</f>
        <v/>
      </c>
    </row>
    <row r="401">
      <c r="N401" s="5">
        <f>Watched!C401</f>
        <v/>
      </c>
    </row>
    <row r="402">
      <c r="N402" s="5">
        <f>Watched!C402</f>
        <v/>
      </c>
    </row>
    <row r="403">
      <c r="N403" s="5">
        <f>Watched!C403</f>
        <v/>
      </c>
    </row>
    <row r="404">
      <c r="N404" s="5">
        <f>Watched!C404</f>
        <v/>
      </c>
    </row>
    <row r="405">
      <c r="N405" s="5">
        <f>Watched!C405</f>
        <v/>
      </c>
    </row>
    <row r="406">
      <c r="N406" s="5">
        <f>Watched!C406</f>
        <v/>
      </c>
    </row>
    <row r="407">
      <c r="N407" s="5">
        <f>Watched!C407</f>
        <v/>
      </c>
    </row>
    <row r="408">
      <c r="N408" s="5">
        <f>Watched!C408</f>
        <v/>
      </c>
    </row>
    <row r="409">
      <c r="N409" s="5">
        <f>Watched!C409</f>
        <v/>
      </c>
    </row>
    <row r="410">
      <c r="N410" s="5">
        <f>Watched!C410</f>
        <v/>
      </c>
    </row>
    <row r="411">
      <c r="N411" s="5">
        <f>Watched!C411</f>
        <v/>
      </c>
    </row>
    <row r="412">
      <c r="N412" s="5">
        <f>Watched!C412</f>
        <v/>
      </c>
    </row>
    <row r="413">
      <c r="N413" s="5">
        <f>Watched!C413</f>
        <v/>
      </c>
    </row>
    <row r="414">
      <c r="N414" s="5">
        <f>Watched!C414</f>
        <v/>
      </c>
    </row>
    <row r="415">
      <c r="N415" s="5">
        <f>Watched!C415</f>
        <v/>
      </c>
    </row>
    <row r="416">
      <c r="N416" s="5">
        <f>Watched!C416</f>
        <v/>
      </c>
    </row>
    <row r="417">
      <c r="N417" s="5">
        <f>Watched!C417</f>
        <v/>
      </c>
    </row>
    <row r="418">
      <c r="N418" s="5">
        <f>Watched!C418</f>
        <v/>
      </c>
    </row>
    <row r="419">
      <c r="N419" s="5">
        <f>Watched!C419</f>
        <v/>
      </c>
    </row>
    <row r="420">
      <c r="N420" s="5">
        <f>Watched!C420</f>
        <v/>
      </c>
    </row>
    <row r="421">
      <c r="N421" s="5">
        <f>Watched!C421</f>
        <v/>
      </c>
    </row>
    <row r="422">
      <c r="N422" s="5">
        <f>Watched!C422</f>
        <v/>
      </c>
    </row>
    <row r="423">
      <c r="N423" s="5">
        <f>Watched!C423</f>
        <v/>
      </c>
    </row>
    <row r="424">
      <c r="N424" s="5">
        <f>Watched!C424</f>
        <v/>
      </c>
    </row>
    <row r="425">
      <c r="N425" s="5">
        <f>Watched!C425</f>
        <v/>
      </c>
    </row>
    <row r="426">
      <c r="N426" s="5">
        <f>Watched!C426</f>
        <v/>
      </c>
    </row>
    <row r="427">
      <c r="N427" s="5">
        <f>Watched!C427</f>
        <v/>
      </c>
    </row>
    <row r="428">
      <c r="N428" s="5">
        <f>Watched!C428</f>
        <v/>
      </c>
    </row>
    <row r="429">
      <c r="N429" s="5">
        <f>Watched!C429</f>
        <v/>
      </c>
    </row>
    <row r="430">
      <c r="N430" s="5">
        <f>Watched!C430</f>
        <v/>
      </c>
    </row>
    <row r="431">
      <c r="N431" s="5">
        <f>Watched!C431</f>
        <v/>
      </c>
    </row>
    <row r="432">
      <c r="N432" s="5">
        <f>Watched!C432</f>
        <v/>
      </c>
    </row>
    <row r="433">
      <c r="N433" s="5">
        <f>Watched!C433</f>
        <v/>
      </c>
    </row>
    <row r="434">
      <c r="N434" s="5">
        <f>Watched!C434</f>
        <v/>
      </c>
    </row>
    <row r="435">
      <c r="N435" s="5">
        <f>Watched!C435</f>
        <v/>
      </c>
    </row>
    <row r="436">
      <c r="N436" s="5">
        <f>Watched!C436</f>
        <v/>
      </c>
    </row>
    <row r="437">
      <c r="N437" s="5">
        <f>Watched!C437</f>
        <v/>
      </c>
    </row>
    <row r="438">
      <c r="N438" s="5">
        <f>Watched!C438</f>
        <v/>
      </c>
    </row>
    <row r="439">
      <c r="N439" s="5">
        <f>Watched!C439</f>
        <v/>
      </c>
    </row>
    <row r="440">
      <c r="N440" s="5">
        <f>Watched!C440</f>
        <v/>
      </c>
    </row>
    <row r="441">
      <c r="N441" s="5">
        <f>Watched!C441</f>
        <v/>
      </c>
    </row>
    <row r="442">
      <c r="N442" s="5">
        <f>Watched!C442</f>
        <v/>
      </c>
    </row>
    <row r="443">
      <c r="N443" s="5">
        <f>Watched!C443</f>
        <v/>
      </c>
    </row>
    <row r="444">
      <c r="N444" s="5">
        <f>Watched!C444</f>
        <v/>
      </c>
    </row>
    <row r="445">
      <c r="N445" s="5">
        <f>Watched!C445</f>
        <v/>
      </c>
    </row>
    <row r="446">
      <c r="N446" s="5">
        <f>Watched!C446</f>
        <v/>
      </c>
    </row>
    <row r="447">
      <c r="N447" s="5">
        <f>Watched!C447</f>
        <v/>
      </c>
    </row>
    <row r="448">
      <c r="N448" s="5">
        <f>Watched!C448</f>
        <v/>
      </c>
    </row>
    <row r="449">
      <c r="N449" s="5">
        <f>Watched!C449</f>
        <v/>
      </c>
    </row>
    <row r="450">
      <c r="N450" s="5">
        <f>Watched!C450</f>
        <v/>
      </c>
    </row>
    <row r="451">
      <c r="N451" s="5">
        <f>Watched!C451</f>
        <v/>
      </c>
    </row>
    <row r="452">
      <c r="N452" s="5">
        <f>Watched!C452</f>
        <v/>
      </c>
    </row>
    <row r="453">
      <c r="N453" s="5">
        <f>Watched!C453</f>
        <v/>
      </c>
    </row>
    <row r="454">
      <c r="N454" s="5">
        <f>Watched!C454</f>
        <v/>
      </c>
    </row>
    <row r="455">
      <c r="N455" s="5">
        <f>Watched!C455</f>
        <v/>
      </c>
    </row>
    <row r="456">
      <c r="N456" s="5">
        <f>Watched!C456</f>
        <v/>
      </c>
    </row>
    <row r="457">
      <c r="N457" s="5">
        <f>Watched!C457</f>
        <v/>
      </c>
    </row>
    <row r="458">
      <c r="N458" s="5">
        <f>Watched!C458</f>
        <v/>
      </c>
    </row>
    <row r="459">
      <c r="N459" s="5">
        <f>Watched!C459</f>
        <v/>
      </c>
    </row>
    <row r="460">
      <c r="N460" s="5">
        <f>Watched!C460</f>
        <v/>
      </c>
    </row>
    <row r="461">
      <c r="N461" s="5">
        <f>Watched!C461</f>
        <v/>
      </c>
    </row>
    <row r="462">
      <c r="N462" s="5">
        <f>Watched!C462</f>
        <v/>
      </c>
    </row>
    <row r="463">
      <c r="N463" s="5">
        <f>Watched!C463</f>
        <v/>
      </c>
    </row>
    <row r="464">
      <c r="N464" s="5">
        <f>Watched!C464</f>
        <v/>
      </c>
    </row>
    <row r="465">
      <c r="N465" s="5">
        <f>Watched!C465</f>
        <v/>
      </c>
    </row>
    <row r="466">
      <c r="N466" s="5">
        <f>Watched!C466</f>
        <v/>
      </c>
    </row>
    <row r="467">
      <c r="N467" s="5">
        <f>Watched!C467</f>
        <v/>
      </c>
    </row>
    <row r="468">
      <c r="N468" s="5">
        <f>Watched!C468</f>
        <v/>
      </c>
    </row>
    <row r="469">
      <c r="N469" s="5">
        <f>Watched!C469</f>
        <v/>
      </c>
    </row>
    <row r="470">
      <c r="N470" s="5">
        <f>Watched!C470</f>
        <v/>
      </c>
    </row>
    <row r="471">
      <c r="N471" s="5">
        <f>Watched!C471</f>
        <v/>
      </c>
    </row>
    <row r="472">
      <c r="N472" s="5">
        <f>Watched!C472</f>
        <v/>
      </c>
    </row>
    <row r="473">
      <c r="N473" s="5">
        <f>Watched!C473</f>
        <v/>
      </c>
    </row>
    <row r="474">
      <c r="N474" s="5">
        <f>Watched!C474</f>
        <v/>
      </c>
    </row>
    <row r="475">
      <c r="N475" s="5">
        <f>Watched!C475</f>
        <v/>
      </c>
    </row>
    <row r="476">
      <c r="N476" s="5">
        <f>Watched!C476</f>
        <v/>
      </c>
    </row>
    <row r="477">
      <c r="N477" s="5">
        <f>Watched!C477</f>
        <v/>
      </c>
    </row>
    <row r="478">
      <c r="N478" s="5">
        <f>Watched!C478</f>
        <v/>
      </c>
    </row>
    <row r="479">
      <c r="N479" s="5">
        <f>Watched!C479</f>
        <v/>
      </c>
    </row>
    <row r="480">
      <c r="N480" s="5">
        <f>Watched!C480</f>
        <v/>
      </c>
    </row>
    <row r="481">
      <c r="N481" s="5">
        <f>Watched!C481</f>
        <v/>
      </c>
    </row>
    <row r="482">
      <c r="N482" s="5">
        <f>Watched!C482</f>
        <v/>
      </c>
    </row>
    <row r="483">
      <c r="N483" s="5">
        <f>Watched!C483</f>
        <v/>
      </c>
    </row>
    <row r="484">
      <c r="N484" s="5">
        <f>Watched!C484</f>
        <v/>
      </c>
    </row>
    <row r="485">
      <c r="N485" s="5">
        <f>Watched!C485</f>
        <v/>
      </c>
    </row>
    <row r="486">
      <c r="N486" s="5">
        <f>Watched!C486</f>
        <v/>
      </c>
    </row>
    <row r="487">
      <c r="N487" s="5">
        <f>Watched!C487</f>
        <v/>
      </c>
    </row>
    <row r="488">
      <c r="N488" s="5">
        <f>Watched!C488</f>
        <v/>
      </c>
    </row>
    <row r="489">
      <c r="N489" s="5">
        <f>Watched!C489</f>
        <v/>
      </c>
    </row>
    <row r="490">
      <c r="N490" s="5">
        <f>Watched!C490</f>
        <v/>
      </c>
    </row>
    <row r="491">
      <c r="N491" s="5">
        <f>Watched!C491</f>
        <v/>
      </c>
    </row>
    <row r="492">
      <c r="N492" s="5">
        <f>Watched!C492</f>
        <v/>
      </c>
    </row>
    <row r="493">
      <c r="N493" s="5">
        <f>Watched!C493</f>
        <v/>
      </c>
    </row>
    <row r="494">
      <c r="N494" s="5">
        <f>Watched!C494</f>
        <v/>
      </c>
    </row>
    <row r="495">
      <c r="N495" s="5">
        <f>Watched!C495</f>
        <v/>
      </c>
    </row>
    <row r="496">
      <c r="N496" s="5">
        <f>Watched!C496</f>
        <v/>
      </c>
    </row>
    <row r="497">
      <c r="N497" s="5">
        <f>Watched!C497</f>
        <v/>
      </c>
    </row>
    <row r="498">
      <c r="N498" s="5">
        <f>Watched!C498</f>
        <v/>
      </c>
    </row>
    <row r="499">
      <c r="N499" s="5">
        <f>Watched!C499</f>
        <v/>
      </c>
    </row>
    <row r="500">
      <c r="N500" s="5">
        <f>Watched!C500</f>
        <v/>
      </c>
    </row>
    <row r="501">
      <c r="N501" s="5">
        <f>Watched!C501</f>
        <v/>
      </c>
    </row>
    <row r="502">
      <c r="N502" s="5">
        <f>Watched!C502</f>
        <v/>
      </c>
    </row>
    <row r="503">
      <c r="N503" s="5">
        <f>Watched!C503</f>
        <v/>
      </c>
    </row>
    <row r="504">
      <c r="N504" s="5">
        <f>Watched!C504</f>
        <v/>
      </c>
    </row>
    <row r="505">
      <c r="N505" s="5">
        <f>Watched!C505</f>
        <v/>
      </c>
    </row>
    <row r="506">
      <c r="N506" s="5">
        <f>Watched!C506</f>
        <v/>
      </c>
    </row>
    <row r="507">
      <c r="N507" s="5">
        <f>Watched!C507</f>
        <v/>
      </c>
    </row>
    <row r="508">
      <c r="N508" s="5">
        <f>Watched!C508</f>
        <v/>
      </c>
    </row>
    <row r="509">
      <c r="N509" s="5">
        <f>Watched!C509</f>
        <v/>
      </c>
    </row>
    <row r="510">
      <c r="N510" s="5">
        <f>Watched!C510</f>
        <v/>
      </c>
    </row>
    <row r="511">
      <c r="N511" s="5">
        <f>Watched!C511</f>
        <v/>
      </c>
    </row>
    <row r="512">
      <c r="N512" s="5">
        <f>Watched!C512</f>
        <v/>
      </c>
    </row>
    <row r="513">
      <c r="N513" s="5">
        <f>Watched!C513</f>
        <v/>
      </c>
    </row>
    <row r="514">
      <c r="N514" s="5">
        <f>Watched!C514</f>
        <v/>
      </c>
    </row>
    <row r="515">
      <c r="N515" s="5">
        <f>Watched!C515</f>
        <v/>
      </c>
    </row>
    <row r="516">
      <c r="N516" s="5">
        <f>Watched!C516</f>
        <v/>
      </c>
    </row>
    <row r="517">
      <c r="N517" s="5">
        <f>Watched!C517</f>
        <v/>
      </c>
    </row>
    <row r="518">
      <c r="N518" s="5">
        <f>Watched!C518</f>
        <v/>
      </c>
    </row>
    <row r="519">
      <c r="N519" s="5">
        <f>Watched!C519</f>
        <v/>
      </c>
    </row>
    <row r="520">
      <c r="N520" s="5">
        <f>Watched!C520</f>
        <v/>
      </c>
    </row>
    <row r="521">
      <c r="N521" s="5">
        <f>Watched!C521</f>
        <v/>
      </c>
    </row>
    <row r="522">
      <c r="N522" s="5">
        <f>Watched!C522</f>
        <v/>
      </c>
    </row>
    <row r="523">
      <c r="N523" s="5">
        <f>Watched!C523</f>
        <v/>
      </c>
    </row>
    <row r="524">
      <c r="N524" s="5">
        <f>Watched!C524</f>
        <v/>
      </c>
    </row>
    <row r="525">
      <c r="N525" s="5">
        <f>Watched!C525</f>
        <v/>
      </c>
    </row>
    <row r="526">
      <c r="N526" s="5">
        <f>Watched!C526</f>
        <v/>
      </c>
    </row>
    <row r="527">
      <c r="N527" s="5">
        <f>Watched!C527</f>
        <v/>
      </c>
    </row>
    <row r="528">
      <c r="N528" s="5">
        <f>Watched!C528</f>
        <v/>
      </c>
    </row>
    <row r="529">
      <c r="N529" s="5">
        <f>Watched!C529</f>
        <v/>
      </c>
    </row>
    <row r="530">
      <c r="N530" s="5">
        <f>Watched!C530</f>
        <v/>
      </c>
    </row>
    <row r="531">
      <c r="N531" s="5">
        <f>Watched!C531</f>
        <v/>
      </c>
    </row>
    <row r="532">
      <c r="N532" s="5">
        <f>Watched!C532</f>
        <v/>
      </c>
    </row>
    <row r="533">
      <c r="N533" s="5">
        <f>Watched!C533</f>
        <v/>
      </c>
    </row>
    <row r="534">
      <c r="N534" s="5">
        <f>Watched!C534</f>
        <v/>
      </c>
    </row>
    <row r="535">
      <c r="N535" s="5">
        <f>Watched!C535</f>
        <v/>
      </c>
    </row>
    <row r="536">
      <c r="N536" s="5">
        <f>Watched!C536</f>
        <v/>
      </c>
    </row>
    <row r="537">
      <c r="N537" s="5">
        <f>Watched!C537</f>
        <v/>
      </c>
    </row>
    <row r="538">
      <c r="N538" s="5">
        <f>Watched!C538</f>
        <v/>
      </c>
    </row>
    <row r="539">
      <c r="N539" s="5">
        <f>Watched!C539</f>
        <v/>
      </c>
    </row>
    <row r="540">
      <c r="N540" s="5">
        <f>Watched!C540</f>
        <v/>
      </c>
    </row>
    <row r="541">
      <c r="N541" s="5">
        <f>Watched!C541</f>
        <v/>
      </c>
    </row>
    <row r="542">
      <c r="N542" s="5">
        <f>Watched!C542</f>
        <v/>
      </c>
    </row>
    <row r="543">
      <c r="N543" s="5">
        <f>Watched!C543</f>
        <v/>
      </c>
    </row>
    <row r="544">
      <c r="N544" s="5">
        <f>Watched!C544</f>
        <v/>
      </c>
    </row>
    <row r="545">
      <c r="N545" s="5">
        <f>Watched!C545</f>
        <v/>
      </c>
    </row>
    <row r="546">
      <c r="N546" s="5">
        <f>Watched!C546</f>
        <v/>
      </c>
    </row>
    <row r="547">
      <c r="N547" s="5">
        <f>Watched!C547</f>
        <v/>
      </c>
    </row>
    <row r="548">
      <c r="N548" s="5">
        <f>Watched!C548</f>
        <v/>
      </c>
    </row>
    <row r="549">
      <c r="N549" s="5">
        <f>Watched!C549</f>
        <v/>
      </c>
    </row>
    <row r="550">
      <c r="N550" s="5">
        <f>Watched!C550</f>
        <v/>
      </c>
    </row>
    <row r="551">
      <c r="N551" s="5">
        <f>Watched!C551</f>
        <v/>
      </c>
    </row>
    <row r="552">
      <c r="N552" s="5">
        <f>Watched!C552</f>
        <v/>
      </c>
    </row>
    <row r="553">
      <c r="N553" s="5">
        <f>Watched!C553</f>
        <v/>
      </c>
    </row>
    <row r="554">
      <c r="N554" s="5">
        <f>Watched!C554</f>
        <v/>
      </c>
    </row>
    <row r="555">
      <c r="N555" s="5">
        <f>Watched!C555</f>
        <v/>
      </c>
    </row>
    <row r="556">
      <c r="N556" s="5">
        <f>Watched!C556</f>
        <v/>
      </c>
    </row>
    <row r="557">
      <c r="N557" s="5">
        <f>Watched!C557</f>
        <v/>
      </c>
    </row>
    <row r="558">
      <c r="N558" s="5">
        <f>Watched!C558</f>
        <v/>
      </c>
    </row>
    <row r="559">
      <c r="N559" s="5">
        <f>Watched!C559</f>
        <v/>
      </c>
    </row>
    <row r="560">
      <c r="N560" s="5">
        <f>Watched!C560</f>
        <v/>
      </c>
    </row>
    <row r="561">
      <c r="N561" s="5">
        <f>Watched!C561</f>
        <v/>
      </c>
    </row>
    <row r="562">
      <c r="N562" s="5">
        <f>Watched!C562</f>
        <v/>
      </c>
    </row>
    <row r="563">
      <c r="N563" s="5">
        <f>Watched!C563</f>
        <v/>
      </c>
    </row>
    <row r="564">
      <c r="N564" s="5">
        <f>Watched!C564</f>
        <v/>
      </c>
    </row>
    <row r="565">
      <c r="N565" s="5">
        <f>Watched!C565</f>
        <v/>
      </c>
    </row>
    <row r="566">
      <c r="N566" s="5">
        <f>Watched!C566</f>
        <v/>
      </c>
    </row>
    <row r="567">
      <c r="N567" s="5">
        <f>Watched!C567</f>
        <v/>
      </c>
    </row>
    <row r="568">
      <c r="N568" s="5">
        <f>Watched!C568</f>
        <v/>
      </c>
    </row>
    <row r="569">
      <c r="N569" s="5">
        <f>Watched!C569</f>
        <v/>
      </c>
    </row>
    <row r="570">
      <c r="N570" s="5">
        <f>Watched!C570</f>
        <v/>
      </c>
    </row>
    <row r="571">
      <c r="N571" s="5">
        <f>Watched!C571</f>
        <v/>
      </c>
    </row>
    <row r="572">
      <c r="N572" s="5">
        <f>Watched!C572</f>
        <v/>
      </c>
    </row>
    <row r="573">
      <c r="N573" s="5">
        <f>Watched!C573</f>
        <v/>
      </c>
    </row>
    <row r="574">
      <c r="N574" s="5">
        <f>Watched!C574</f>
        <v/>
      </c>
    </row>
    <row r="575">
      <c r="N575" s="5">
        <f>Watched!C575</f>
        <v/>
      </c>
    </row>
    <row r="576">
      <c r="N576" s="5">
        <f>Watched!C576</f>
        <v/>
      </c>
    </row>
    <row r="577">
      <c r="N577" s="5">
        <f>Watched!C577</f>
        <v/>
      </c>
    </row>
    <row r="578">
      <c r="N578" s="5">
        <f>Watched!C578</f>
        <v/>
      </c>
    </row>
    <row r="579">
      <c r="N579" s="5">
        <f>Watched!C579</f>
        <v/>
      </c>
    </row>
    <row r="580">
      <c r="N580" s="5">
        <f>Watched!C580</f>
        <v/>
      </c>
    </row>
    <row r="581">
      <c r="N581" s="5">
        <f>Watched!C581</f>
        <v/>
      </c>
    </row>
    <row r="582">
      <c r="N582" s="5">
        <f>Watched!C582</f>
        <v/>
      </c>
    </row>
    <row r="583">
      <c r="N583" s="5">
        <f>Watched!C583</f>
        <v/>
      </c>
    </row>
    <row r="584">
      <c r="N584" s="5">
        <f>Watched!C584</f>
        <v/>
      </c>
    </row>
    <row r="585">
      <c r="N585" s="5">
        <f>Watched!C585</f>
        <v/>
      </c>
    </row>
    <row r="586">
      <c r="N586" s="5">
        <f>Watched!C586</f>
        <v/>
      </c>
    </row>
    <row r="587">
      <c r="N587" s="5">
        <f>Watched!C587</f>
        <v/>
      </c>
    </row>
    <row r="588">
      <c r="N588" s="5">
        <f>Watched!C588</f>
        <v/>
      </c>
    </row>
    <row r="589">
      <c r="N589" s="5">
        <f>Watched!C589</f>
        <v/>
      </c>
    </row>
    <row r="590">
      <c r="N590" s="5">
        <f>Watched!C590</f>
        <v/>
      </c>
    </row>
    <row r="591">
      <c r="N591" s="5">
        <f>Watched!C591</f>
        <v/>
      </c>
    </row>
    <row r="592">
      <c r="N592" s="5">
        <f>Watched!C592</f>
        <v/>
      </c>
    </row>
    <row r="593">
      <c r="N593" s="5">
        <f>Watched!C593</f>
        <v/>
      </c>
    </row>
    <row r="594">
      <c r="N594" s="5">
        <f>Watched!C594</f>
        <v/>
      </c>
    </row>
    <row r="595">
      <c r="N595" s="5">
        <f>Watched!C595</f>
        <v/>
      </c>
    </row>
    <row r="596">
      <c r="N596" s="5">
        <f>Watched!C596</f>
        <v/>
      </c>
    </row>
    <row r="597">
      <c r="N597" s="5">
        <f>Watched!C597</f>
        <v/>
      </c>
    </row>
    <row r="598">
      <c r="N598" s="5">
        <f>Watched!C598</f>
        <v/>
      </c>
    </row>
    <row r="599">
      <c r="N599" s="5">
        <f>Watched!C599</f>
        <v/>
      </c>
    </row>
    <row r="600">
      <c r="N600" s="5">
        <f>Watched!C600</f>
        <v/>
      </c>
    </row>
    <row r="601">
      <c r="N601" s="5">
        <f>Watched!C601</f>
        <v/>
      </c>
    </row>
    <row r="602">
      <c r="N602" s="5">
        <f>Watched!C602</f>
        <v/>
      </c>
    </row>
    <row r="603">
      <c r="N603" s="5">
        <f>Watched!C603</f>
        <v/>
      </c>
    </row>
    <row r="604">
      <c r="N604" s="5">
        <f>Watched!C604</f>
        <v/>
      </c>
    </row>
    <row r="605">
      <c r="N605" s="5">
        <f>Watched!C605</f>
        <v/>
      </c>
    </row>
    <row r="606">
      <c r="N606" s="5">
        <f>Watched!C606</f>
        <v/>
      </c>
    </row>
    <row r="607">
      <c r="N607" s="5">
        <f>Watched!C607</f>
        <v/>
      </c>
    </row>
    <row r="608">
      <c r="N608" s="5">
        <f>Watched!C608</f>
        <v/>
      </c>
    </row>
    <row r="609">
      <c r="N609" s="5">
        <f>Watched!C609</f>
        <v/>
      </c>
    </row>
    <row r="610">
      <c r="N610" s="5">
        <f>Watched!C610</f>
        <v/>
      </c>
    </row>
    <row r="611">
      <c r="N611" s="5">
        <f>Watched!C611</f>
        <v/>
      </c>
    </row>
    <row r="612">
      <c r="N612" s="5">
        <f>Watched!C612</f>
        <v/>
      </c>
    </row>
    <row r="613">
      <c r="N613" s="5">
        <f>Watched!C613</f>
        <v/>
      </c>
    </row>
    <row r="614">
      <c r="N614" s="5">
        <f>Watched!C614</f>
        <v/>
      </c>
    </row>
    <row r="615">
      <c r="N615" s="5">
        <f>Watched!C615</f>
        <v/>
      </c>
    </row>
    <row r="616">
      <c r="N616" s="5">
        <f>Watched!C616</f>
        <v/>
      </c>
    </row>
    <row r="617">
      <c r="N617" s="5">
        <f>Watched!C617</f>
        <v/>
      </c>
    </row>
    <row r="618">
      <c r="N618" s="5">
        <f>Watched!C618</f>
        <v/>
      </c>
    </row>
    <row r="619">
      <c r="N619" s="5">
        <f>Watched!C619</f>
        <v/>
      </c>
    </row>
    <row r="620">
      <c r="N620" s="5">
        <f>Watched!C620</f>
        <v/>
      </c>
    </row>
    <row r="621">
      <c r="N621" s="5">
        <f>Watched!C621</f>
        <v/>
      </c>
    </row>
    <row r="622">
      <c r="N622" s="5">
        <f>Watched!C622</f>
        <v/>
      </c>
    </row>
    <row r="623">
      <c r="N623" s="5">
        <f>Watched!C623</f>
        <v/>
      </c>
    </row>
    <row r="624">
      <c r="N624" s="5">
        <f>Watched!C624</f>
        <v/>
      </c>
    </row>
    <row r="625">
      <c r="N625" s="5">
        <f>Watched!C625</f>
        <v/>
      </c>
    </row>
    <row r="626">
      <c r="N626" s="5">
        <f>Watched!C626</f>
        <v/>
      </c>
    </row>
    <row r="627">
      <c r="N627" s="5">
        <f>Watched!C627</f>
        <v/>
      </c>
    </row>
    <row r="628">
      <c r="N628" s="5">
        <f>Watched!C628</f>
        <v/>
      </c>
    </row>
    <row r="629">
      <c r="N629" s="5">
        <f>Watched!C629</f>
        <v/>
      </c>
    </row>
    <row r="630">
      <c r="N630" s="5">
        <f>Watched!C630</f>
        <v/>
      </c>
    </row>
    <row r="631">
      <c r="N631" s="5">
        <f>Watched!C631</f>
        <v/>
      </c>
    </row>
    <row r="632">
      <c r="N632" s="5">
        <f>Watched!C632</f>
        <v/>
      </c>
    </row>
    <row r="633">
      <c r="N633" s="5">
        <f>Watched!C633</f>
        <v/>
      </c>
    </row>
    <row r="634">
      <c r="N634" s="5">
        <f>Watched!C634</f>
        <v/>
      </c>
    </row>
    <row r="635">
      <c r="N635" s="5">
        <f>Watched!C635</f>
        <v/>
      </c>
    </row>
    <row r="636">
      <c r="N636" s="5">
        <f>Watched!C636</f>
        <v/>
      </c>
    </row>
    <row r="637">
      <c r="N637" s="5">
        <f>Watched!C637</f>
        <v/>
      </c>
    </row>
    <row r="638">
      <c r="N638" s="5">
        <f>Watched!C638</f>
        <v/>
      </c>
    </row>
    <row r="639">
      <c r="N639" s="5">
        <f>Watched!C639</f>
        <v/>
      </c>
    </row>
    <row r="640">
      <c r="N640" s="5">
        <f>Watched!C640</f>
        <v/>
      </c>
    </row>
    <row r="641">
      <c r="N641" s="5">
        <f>Watched!C641</f>
        <v/>
      </c>
    </row>
    <row r="642">
      <c r="N642" s="5">
        <f>Watched!C642</f>
        <v/>
      </c>
    </row>
    <row r="643">
      <c r="N643" s="5">
        <f>Watched!C643</f>
        <v/>
      </c>
    </row>
    <row r="644">
      <c r="N644" s="5">
        <f>Watched!C644</f>
        <v/>
      </c>
    </row>
    <row r="645">
      <c r="N645" s="5">
        <f>Watched!C645</f>
        <v/>
      </c>
    </row>
    <row r="646">
      <c r="N646" s="5">
        <f>Watched!C646</f>
        <v/>
      </c>
    </row>
    <row r="647">
      <c r="N647" s="5">
        <f>Watched!C647</f>
        <v/>
      </c>
    </row>
    <row r="648">
      <c r="N648" s="5">
        <f>Watched!C648</f>
        <v/>
      </c>
    </row>
    <row r="649">
      <c r="N649" s="5">
        <f>Watched!C649</f>
        <v/>
      </c>
    </row>
    <row r="650">
      <c r="N650" s="5">
        <f>Watched!C650</f>
        <v/>
      </c>
    </row>
    <row r="651">
      <c r="N651" s="5">
        <f>Watched!C651</f>
        <v/>
      </c>
    </row>
    <row r="652">
      <c r="N652" s="5">
        <f>Watched!C652</f>
        <v/>
      </c>
    </row>
    <row r="653">
      <c r="N653" s="5">
        <f>Watched!C653</f>
        <v/>
      </c>
    </row>
    <row r="654">
      <c r="N654" s="5">
        <f>Watched!C654</f>
        <v/>
      </c>
    </row>
    <row r="655">
      <c r="N655" s="5">
        <f>Watched!C655</f>
        <v/>
      </c>
    </row>
    <row r="656">
      <c r="N656" s="5">
        <f>Watched!C656</f>
        <v/>
      </c>
    </row>
    <row r="657">
      <c r="N657" s="5">
        <f>Watched!C657</f>
        <v/>
      </c>
    </row>
    <row r="658">
      <c r="N658" s="5">
        <f>Watched!C658</f>
        <v/>
      </c>
    </row>
    <row r="659">
      <c r="N659" s="5">
        <f>Watched!C659</f>
        <v/>
      </c>
    </row>
    <row r="660">
      <c r="N660" s="5">
        <f>Watched!C660</f>
        <v/>
      </c>
    </row>
    <row r="661">
      <c r="N661" s="5">
        <f>Watched!C661</f>
        <v/>
      </c>
    </row>
    <row r="662">
      <c r="N662" s="5">
        <f>Watched!C662</f>
        <v/>
      </c>
    </row>
    <row r="663">
      <c r="N663" s="5">
        <f>Watched!C663</f>
        <v/>
      </c>
    </row>
    <row r="664">
      <c r="N664" s="5">
        <f>Watched!C664</f>
        <v/>
      </c>
    </row>
    <row r="665">
      <c r="N665" s="5">
        <f>Watched!C665</f>
        <v/>
      </c>
    </row>
    <row r="666">
      <c r="N666" s="5">
        <f>Watched!C666</f>
        <v/>
      </c>
    </row>
    <row r="667">
      <c r="N667" s="5">
        <f>Watched!C667</f>
        <v/>
      </c>
    </row>
    <row r="668">
      <c r="N668" s="5">
        <f>Watched!C668</f>
        <v/>
      </c>
    </row>
    <row r="669">
      <c r="N669" s="5">
        <f>Watched!C669</f>
        <v/>
      </c>
    </row>
    <row r="670">
      <c r="N670" s="5">
        <f>Watched!C670</f>
        <v/>
      </c>
    </row>
    <row r="671">
      <c r="N671" s="5">
        <f>Watched!C671</f>
        <v/>
      </c>
    </row>
    <row r="672">
      <c r="N672" s="5">
        <f>Watched!C672</f>
        <v/>
      </c>
    </row>
    <row r="673">
      <c r="N673" s="5">
        <f>Watched!C673</f>
        <v/>
      </c>
    </row>
    <row r="674">
      <c r="N674" s="5">
        <f>Watched!C674</f>
        <v/>
      </c>
    </row>
    <row r="675">
      <c r="N675" s="5">
        <f>Watched!C675</f>
        <v/>
      </c>
    </row>
    <row r="676">
      <c r="N676" s="5">
        <f>Watched!C676</f>
        <v/>
      </c>
    </row>
    <row r="677">
      <c r="N677" s="5">
        <f>Watched!C677</f>
        <v/>
      </c>
    </row>
    <row r="678">
      <c r="N678" s="5">
        <f>Watched!C678</f>
        <v/>
      </c>
    </row>
    <row r="679">
      <c r="N679" s="5">
        <f>Watched!C679</f>
        <v/>
      </c>
    </row>
    <row r="680">
      <c r="N680" s="5">
        <f>Watched!C680</f>
        <v/>
      </c>
    </row>
    <row r="681">
      <c r="N681" s="5">
        <f>Watched!C681</f>
        <v/>
      </c>
    </row>
    <row r="682">
      <c r="N682" s="5">
        <f>Watched!C682</f>
        <v/>
      </c>
    </row>
    <row r="683">
      <c r="N683" s="5">
        <f>Watched!C683</f>
        <v/>
      </c>
    </row>
    <row r="684">
      <c r="N684" s="5">
        <f>Watched!C684</f>
        <v/>
      </c>
    </row>
    <row r="685">
      <c r="N685" s="5">
        <f>Watched!C685</f>
        <v/>
      </c>
    </row>
    <row r="686">
      <c r="N686" s="5">
        <f>Watched!C686</f>
        <v/>
      </c>
    </row>
    <row r="687">
      <c r="N687" s="5">
        <f>Watched!C687</f>
        <v/>
      </c>
    </row>
    <row r="688">
      <c r="N688" s="5">
        <f>Watched!C688</f>
        <v/>
      </c>
    </row>
    <row r="689">
      <c r="N689" s="5">
        <f>Watched!C689</f>
        <v/>
      </c>
    </row>
    <row r="690">
      <c r="N690" s="5">
        <f>Watched!C690</f>
        <v/>
      </c>
    </row>
    <row r="691">
      <c r="N691" s="5">
        <f>Watched!C691</f>
        <v/>
      </c>
    </row>
    <row r="692">
      <c r="N692" s="5">
        <f>Watched!C692</f>
        <v/>
      </c>
    </row>
    <row r="693">
      <c r="N693" s="5">
        <f>Watched!C693</f>
        <v/>
      </c>
    </row>
    <row r="694">
      <c r="N694" s="5">
        <f>Watched!C694</f>
        <v/>
      </c>
    </row>
    <row r="695">
      <c r="N695" s="5">
        <f>Watched!C695</f>
        <v/>
      </c>
    </row>
    <row r="696">
      <c r="N696" s="5">
        <f>Watched!C696</f>
        <v/>
      </c>
    </row>
    <row r="697">
      <c r="N697" s="5">
        <f>Watched!C697</f>
        <v/>
      </c>
    </row>
    <row r="698">
      <c r="N698" s="5">
        <f>Watched!C698</f>
        <v/>
      </c>
    </row>
    <row r="699">
      <c r="N699" s="5">
        <f>Watched!C699</f>
        <v/>
      </c>
    </row>
    <row r="700">
      <c r="N700" s="5">
        <f>Watched!C700</f>
        <v/>
      </c>
    </row>
    <row r="701">
      <c r="N701" s="5">
        <f>Watched!C701</f>
        <v/>
      </c>
    </row>
    <row r="702">
      <c r="N702" s="5">
        <f>Watched!C702</f>
        <v/>
      </c>
    </row>
    <row r="703">
      <c r="N703" s="5">
        <f>Watched!C703</f>
        <v/>
      </c>
    </row>
    <row r="704">
      <c r="N704" s="5">
        <f>Watched!C704</f>
        <v/>
      </c>
    </row>
    <row r="705">
      <c r="N705" s="5">
        <f>Watched!C705</f>
        <v/>
      </c>
    </row>
    <row r="706">
      <c r="N706" s="5">
        <f>Watched!C706</f>
        <v/>
      </c>
    </row>
    <row r="707">
      <c r="N707" s="5">
        <f>Watched!C707</f>
        <v/>
      </c>
    </row>
    <row r="708">
      <c r="N708" s="5">
        <f>Watched!C708</f>
        <v/>
      </c>
    </row>
    <row r="709">
      <c r="N709" s="5">
        <f>Watched!C709</f>
        <v/>
      </c>
    </row>
    <row r="710">
      <c r="N710" s="5">
        <f>Watched!C710</f>
        <v/>
      </c>
    </row>
    <row r="711">
      <c r="N711" s="5">
        <f>Watched!C711</f>
        <v/>
      </c>
    </row>
    <row r="712">
      <c r="N712" s="5">
        <f>Watched!C712</f>
        <v/>
      </c>
    </row>
    <row r="713">
      <c r="N713" s="5">
        <f>Watched!C713</f>
        <v/>
      </c>
    </row>
    <row r="714">
      <c r="N714" s="5">
        <f>Watched!C714</f>
        <v/>
      </c>
    </row>
    <row r="715">
      <c r="N715" s="5">
        <f>Watched!C715</f>
        <v/>
      </c>
    </row>
    <row r="716">
      <c r="N716" s="5">
        <f>Watched!C716</f>
        <v/>
      </c>
    </row>
    <row r="717">
      <c r="N717" s="5">
        <f>Watched!C717</f>
        <v/>
      </c>
    </row>
    <row r="718">
      <c r="N718" s="5">
        <f>Watched!C718</f>
        <v/>
      </c>
    </row>
    <row r="719">
      <c r="N719" s="5">
        <f>Watched!C719</f>
        <v/>
      </c>
    </row>
    <row r="720">
      <c r="N720" s="5">
        <f>Watched!C720</f>
        <v/>
      </c>
    </row>
    <row r="721">
      <c r="N721" s="5">
        <f>Watched!C721</f>
        <v/>
      </c>
    </row>
    <row r="722">
      <c r="N722" s="5">
        <f>Watched!C722</f>
        <v/>
      </c>
    </row>
    <row r="723">
      <c r="N723" s="5">
        <f>Watched!C723</f>
        <v/>
      </c>
    </row>
    <row r="724">
      <c r="N724" s="5">
        <f>Watched!C724</f>
        <v/>
      </c>
    </row>
    <row r="725">
      <c r="N725" s="5">
        <f>Watched!C725</f>
        <v/>
      </c>
    </row>
    <row r="726">
      <c r="N726" s="5">
        <f>Watched!C726</f>
        <v/>
      </c>
    </row>
    <row r="727">
      <c r="N727" s="5">
        <f>Watched!C727</f>
        <v/>
      </c>
    </row>
    <row r="728">
      <c r="N728" s="5">
        <f>Watched!C728</f>
        <v/>
      </c>
    </row>
    <row r="729">
      <c r="N729" s="5">
        <f>Watched!C729</f>
        <v/>
      </c>
    </row>
    <row r="730">
      <c r="N730" s="5">
        <f>Watched!C730</f>
        <v/>
      </c>
    </row>
    <row r="731">
      <c r="N731" s="5">
        <f>Watched!C731</f>
        <v/>
      </c>
    </row>
    <row r="732">
      <c r="N732" s="5">
        <f>Watched!C732</f>
        <v/>
      </c>
    </row>
    <row r="733">
      <c r="N733" s="5">
        <f>Watched!C733</f>
        <v/>
      </c>
    </row>
    <row r="734">
      <c r="N734" s="5">
        <f>Watched!C734</f>
        <v/>
      </c>
    </row>
    <row r="735">
      <c r="N735" s="5">
        <f>Watched!C735</f>
        <v/>
      </c>
    </row>
    <row r="736">
      <c r="N736" s="5">
        <f>Watched!C736</f>
        <v/>
      </c>
    </row>
    <row r="737">
      <c r="N737" s="5">
        <f>Watched!C737</f>
        <v/>
      </c>
    </row>
    <row r="738">
      <c r="N738" s="5">
        <f>Watched!C738</f>
        <v/>
      </c>
    </row>
    <row r="739">
      <c r="N739" s="5">
        <f>Watched!C739</f>
        <v/>
      </c>
    </row>
    <row r="740">
      <c r="N740" s="5">
        <f>Watched!C740</f>
        <v/>
      </c>
    </row>
    <row r="741">
      <c r="N741" s="5">
        <f>Watched!C741</f>
        <v/>
      </c>
    </row>
    <row r="742">
      <c r="N742" s="5">
        <f>Watched!C742</f>
        <v/>
      </c>
    </row>
    <row r="743">
      <c r="N743" s="5">
        <f>Watched!C743</f>
        <v/>
      </c>
    </row>
    <row r="744">
      <c r="N744" s="5">
        <f>Watched!C744</f>
        <v/>
      </c>
    </row>
    <row r="745">
      <c r="N745" s="5">
        <f>Watched!C745</f>
        <v/>
      </c>
    </row>
    <row r="746">
      <c r="N746" s="5">
        <f>Watched!C746</f>
        <v/>
      </c>
    </row>
    <row r="747">
      <c r="N747" s="5">
        <f>Watched!C747</f>
        <v/>
      </c>
    </row>
    <row r="748">
      <c r="N748" s="5">
        <f>Watched!C748</f>
        <v/>
      </c>
    </row>
    <row r="749">
      <c r="N749" s="5">
        <f>Watched!C749</f>
        <v/>
      </c>
    </row>
    <row r="750">
      <c r="N750" s="5">
        <f>Watched!C750</f>
        <v/>
      </c>
    </row>
    <row r="751">
      <c r="N751" s="5">
        <f>Watched!C751</f>
        <v/>
      </c>
    </row>
    <row r="752">
      <c r="N752" s="5">
        <f>Watched!C752</f>
        <v/>
      </c>
    </row>
    <row r="753">
      <c r="N753" s="5">
        <f>Watched!C753</f>
        <v/>
      </c>
    </row>
    <row r="754">
      <c r="N754" s="5">
        <f>Watched!C754</f>
        <v/>
      </c>
    </row>
    <row r="755">
      <c r="N755" s="5">
        <f>Watched!C755</f>
        <v/>
      </c>
    </row>
    <row r="756">
      <c r="N756" s="5">
        <f>Watched!C756</f>
        <v/>
      </c>
    </row>
    <row r="757">
      <c r="N757" s="5">
        <f>Watched!C757</f>
        <v/>
      </c>
    </row>
    <row r="758">
      <c r="N758" s="5">
        <f>Watched!C758</f>
        <v/>
      </c>
    </row>
    <row r="759">
      <c r="N759" s="5">
        <f>Watched!C759</f>
        <v/>
      </c>
    </row>
    <row r="760">
      <c r="N760" s="5">
        <f>Watched!C760</f>
        <v/>
      </c>
    </row>
    <row r="761">
      <c r="N761" s="5">
        <f>Watched!C761</f>
        <v/>
      </c>
    </row>
    <row r="762">
      <c r="N762" s="5">
        <f>Watched!C762</f>
        <v/>
      </c>
    </row>
    <row r="763">
      <c r="N763" s="5">
        <f>Watched!C763</f>
        <v/>
      </c>
    </row>
    <row r="764">
      <c r="N764" s="5">
        <f>Watched!C764</f>
        <v/>
      </c>
    </row>
    <row r="765">
      <c r="N765" s="5">
        <f>Watched!C765</f>
        <v/>
      </c>
    </row>
    <row r="766">
      <c r="N766" s="5">
        <f>Watched!C766</f>
        <v/>
      </c>
    </row>
    <row r="767">
      <c r="N767" s="5">
        <f>Watched!C767</f>
        <v/>
      </c>
    </row>
    <row r="768">
      <c r="N768" s="5">
        <f>Watched!C768</f>
        <v/>
      </c>
    </row>
    <row r="769">
      <c r="N769" s="5">
        <f>Watched!C769</f>
        <v/>
      </c>
    </row>
    <row r="770">
      <c r="N770" s="5">
        <f>Watched!C770</f>
        <v/>
      </c>
    </row>
    <row r="771">
      <c r="N771" s="5">
        <f>Watched!C771</f>
        <v/>
      </c>
    </row>
    <row r="772">
      <c r="N772" s="5">
        <f>Watched!C772</f>
        <v/>
      </c>
    </row>
    <row r="773">
      <c r="N773" s="5">
        <f>Watched!C773</f>
        <v/>
      </c>
    </row>
    <row r="774">
      <c r="N774" s="5">
        <f>Watched!C774</f>
        <v/>
      </c>
    </row>
    <row r="775">
      <c r="N775" s="5">
        <f>Watched!C775</f>
        <v/>
      </c>
    </row>
    <row r="776">
      <c r="N776" s="5">
        <f>Watched!C776</f>
        <v/>
      </c>
    </row>
    <row r="777">
      <c r="N777" s="5">
        <f>Watched!C777</f>
        <v/>
      </c>
    </row>
    <row r="778">
      <c r="N778" s="5">
        <f>Watched!C778</f>
        <v/>
      </c>
    </row>
    <row r="779">
      <c r="N779" s="5">
        <f>Watched!C779</f>
        <v/>
      </c>
    </row>
    <row r="780">
      <c r="N780" s="5">
        <f>Watched!C780</f>
        <v/>
      </c>
    </row>
    <row r="781">
      <c r="N781" s="5">
        <f>Watched!C781</f>
        <v/>
      </c>
    </row>
    <row r="782">
      <c r="N782" s="5">
        <f>Watched!C782</f>
        <v/>
      </c>
    </row>
    <row r="783">
      <c r="N783" s="5">
        <f>Watched!C783</f>
        <v/>
      </c>
    </row>
    <row r="784">
      <c r="N784" s="5">
        <f>Watched!C784</f>
        <v/>
      </c>
    </row>
    <row r="785">
      <c r="N785" s="5">
        <f>Watched!C785</f>
        <v/>
      </c>
    </row>
    <row r="786">
      <c r="N786" s="5">
        <f>Watched!C786</f>
        <v/>
      </c>
    </row>
    <row r="787">
      <c r="N787" s="5">
        <f>Watched!C787</f>
        <v/>
      </c>
    </row>
    <row r="788">
      <c r="N788" s="5">
        <f>Watched!C788</f>
        <v/>
      </c>
    </row>
    <row r="789">
      <c r="N789" s="5">
        <f>Watched!C789</f>
        <v/>
      </c>
    </row>
    <row r="790">
      <c r="N790" s="5">
        <f>Watched!C790</f>
        <v/>
      </c>
    </row>
    <row r="791">
      <c r="N791" s="5">
        <f>Watched!C791</f>
        <v/>
      </c>
    </row>
    <row r="792">
      <c r="N792" s="5">
        <f>Watched!C792</f>
        <v/>
      </c>
    </row>
    <row r="793">
      <c r="N793" s="5">
        <f>Watched!C793</f>
        <v/>
      </c>
    </row>
    <row r="794">
      <c r="N794" s="5">
        <f>Watched!C794</f>
        <v/>
      </c>
    </row>
    <row r="795">
      <c r="N795" s="5">
        <f>Watched!C795</f>
        <v/>
      </c>
    </row>
    <row r="796">
      <c r="N796" s="5">
        <f>Watched!C796</f>
        <v/>
      </c>
    </row>
    <row r="797">
      <c r="N797" s="5">
        <f>Watched!C797</f>
        <v/>
      </c>
    </row>
    <row r="798">
      <c r="N798" s="5">
        <f>Watched!C798</f>
        <v/>
      </c>
    </row>
    <row r="799">
      <c r="N799" s="5">
        <f>Watched!C799</f>
        <v/>
      </c>
    </row>
    <row r="800">
      <c r="N800" s="5">
        <f>Watched!C800</f>
        <v/>
      </c>
    </row>
    <row r="801">
      <c r="N801" s="5">
        <f>Watched!C801</f>
        <v/>
      </c>
    </row>
    <row r="802">
      <c r="N802" s="5">
        <f>Watched!C802</f>
        <v/>
      </c>
    </row>
    <row r="803">
      <c r="N803" s="5">
        <f>Watched!C803</f>
        <v/>
      </c>
    </row>
    <row r="804">
      <c r="N804" s="5">
        <f>Watched!C804</f>
        <v/>
      </c>
    </row>
    <row r="805">
      <c r="N805" s="5">
        <f>Watched!C805</f>
        <v/>
      </c>
    </row>
    <row r="806">
      <c r="N806" s="5">
        <f>Watched!C806</f>
        <v/>
      </c>
    </row>
    <row r="807">
      <c r="N807" s="5">
        <f>Watched!C807</f>
        <v/>
      </c>
    </row>
    <row r="808">
      <c r="N808" s="5">
        <f>Watched!C808</f>
        <v/>
      </c>
    </row>
    <row r="809">
      <c r="N809" s="5">
        <f>Watched!C809</f>
        <v/>
      </c>
    </row>
    <row r="810">
      <c r="N810" s="5">
        <f>Watched!C810</f>
        <v/>
      </c>
    </row>
    <row r="811">
      <c r="N811" s="5">
        <f>Watched!C811</f>
        <v/>
      </c>
    </row>
    <row r="812">
      <c r="N812" s="5">
        <f>Watched!C812</f>
        <v/>
      </c>
    </row>
    <row r="813">
      <c r="N813" s="5">
        <f>Watched!C813</f>
        <v/>
      </c>
    </row>
    <row r="814">
      <c r="N814" s="5">
        <f>Watched!C814</f>
        <v/>
      </c>
    </row>
    <row r="815">
      <c r="N815" s="5">
        <f>Watched!C815</f>
        <v/>
      </c>
    </row>
    <row r="816">
      <c r="N816" s="5">
        <f>Watched!C816</f>
        <v/>
      </c>
    </row>
    <row r="817">
      <c r="N817" s="5">
        <f>Watched!C817</f>
        <v/>
      </c>
    </row>
    <row r="818">
      <c r="N818" s="5">
        <f>Watched!C818</f>
        <v/>
      </c>
    </row>
    <row r="819">
      <c r="N819" s="5">
        <f>Watched!C819</f>
        <v/>
      </c>
    </row>
    <row r="820">
      <c r="N820" s="5">
        <f>Watched!C820</f>
        <v/>
      </c>
    </row>
    <row r="821">
      <c r="N821" s="5">
        <f>Watched!C821</f>
        <v/>
      </c>
    </row>
    <row r="822">
      <c r="N822" s="5">
        <f>Watched!C822</f>
        <v/>
      </c>
    </row>
    <row r="823">
      <c r="N823" s="5">
        <f>Watched!C823</f>
        <v/>
      </c>
    </row>
    <row r="824">
      <c r="N824" s="5">
        <f>Watched!C824</f>
        <v/>
      </c>
    </row>
    <row r="825">
      <c r="N825" s="5">
        <f>Watched!C825</f>
        <v/>
      </c>
    </row>
    <row r="826">
      <c r="N826" s="5">
        <f>Watched!C826</f>
        <v/>
      </c>
    </row>
    <row r="827">
      <c r="N827" s="5">
        <f>Watched!C827</f>
        <v/>
      </c>
    </row>
    <row r="828">
      <c r="N828" s="5">
        <f>Watched!C828</f>
        <v/>
      </c>
    </row>
    <row r="829">
      <c r="N829" s="5">
        <f>Watched!C829</f>
        <v/>
      </c>
    </row>
    <row r="830">
      <c r="N830" s="5">
        <f>Watched!C830</f>
        <v/>
      </c>
    </row>
    <row r="831">
      <c r="N831" s="5">
        <f>Watched!C831</f>
        <v/>
      </c>
    </row>
    <row r="832">
      <c r="N832" s="5">
        <f>Watched!C832</f>
        <v/>
      </c>
    </row>
    <row r="833">
      <c r="N833" s="5">
        <f>Watched!C833</f>
        <v/>
      </c>
    </row>
    <row r="834">
      <c r="N834" s="5">
        <f>Watched!C834</f>
        <v/>
      </c>
    </row>
    <row r="835">
      <c r="N835" s="5">
        <f>Watched!C835</f>
        <v/>
      </c>
    </row>
    <row r="836">
      <c r="N836" s="5">
        <f>Watched!C836</f>
        <v/>
      </c>
    </row>
    <row r="837">
      <c r="N837" s="5">
        <f>Watched!C837</f>
        <v/>
      </c>
    </row>
    <row r="838">
      <c r="N838" s="5">
        <f>Watched!C838</f>
        <v/>
      </c>
    </row>
    <row r="839">
      <c r="N839" s="5">
        <f>Watched!C839</f>
        <v/>
      </c>
    </row>
    <row r="840">
      <c r="N840" s="5">
        <f>Watched!C840</f>
        <v/>
      </c>
    </row>
    <row r="841">
      <c r="N841" s="5">
        <f>Watched!C841</f>
        <v/>
      </c>
    </row>
    <row r="842">
      <c r="N842" s="5">
        <f>Watched!C842</f>
        <v/>
      </c>
    </row>
    <row r="843">
      <c r="N843" s="5">
        <f>Watched!C843</f>
        <v/>
      </c>
    </row>
    <row r="844">
      <c r="N844" s="5">
        <f>Watched!C844</f>
        <v/>
      </c>
    </row>
    <row r="845">
      <c r="N845" s="5">
        <f>Watched!C845</f>
        <v/>
      </c>
    </row>
    <row r="846">
      <c r="N846" s="5">
        <f>Watched!C846</f>
        <v/>
      </c>
    </row>
    <row r="847">
      <c r="N847" s="5">
        <f>Watched!C847</f>
        <v/>
      </c>
    </row>
    <row r="848">
      <c r="N848" s="5">
        <f>Watched!C848</f>
        <v/>
      </c>
    </row>
    <row r="849">
      <c r="N849" s="5">
        <f>Watched!C849</f>
        <v/>
      </c>
    </row>
    <row r="850">
      <c r="N850" s="5">
        <f>Watched!C850</f>
        <v/>
      </c>
    </row>
    <row r="851">
      <c r="N851" s="5">
        <f>Watched!C851</f>
        <v/>
      </c>
    </row>
    <row r="852">
      <c r="N852" s="5">
        <f>Watched!C852</f>
        <v/>
      </c>
    </row>
    <row r="853">
      <c r="N853" s="5">
        <f>Watched!C853</f>
        <v/>
      </c>
    </row>
    <row r="854">
      <c r="N854" s="5">
        <f>Watched!C854</f>
        <v/>
      </c>
    </row>
    <row r="855">
      <c r="N855" s="5">
        <f>Watched!C855</f>
        <v/>
      </c>
    </row>
    <row r="856">
      <c r="N856" s="5">
        <f>Watched!C856</f>
        <v/>
      </c>
    </row>
    <row r="857">
      <c r="N857" s="5">
        <f>Watched!C857</f>
        <v/>
      </c>
    </row>
    <row r="858">
      <c r="N858" s="5">
        <f>Watched!C858</f>
        <v/>
      </c>
    </row>
    <row r="859">
      <c r="N859" s="5">
        <f>Watched!C859</f>
        <v/>
      </c>
    </row>
    <row r="860">
      <c r="N860" s="5">
        <f>Watched!C860</f>
        <v/>
      </c>
    </row>
    <row r="861">
      <c r="N861" s="5">
        <f>Watched!C861</f>
        <v/>
      </c>
    </row>
    <row r="862">
      <c r="N862" s="5">
        <f>Watched!C862</f>
        <v/>
      </c>
    </row>
    <row r="863">
      <c r="N863" s="5">
        <f>Watched!C863</f>
        <v/>
      </c>
    </row>
    <row r="864">
      <c r="N864" s="5">
        <f>Watched!C864</f>
        <v/>
      </c>
    </row>
    <row r="865">
      <c r="N865" s="5">
        <f>Watched!C865</f>
        <v/>
      </c>
    </row>
    <row r="866">
      <c r="N866" s="5">
        <f>Watched!C866</f>
        <v/>
      </c>
    </row>
    <row r="867">
      <c r="N867" s="5">
        <f>Watched!C867</f>
        <v/>
      </c>
    </row>
    <row r="868">
      <c r="N868" s="5">
        <f>Watched!C868</f>
        <v/>
      </c>
    </row>
    <row r="869">
      <c r="N869" s="5">
        <f>Watched!C869</f>
        <v/>
      </c>
    </row>
    <row r="870">
      <c r="N870" s="5">
        <f>Watched!C870</f>
        <v/>
      </c>
    </row>
    <row r="871">
      <c r="N871" s="5">
        <f>Watched!C871</f>
        <v/>
      </c>
    </row>
    <row r="872">
      <c r="N872" s="5">
        <f>Watched!C872</f>
        <v/>
      </c>
    </row>
    <row r="873">
      <c r="N873" s="5">
        <f>Watched!C873</f>
        <v/>
      </c>
    </row>
    <row r="874">
      <c r="N874" s="5">
        <f>Watched!C874</f>
        <v/>
      </c>
    </row>
    <row r="875">
      <c r="N875" s="5">
        <f>Watched!C875</f>
        <v/>
      </c>
    </row>
    <row r="876">
      <c r="N876" s="5">
        <f>Watched!C876</f>
        <v/>
      </c>
    </row>
    <row r="877">
      <c r="N877" s="5">
        <f>Watched!C877</f>
        <v/>
      </c>
    </row>
    <row r="878">
      <c r="N878" s="5">
        <f>Watched!C878</f>
        <v/>
      </c>
    </row>
    <row r="879">
      <c r="N879" s="5">
        <f>Watched!C879</f>
        <v/>
      </c>
    </row>
    <row r="880">
      <c r="N880" s="5">
        <f>Watched!C880</f>
        <v/>
      </c>
    </row>
    <row r="881">
      <c r="N881" s="5">
        <f>Watched!C881</f>
        <v/>
      </c>
    </row>
    <row r="882">
      <c r="N882" s="5">
        <f>Watched!C882</f>
        <v/>
      </c>
    </row>
    <row r="883">
      <c r="N883" s="5">
        <f>Watched!C883</f>
        <v/>
      </c>
    </row>
    <row r="884">
      <c r="N884" s="5">
        <f>Watched!C884</f>
        <v/>
      </c>
    </row>
    <row r="885">
      <c r="N885" s="5">
        <f>Watched!C885</f>
        <v/>
      </c>
    </row>
    <row r="886">
      <c r="N886" s="5">
        <f>Watched!C886</f>
        <v/>
      </c>
    </row>
    <row r="887">
      <c r="N887" s="5">
        <f>Watched!C887</f>
        <v/>
      </c>
    </row>
    <row r="888">
      <c r="N888" s="5">
        <f>Watched!C888</f>
        <v/>
      </c>
    </row>
    <row r="889">
      <c r="N889" s="5">
        <f>Watched!C889</f>
        <v/>
      </c>
    </row>
    <row r="890">
      <c r="N890" s="5">
        <f>Watched!C890</f>
        <v/>
      </c>
    </row>
    <row r="891">
      <c r="N891" s="5">
        <f>Watched!C891</f>
        <v/>
      </c>
    </row>
    <row r="892">
      <c r="N892" s="5">
        <f>Watched!C892</f>
        <v/>
      </c>
    </row>
    <row r="893">
      <c r="N893" s="5">
        <f>Watched!C893</f>
        <v/>
      </c>
    </row>
    <row r="894">
      <c r="N894" s="5">
        <f>Watched!C894</f>
        <v/>
      </c>
    </row>
    <row r="895">
      <c r="N895" s="5">
        <f>Watched!C895</f>
        <v/>
      </c>
    </row>
    <row r="896">
      <c r="N896" s="5">
        <f>Watched!C896</f>
        <v/>
      </c>
    </row>
    <row r="897">
      <c r="N897" s="5">
        <f>Watched!C897</f>
        <v/>
      </c>
    </row>
    <row r="898">
      <c r="N898" s="5">
        <f>Watched!C898</f>
        <v/>
      </c>
    </row>
    <row r="899">
      <c r="N899" s="5">
        <f>Watched!C899</f>
        <v/>
      </c>
    </row>
    <row r="900">
      <c r="N900" s="5">
        <f>Watched!C900</f>
        <v/>
      </c>
    </row>
    <row r="901">
      <c r="N901" s="5">
        <f>Watched!C901</f>
        <v/>
      </c>
    </row>
    <row r="902">
      <c r="N902" s="5">
        <f>Watched!C902</f>
        <v/>
      </c>
    </row>
    <row r="903">
      <c r="N903" s="5">
        <f>Watched!C903</f>
        <v/>
      </c>
    </row>
    <row r="904">
      <c r="N904" s="5">
        <f>Watched!C904</f>
        <v/>
      </c>
    </row>
    <row r="905">
      <c r="N905" s="5">
        <f>Watched!C905</f>
        <v/>
      </c>
    </row>
    <row r="906">
      <c r="N906" s="5">
        <f>Watched!C906</f>
        <v/>
      </c>
    </row>
    <row r="907">
      <c r="N907" s="5">
        <f>Watched!C907</f>
        <v/>
      </c>
    </row>
    <row r="908">
      <c r="N908" s="5">
        <f>Watched!C908</f>
        <v/>
      </c>
    </row>
    <row r="909">
      <c r="N909" s="5">
        <f>Watched!C909</f>
        <v/>
      </c>
    </row>
    <row r="910">
      <c r="N910" s="5">
        <f>Watched!C910</f>
        <v/>
      </c>
    </row>
    <row r="911">
      <c r="N911" s="5">
        <f>Watched!C911</f>
        <v/>
      </c>
    </row>
    <row r="912">
      <c r="N912" s="5">
        <f>Watched!C912</f>
        <v/>
      </c>
    </row>
    <row r="913">
      <c r="N913" s="5">
        <f>Watched!C913</f>
        <v/>
      </c>
    </row>
    <row r="914">
      <c r="N914" s="5">
        <f>Watched!C914</f>
        <v/>
      </c>
    </row>
    <row r="915">
      <c r="N915" s="5">
        <f>Watched!C915</f>
        <v/>
      </c>
    </row>
    <row r="916">
      <c r="N916" s="5">
        <f>Watched!C916</f>
        <v/>
      </c>
    </row>
    <row r="917">
      <c r="N917" s="5">
        <f>Watched!C917</f>
        <v/>
      </c>
    </row>
    <row r="918">
      <c r="N918" s="5">
        <f>Watched!C918</f>
        <v/>
      </c>
    </row>
    <row r="919">
      <c r="N919" s="5">
        <f>Watched!C919</f>
        <v/>
      </c>
    </row>
    <row r="920">
      <c r="N920" s="5">
        <f>Watched!C920</f>
        <v/>
      </c>
    </row>
    <row r="921">
      <c r="N921" s="5">
        <f>Watched!C921</f>
        <v/>
      </c>
    </row>
    <row r="922">
      <c r="N922" s="5">
        <f>Watched!C922</f>
        <v/>
      </c>
    </row>
    <row r="923">
      <c r="N923" s="5">
        <f>Watched!C923</f>
        <v/>
      </c>
    </row>
    <row r="924">
      <c r="N924" s="5">
        <f>Watched!C924</f>
        <v/>
      </c>
    </row>
    <row r="925">
      <c r="N925" s="5">
        <f>Watched!C925</f>
        <v/>
      </c>
    </row>
    <row r="926">
      <c r="N926" s="5">
        <f>Watched!C926</f>
        <v/>
      </c>
    </row>
    <row r="927">
      <c r="N927" s="5">
        <f>Watched!C927</f>
        <v/>
      </c>
    </row>
    <row r="928">
      <c r="N928" s="5">
        <f>Watched!C928</f>
        <v/>
      </c>
    </row>
    <row r="929">
      <c r="N929" s="5">
        <f>Watched!C929</f>
        <v/>
      </c>
    </row>
    <row r="930">
      <c r="N930" s="5">
        <f>Watched!C930</f>
        <v/>
      </c>
    </row>
    <row r="931">
      <c r="N931" s="5">
        <f>Watched!C931</f>
        <v/>
      </c>
    </row>
    <row r="932">
      <c r="N932" s="5">
        <f>Watched!C932</f>
        <v/>
      </c>
    </row>
    <row r="933">
      <c r="N933" s="5">
        <f>Watched!C933</f>
        <v/>
      </c>
    </row>
    <row r="934">
      <c r="N934" s="5">
        <f>Watched!C934</f>
        <v/>
      </c>
    </row>
    <row r="935">
      <c r="N935" s="5">
        <f>Watched!C935</f>
        <v/>
      </c>
    </row>
    <row r="936">
      <c r="N936" s="5">
        <f>Watched!C936</f>
        <v/>
      </c>
    </row>
    <row r="937">
      <c r="N937" s="5">
        <f>Watched!C937</f>
        <v/>
      </c>
    </row>
    <row r="938">
      <c r="N938" s="5">
        <f>Watched!C938</f>
        <v/>
      </c>
    </row>
    <row r="939">
      <c r="N939" s="5">
        <f>Watched!C939</f>
        <v/>
      </c>
    </row>
    <row r="940">
      <c r="N940" s="5">
        <f>Watched!C940</f>
        <v/>
      </c>
    </row>
    <row r="941">
      <c r="N941" s="5">
        <f>Watched!C941</f>
        <v/>
      </c>
    </row>
    <row r="942">
      <c r="N942" s="5">
        <f>Watched!C942</f>
        <v/>
      </c>
    </row>
    <row r="943">
      <c r="N943" s="5">
        <f>Watched!C943</f>
        <v/>
      </c>
    </row>
    <row r="944">
      <c r="N944" s="5">
        <f>Watched!C944</f>
        <v/>
      </c>
    </row>
    <row r="945">
      <c r="N945" s="5">
        <f>Watched!C945</f>
        <v/>
      </c>
    </row>
    <row r="946">
      <c r="N946" s="5">
        <f>Watched!C946</f>
        <v/>
      </c>
    </row>
    <row r="947">
      <c r="N947" s="5">
        <f>Watched!C947</f>
        <v/>
      </c>
    </row>
    <row r="948">
      <c r="N948" s="5">
        <f>Watched!C948</f>
        <v/>
      </c>
    </row>
    <row r="949">
      <c r="N949" s="5">
        <f>Watched!C949</f>
        <v/>
      </c>
    </row>
    <row r="950">
      <c r="N950" s="5">
        <f>Watched!C950</f>
        <v/>
      </c>
    </row>
    <row r="951">
      <c r="N951" s="5">
        <f>Watched!C951</f>
        <v/>
      </c>
    </row>
    <row r="952">
      <c r="N952" s="5">
        <f>Watched!C952</f>
        <v/>
      </c>
    </row>
    <row r="953">
      <c r="N953" s="5">
        <f>Watched!C953</f>
        <v/>
      </c>
    </row>
    <row r="954">
      <c r="N954" s="5">
        <f>Watched!C954</f>
        <v/>
      </c>
    </row>
    <row r="955">
      <c r="N955" s="5">
        <f>Watched!C955</f>
        <v/>
      </c>
    </row>
    <row r="956">
      <c r="N956" s="5">
        <f>Watched!C956</f>
        <v/>
      </c>
    </row>
    <row r="957">
      <c r="N957" s="5">
        <f>Watched!C957</f>
        <v/>
      </c>
    </row>
    <row r="958">
      <c r="N958" s="5">
        <f>Watched!C958</f>
        <v/>
      </c>
    </row>
    <row r="959">
      <c r="N959" s="5">
        <f>Watched!C959</f>
        <v/>
      </c>
    </row>
    <row r="960">
      <c r="N960" s="5">
        <f>Watched!C960</f>
        <v/>
      </c>
    </row>
    <row r="961">
      <c r="N961" s="5">
        <f>Watched!C961</f>
        <v/>
      </c>
    </row>
    <row r="962">
      <c r="N962" s="5">
        <f>Watched!C962</f>
        <v/>
      </c>
    </row>
    <row r="963">
      <c r="N963" s="5">
        <f>Watched!C963</f>
        <v/>
      </c>
    </row>
    <row r="964">
      <c r="N964" s="5">
        <f>Watched!C964</f>
        <v/>
      </c>
    </row>
    <row r="965">
      <c r="N965" s="5">
        <f>Watched!C965</f>
        <v/>
      </c>
    </row>
    <row r="966">
      <c r="N966" s="5">
        <f>Watched!C966</f>
        <v/>
      </c>
    </row>
    <row r="967">
      <c r="N967" s="5">
        <f>Watched!C967</f>
        <v/>
      </c>
    </row>
    <row r="968">
      <c r="N968" s="5">
        <f>Watched!C968</f>
        <v/>
      </c>
    </row>
    <row r="969">
      <c r="N969" s="5">
        <f>Watched!C969</f>
        <v/>
      </c>
    </row>
    <row r="970">
      <c r="N970" s="5">
        <f>Watched!C970</f>
        <v/>
      </c>
    </row>
    <row r="971">
      <c r="N971" s="5">
        <f>Watched!C971</f>
        <v/>
      </c>
    </row>
    <row r="972">
      <c r="N972" s="5">
        <f>Watched!C972</f>
        <v/>
      </c>
    </row>
    <row r="973">
      <c r="N973" s="5">
        <f>Watched!C973</f>
        <v/>
      </c>
    </row>
    <row r="974">
      <c r="N974" s="5">
        <f>Watched!C974</f>
        <v/>
      </c>
    </row>
    <row r="975">
      <c r="N975" s="5">
        <f>Watched!C975</f>
        <v/>
      </c>
    </row>
    <row r="976">
      <c r="N976" s="5">
        <f>Watched!C976</f>
        <v/>
      </c>
    </row>
    <row r="977">
      <c r="N977" s="5">
        <f>Watched!C977</f>
        <v/>
      </c>
    </row>
    <row r="978">
      <c r="N978" s="5">
        <f>Watched!C978</f>
        <v/>
      </c>
    </row>
    <row r="979">
      <c r="N979" s="5">
        <f>Watched!C979</f>
        <v/>
      </c>
    </row>
    <row r="980">
      <c r="N980" s="5">
        <f>Watched!C980</f>
        <v/>
      </c>
    </row>
    <row r="981">
      <c r="N981" s="5">
        <f>Watched!C981</f>
        <v/>
      </c>
    </row>
    <row r="982">
      <c r="N982" s="5">
        <f>Watched!C982</f>
        <v/>
      </c>
    </row>
    <row r="983">
      <c r="N983" s="5">
        <f>Watched!C983</f>
        <v/>
      </c>
    </row>
    <row r="984">
      <c r="N984" s="5">
        <f>Watched!C984</f>
        <v/>
      </c>
    </row>
    <row r="985">
      <c r="N985" s="5">
        <f>Watched!C985</f>
        <v/>
      </c>
    </row>
    <row r="986">
      <c r="N986" s="5">
        <f>Watched!C986</f>
        <v/>
      </c>
    </row>
    <row r="987">
      <c r="N987" s="5">
        <f>Watched!C987</f>
        <v/>
      </c>
    </row>
    <row r="988">
      <c r="N988" s="5">
        <f>Watched!C988</f>
        <v/>
      </c>
    </row>
    <row r="989">
      <c r="N989" s="5">
        <f>Watched!C989</f>
        <v/>
      </c>
    </row>
    <row r="990">
      <c r="N990" s="5">
        <f>Watched!C990</f>
        <v/>
      </c>
    </row>
    <row r="991">
      <c r="N991" s="5">
        <f>Watched!C991</f>
        <v/>
      </c>
    </row>
    <row r="992">
      <c r="N992" s="5">
        <f>Watched!C992</f>
        <v/>
      </c>
    </row>
    <row r="993">
      <c r="N993" s="5">
        <f>Watched!C993</f>
        <v/>
      </c>
    </row>
    <row r="994">
      <c r="N994" s="5">
        <f>Watched!C994</f>
        <v/>
      </c>
    </row>
    <row r="995">
      <c r="N995" s="5">
        <f>Watched!C995</f>
        <v/>
      </c>
    </row>
    <row r="996">
      <c r="N996" s="5">
        <f>Watched!C996</f>
        <v/>
      </c>
    </row>
    <row r="997">
      <c r="N997" s="5">
        <f>Watched!C997</f>
        <v/>
      </c>
    </row>
    <row r="998">
      <c r="N998" s="5">
        <f>Watched!C998</f>
        <v/>
      </c>
    </row>
    <row r="999">
      <c r="N999" s="5">
        <f>Watched!C999</f>
        <v/>
      </c>
    </row>
    <row r="1000">
      <c r="N1000" s="5">
        <f>Watched!C1000</f>
        <v/>
      </c>
    </row>
    <row r="1001">
      <c r="N1001" s="5">
        <f>Watched!C1001</f>
        <v/>
      </c>
    </row>
    <row r="1002">
      <c r="N1002" s="5">
        <f>Watched!C1002</f>
        <v/>
      </c>
    </row>
    <row r="1003">
      <c r="N1003" s="5">
        <f>Watched!C1003</f>
        <v/>
      </c>
    </row>
    <row r="1004">
      <c r="N1004" s="5">
        <f>Watched!C1004</f>
        <v/>
      </c>
    </row>
    <row r="1005">
      <c r="N1005" s="5">
        <f>Watched!C1005</f>
        <v/>
      </c>
    </row>
    <row r="1006">
      <c r="N1006" s="5">
        <f>Watched!C1006</f>
        <v/>
      </c>
    </row>
    <row r="1007">
      <c r="N1007" s="5">
        <f>Watched!C1007</f>
        <v/>
      </c>
    </row>
    <row r="1008">
      <c r="N1008" s="5">
        <f>Watched!C1008</f>
        <v/>
      </c>
    </row>
    <row r="1009">
      <c r="N1009" s="5">
        <f>Watched!C1009</f>
        <v/>
      </c>
    </row>
    <row r="1010">
      <c r="N1010" s="5">
        <f>Watched!C1010</f>
        <v/>
      </c>
    </row>
    <row r="1011">
      <c r="N1011" s="5">
        <f>Watched!C1011</f>
        <v/>
      </c>
    </row>
    <row r="1012">
      <c r="N1012" s="5">
        <f>Watched!C1012</f>
        <v/>
      </c>
    </row>
    <row r="1013">
      <c r="N1013" s="5">
        <f>Watched!C1013</f>
        <v/>
      </c>
    </row>
    <row r="1014">
      <c r="N1014" s="5">
        <f>Watched!C1014</f>
        <v/>
      </c>
    </row>
    <row r="1015">
      <c r="N1015" s="5">
        <f>Watched!C1015</f>
        <v/>
      </c>
    </row>
    <row r="1016">
      <c r="N1016" s="5">
        <f>Watched!C1016</f>
        <v/>
      </c>
    </row>
    <row r="1017">
      <c r="N1017" s="5">
        <f>Watched!C1017</f>
        <v/>
      </c>
    </row>
    <row r="1018">
      <c r="N1018" s="5">
        <f>Watched!C1018</f>
        <v/>
      </c>
    </row>
    <row r="1019">
      <c r="N1019" s="5">
        <f>Watched!C1019</f>
        <v/>
      </c>
    </row>
    <row r="1020">
      <c r="N1020" s="5">
        <f>Watched!C1020</f>
        <v/>
      </c>
    </row>
    <row r="1021">
      <c r="N1021" s="5">
        <f>Watched!C1021</f>
        <v/>
      </c>
    </row>
    <row r="1022">
      <c r="N1022" s="5">
        <f>Watched!C1022</f>
        <v/>
      </c>
    </row>
    <row r="1023">
      <c r="N1023" s="5">
        <f>Watched!C1023</f>
        <v/>
      </c>
    </row>
    <row r="1024">
      <c r="N1024" s="5">
        <f>Watched!C1024</f>
        <v/>
      </c>
    </row>
    <row r="1025">
      <c r="N1025" s="5">
        <f>Watched!C1025</f>
        <v/>
      </c>
    </row>
    <row r="1026">
      <c r="N1026" s="5">
        <f>Watched!C1026</f>
        <v/>
      </c>
    </row>
    <row r="1027">
      <c r="N1027" s="5">
        <f>Watched!C1027</f>
        <v/>
      </c>
    </row>
    <row r="1028">
      <c r="N1028" s="5">
        <f>Watched!C1028</f>
        <v/>
      </c>
    </row>
    <row r="1029">
      <c r="N1029" s="5">
        <f>Watched!C1029</f>
        <v/>
      </c>
    </row>
    <row r="1030">
      <c r="N1030" s="5">
        <f>Watched!C1030</f>
        <v/>
      </c>
    </row>
    <row r="1031">
      <c r="N1031" s="5">
        <f>Watched!C1031</f>
        <v/>
      </c>
    </row>
    <row r="1032">
      <c r="N1032" s="5">
        <f>Watched!C1032</f>
        <v/>
      </c>
    </row>
    <row r="1033">
      <c r="N1033" s="5">
        <f>Watched!C1033</f>
        <v/>
      </c>
    </row>
    <row r="1034">
      <c r="N1034" s="5">
        <f>Watched!C1034</f>
        <v/>
      </c>
    </row>
    <row r="1035">
      <c r="N1035" s="5">
        <f>Watched!C1035</f>
        <v/>
      </c>
    </row>
    <row r="1036">
      <c r="N1036" s="5">
        <f>Watched!C1036</f>
        <v/>
      </c>
    </row>
    <row r="1037">
      <c r="N1037" s="5">
        <f>Watched!C1037</f>
        <v/>
      </c>
    </row>
    <row r="1038">
      <c r="N1038" s="5">
        <f>Watched!C1038</f>
        <v/>
      </c>
    </row>
    <row r="1039">
      <c r="N1039" s="5">
        <f>Watched!C1039</f>
        <v/>
      </c>
    </row>
    <row r="1040">
      <c r="N1040" s="5">
        <f>Watched!C1040</f>
        <v/>
      </c>
    </row>
    <row r="1041">
      <c r="N1041" s="5">
        <f>Watched!C1041</f>
        <v/>
      </c>
    </row>
    <row r="1042">
      <c r="N1042" s="5">
        <f>Watched!C1042</f>
        <v/>
      </c>
    </row>
    <row r="1043">
      <c r="N1043" s="5">
        <f>Watched!C1043</f>
        <v/>
      </c>
    </row>
    <row r="1044">
      <c r="N1044" s="5">
        <f>Watched!C1044</f>
        <v/>
      </c>
    </row>
    <row r="1045">
      <c r="N1045" s="5">
        <f>Watched!C1045</f>
        <v/>
      </c>
    </row>
    <row r="1046">
      <c r="N1046" s="5">
        <f>Watched!C1046</f>
        <v/>
      </c>
    </row>
    <row r="1047">
      <c r="N1047" s="5">
        <f>Watched!C1047</f>
        <v/>
      </c>
    </row>
    <row r="1048">
      <c r="N1048" s="5">
        <f>Watched!C1048</f>
        <v/>
      </c>
    </row>
    <row r="1049">
      <c r="N1049" s="5">
        <f>Watched!C1049</f>
        <v/>
      </c>
    </row>
    <row r="1050">
      <c r="N1050" s="5">
        <f>Watched!C1050</f>
        <v/>
      </c>
    </row>
    <row r="1051">
      <c r="N1051" s="5">
        <f>Watched!C1051</f>
        <v/>
      </c>
    </row>
    <row r="1052">
      <c r="N1052" s="5">
        <f>Watched!C1052</f>
        <v/>
      </c>
    </row>
    <row r="1053">
      <c r="N1053" s="5">
        <f>Watched!C1053</f>
        <v/>
      </c>
    </row>
    <row r="1054">
      <c r="N1054" s="5">
        <f>Watched!C1054</f>
        <v/>
      </c>
    </row>
    <row r="1055">
      <c r="N1055" s="5">
        <f>Watched!C1055</f>
        <v/>
      </c>
    </row>
    <row r="1056">
      <c r="N1056" s="5">
        <f>Watched!C1056</f>
        <v/>
      </c>
    </row>
    <row r="1057">
      <c r="N1057" s="5">
        <f>Watched!C1057</f>
        <v/>
      </c>
    </row>
    <row r="1058">
      <c r="N1058" s="5">
        <f>Watched!C1058</f>
        <v/>
      </c>
    </row>
    <row r="1059">
      <c r="N1059" s="5">
        <f>Watched!C1059</f>
        <v/>
      </c>
    </row>
    <row r="1060">
      <c r="N1060" s="5">
        <f>Watched!C1060</f>
        <v/>
      </c>
    </row>
    <row r="1061">
      <c r="N1061" s="5">
        <f>Watched!C1061</f>
        <v/>
      </c>
    </row>
    <row r="1062">
      <c r="N1062" s="5">
        <f>Watched!C1062</f>
        <v/>
      </c>
    </row>
    <row r="1063">
      <c r="N1063" s="5">
        <f>Watched!C1063</f>
        <v/>
      </c>
    </row>
    <row r="1064">
      <c r="N1064" s="5">
        <f>Watched!C1064</f>
        <v/>
      </c>
    </row>
    <row r="1065">
      <c r="N1065" s="5">
        <f>Watched!C1065</f>
        <v/>
      </c>
    </row>
    <row r="1066">
      <c r="N1066" s="5">
        <f>Watched!C1066</f>
        <v/>
      </c>
    </row>
    <row r="1067">
      <c r="N1067" s="5">
        <f>Watched!C1067</f>
        <v/>
      </c>
    </row>
    <row r="1068">
      <c r="N1068" s="5">
        <f>Watched!C1068</f>
        <v/>
      </c>
    </row>
    <row r="1069">
      <c r="N1069" s="5">
        <f>Watched!C1069</f>
        <v/>
      </c>
    </row>
    <row r="1070">
      <c r="N1070" s="5">
        <f>Watched!C1070</f>
        <v/>
      </c>
    </row>
    <row r="1071">
      <c r="N1071" s="5">
        <f>Watched!C1071</f>
        <v/>
      </c>
    </row>
    <row r="1072">
      <c r="N1072" s="5">
        <f>Watched!C1072</f>
        <v/>
      </c>
    </row>
    <row r="1073">
      <c r="N1073" s="5">
        <f>Watched!C1073</f>
        <v/>
      </c>
    </row>
    <row r="1074">
      <c r="N1074" s="5">
        <f>Watched!C1074</f>
        <v/>
      </c>
    </row>
    <row r="1075">
      <c r="N1075" s="5">
        <f>Watched!C1075</f>
        <v/>
      </c>
    </row>
    <row r="1076">
      <c r="N1076" s="5">
        <f>Watched!C1076</f>
        <v/>
      </c>
    </row>
    <row r="1077">
      <c r="N1077" s="5">
        <f>Watched!C1077</f>
        <v/>
      </c>
    </row>
    <row r="1078">
      <c r="N1078" s="5">
        <f>Watched!C1078</f>
        <v/>
      </c>
    </row>
    <row r="1079">
      <c r="N1079" s="5">
        <f>Watched!C1079</f>
        <v/>
      </c>
    </row>
    <row r="1080">
      <c r="N1080" s="5">
        <f>Watched!C1080</f>
        <v/>
      </c>
    </row>
    <row r="1081">
      <c r="N1081" s="5">
        <f>Watched!C1081</f>
        <v/>
      </c>
    </row>
    <row r="1082">
      <c r="N1082" s="5">
        <f>Watched!C1082</f>
        <v/>
      </c>
    </row>
    <row r="1083">
      <c r="N1083" s="5">
        <f>Watched!C1083</f>
        <v/>
      </c>
    </row>
    <row r="1084">
      <c r="N1084" s="5">
        <f>Watched!C1084</f>
        <v/>
      </c>
    </row>
    <row r="1085">
      <c r="N1085" s="5">
        <f>Watched!C1085</f>
        <v/>
      </c>
    </row>
    <row r="1086">
      <c r="N1086" s="5">
        <f>Watched!C1086</f>
        <v/>
      </c>
    </row>
    <row r="1087">
      <c r="N1087" s="5">
        <f>Watched!C1087</f>
        <v/>
      </c>
    </row>
    <row r="1088">
      <c r="N1088" s="5">
        <f>Watched!C1088</f>
        <v/>
      </c>
    </row>
    <row r="1089">
      <c r="N1089" s="5">
        <f>Watched!C1089</f>
        <v/>
      </c>
    </row>
    <row r="1090">
      <c r="N1090" s="5">
        <f>Watched!C1090</f>
        <v/>
      </c>
    </row>
    <row r="1091">
      <c r="N1091" s="5">
        <f>Watched!C1091</f>
        <v/>
      </c>
    </row>
    <row r="1092">
      <c r="N1092" s="5">
        <f>Watched!C1092</f>
        <v/>
      </c>
    </row>
    <row r="1093">
      <c r="N1093" s="5">
        <f>Watched!C1093</f>
        <v/>
      </c>
    </row>
    <row r="1094">
      <c r="N1094" s="5">
        <f>Watched!C1094</f>
        <v/>
      </c>
    </row>
    <row r="1095">
      <c r="N1095" s="5">
        <f>Watched!C1095</f>
        <v/>
      </c>
    </row>
    <row r="1096">
      <c r="N1096" s="5">
        <f>Watched!C1096</f>
        <v/>
      </c>
    </row>
    <row r="1097">
      <c r="N1097" s="5">
        <f>Watched!C1097</f>
        <v/>
      </c>
    </row>
    <row r="1098">
      <c r="N1098" s="5">
        <f>Watched!C1098</f>
        <v/>
      </c>
    </row>
    <row r="1099">
      <c r="N1099" s="5">
        <f>Watched!C1099</f>
        <v/>
      </c>
    </row>
    <row r="1100">
      <c r="N1100" s="5">
        <f>Watched!C1100</f>
        <v/>
      </c>
    </row>
    <row r="1101">
      <c r="N1101" s="5">
        <f>Watched!C1101</f>
        <v/>
      </c>
    </row>
    <row r="1102">
      <c r="N1102" s="5">
        <f>Watched!C1102</f>
        <v/>
      </c>
    </row>
    <row r="1103">
      <c r="N1103" s="5">
        <f>Watched!C1103</f>
        <v/>
      </c>
    </row>
    <row r="1104">
      <c r="N1104" s="5">
        <f>Watched!C1104</f>
        <v/>
      </c>
    </row>
    <row r="1105">
      <c r="N1105" s="5">
        <f>Watched!C1105</f>
        <v/>
      </c>
    </row>
    <row r="1106">
      <c r="N1106" s="5">
        <f>Watched!C1106</f>
        <v/>
      </c>
    </row>
    <row r="1107">
      <c r="N1107" s="5">
        <f>Watched!C1107</f>
        <v/>
      </c>
    </row>
    <row r="1108">
      <c r="N1108" s="5">
        <f>Watched!C1108</f>
        <v/>
      </c>
    </row>
    <row r="1109">
      <c r="N1109" s="5">
        <f>Watched!C1109</f>
        <v/>
      </c>
    </row>
    <row r="1110">
      <c r="N1110" s="5">
        <f>Watched!C1110</f>
        <v/>
      </c>
    </row>
    <row r="1111">
      <c r="N1111" s="5">
        <f>Watched!C1111</f>
        <v/>
      </c>
    </row>
    <row r="1112">
      <c r="N1112" s="5">
        <f>Watched!C1112</f>
        <v/>
      </c>
    </row>
    <row r="1113">
      <c r="N1113" s="5">
        <f>Watched!C1113</f>
        <v/>
      </c>
    </row>
    <row r="1114">
      <c r="N1114" s="5">
        <f>Watched!C1114</f>
        <v/>
      </c>
    </row>
    <row r="1115">
      <c r="N1115" s="5">
        <f>Watched!C1115</f>
        <v/>
      </c>
    </row>
    <row r="1116">
      <c r="N1116" s="5">
        <f>Watched!C1116</f>
        <v/>
      </c>
    </row>
    <row r="1117">
      <c r="N1117" s="5">
        <f>Watched!C1117</f>
        <v/>
      </c>
    </row>
    <row r="1118">
      <c r="N1118" s="5">
        <f>Watched!C1118</f>
        <v/>
      </c>
    </row>
    <row r="1119">
      <c r="N1119" s="5">
        <f>Watched!C1119</f>
        <v/>
      </c>
    </row>
    <row r="1120">
      <c r="N1120" s="5">
        <f>Watched!C1120</f>
        <v/>
      </c>
    </row>
    <row r="1121">
      <c r="N1121" s="5">
        <f>Watched!C1121</f>
        <v/>
      </c>
    </row>
    <row r="1122">
      <c r="N1122" s="5">
        <f>Watched!C1122</f>
        <v/>
      </c>
    </row>
    <row r="1123">
      <c r="N1123" s="5">
        <f>Watched!C1123</f>
        <v/>
      </c>
    </row>
    <row r="1124">
      <c r="N1124" s="5">
        <f>Watched!C1124</f>
        <v/>
      </c>
    </row>
    <row r="1125">
      <c r="N1125" s="5">
        <f>Watched!C1125</f>
        <v/>
      </c>
    </row>
    <row r="1126">
      <c r="N1126" s="5">
        <f>Watched!C1126</f>
        <v/>
      </c>
    </row>
    <row r="1127">
      <c r="N1127" s="5">
        <f>Watched!C1127</f>
        <v/>
      </c>
    </row>
    <row r="1128">
      <c r="N1128" s="5">
        <f>Watched!C1128</f>
        <v/>
      </c>
    </row>
    <row r="1129">
      <c r="N1129" s="5">
        <f>Watched!C1129</f>
        <v/>
      </c>
    </row>
    <row r="1130">
      <c r="N1130" s="5">
        <f>Watched!C1130</f>
        <v/>
      </c>
    </row>
    <row r="1131">
      <c r="N1131" s="5">
        <f>Watched!C1131</f>
        <v/>
      </c>
    </row>
    <row r="1132">
      <c r="N1132" s="5">
        <f>Watched!C1132</f>
        <v/>
      </c>
    </row>
    <row r="1133">
      <c r="N1133" s="5">
        <f>Watched!C1133</f>
        <v/>
      </c>
    </row>
    <row r="1134">
      <c r="N1134" s="5">
        <f>Watched!C1134</f>
        <v/>
      </c>
    </row>
    <row r="1135">
      <c r="N1135" s="5">
        <f>Watched!C1135</f>
        <v/>
      </c>
    </row>
    <row r="1136">
      <c r="N1136" s="5">
        <f>Watched!C1136</f>
        <v/>
      </c>
    </row>
    <row r="1137">
      <c r="N1137" s="5">
        <f>Watched!C1137</f>
        <v/>
      </c>
    </row>
    <row r="1138">
      <c r="N1138" s="5">
        <f>Watched!C1138</f>
        <v/>
      </c>
    </row>
    <row r="1139">
      <c r="N1139" s="5">
        <f>Watched!C1139</f>
        <v/>
      </c>
    </row>
    <row r="1140">
      <c r="N1140" s="5">
        <f>Watched!C1140</f>
        <v/>
      </c>
    </row>
    <row r="1141">
      <c r="N1141" s="5">
        <f>Watched!C1141</f>
        <v/>
      </c>
    </row>
    <row r="1142">
      <c r="N1142" s="5">
        <f>Watched!C1142</f>
        <v/>
      </c>
    </row>
    <row r="1143">
      <c r="N1143" s="5">
        <f>Watched!C1143</f>
        <v/>
      </c>
    </row>
    <row r="1144">
      <c r="N1144" s="5">
        <f>Watched!C1144</f>
        <v/>
      </c>
    </row>
    <row r="1145">
      <c r="N1145" s="5">
        <f>Watched!C1145</f>
        <v/>
      </c>
    </row>
    <row r="1146">
      <c r="N1146" s="5">
        <f>Watched!C1146</f>
        <v/>
      </c>
    </row>
    <row r="1147">
      <c r="N1147" s="5">
        <f>Watched!C1147</f>
        <v/>
      </c>
    </row>
    <row r="1148">
      <c r="N1148" s="5">
        <f>Watched!C1148</f>
        <v/>
      </c>
    </row>
    <row r="1149">
      <c r="N1149" s="5">
        <f>Watched!C1149</f>
        <v/>
      </c>
    </row>
    <row r="1150">
      <c r="N1150" s="5">
        <f>Watched!C1150</f>
        <v/>
      </c>
    </row>
    <row r="1151">
      <c r="N1151" s="5">
        <f>Watched!C1151</f>
        <v/>
      </c>
    </row>
    <row r="1152">
      <c r="N1152" s="5">
        <f>Watched!C1152</f>
        <v/>
      </c>
    </row>
    <row r="1153">
      <c r="N1153" s="5">
        <f>Watched!C1153</f>
        <v/>
      </c>
    </row>
    <row r="1154">
      <c r="N1154" s="5">
        <f>Watched!C1154</f>
        <v/>
      </c>
    </row>
    <row r="1155">
      <c r="N1155" s="5">
        <f>Watched!C1155</f>
        <v/>
      </c>
    </row>
    <row r="1156">
      <c r="N1156" s="5">
        <f>Watched!C1156</f>
        <v/>
      </c>
    </row>
    <row r="1157">
      <c r="N1157" s="5">
        <f>Watched!C1157</f>
        <v/>
      </c>
    </row>
    <row r="1158">
      <c r="N1158" s="5">
        <f>Watched!C1158</f>
        <v/>
      </c>
    </row>
    <row r="1159">
      <c r="N1159" s="5">
        <f>Watched!C1159</f>
        <v/>
      </c>
    </row>
    <row r="1160">
      <c r="N1160" s="5">
        <f>Watched!C1160</f>
        <v/>
      </c>
    </row>
    <row r="1161">
      <c r="N1161" s="5">
        <f>Watched!C1161</f>
        <v/>
      </c>
    </row>
    <row r="1162">
      <c r="N1162" s="5">
        <f>Watched!C1162</f>
        <v/>
      </c>
    </row>
    <row r="1163">
      <c r="N1163" s="5">
        <f>Watched!C1163</f>
        <v/>
      </c>
    </row>
    <row r="1164">
      <c r="N1164" s="5">
        <f>Watched!C1164</f>
        <v/>
      </c>
    </row>
    <row r="1165">
      <c r="N1165" s="5">
        <f>Watched!C1165</f>
        <v/>
      </c>
    </row>
    <row r="1166">
      <c r="N1166" s="5">
        <f>Watched!C1166</f>
        <v/>
      </c>
    </row>
    <row r="1167">
      <c r="N1167" s="5">
        <f>Watched!C1167</f>
        <v/>
      </c>
    </row>
    <row r="1168">
      <c r="N1168" s="5">
        <f>Watched!C1168</f>
        <v/>
      </c>
    </row>
    <row r="1169">
      <c r="N1169" s="5">
        <f>Watched!C1169</f>
        <v/>
      </c>
    </row>
    <row r="1170">
      <c r="N1170" s="5">
        <f>Watched!C1170</f>
        <v/>
      </c>
    </row>
    <row r="1171">
      <c r="N1171" s="5">
        <f>Watched!C1171</f>
        <v/>
      </c>
    </row>
    <row r="1172">
      <c r="N1172" s="5">
        <f>Watched!C1172</f>
        <v/>
      </c>
    </row>
    <row r="1173">
      <c r="N1173" s="5">
        <f>Watched!C1173</f>
        <v/>
      </c>
    </row>
    <row r="1174">
      <c r="N1174" s="5">
        <f>Watched!C1174</f>
        <v/>
      </c>
    </row>
    <row r="1175">
      <c r="N1175" s="5">
        <f>Watched!C1175</f>
        <v/>
      </c>
    </row>
    <row r="1176">
      <c r="N1176" s="5">
        <f>Watched!C1176</f>
        <v/>
      </c>
    </row>
    <row r="1177">
      <c r="N1177" s="5">
        <f>Watched!C1177</f>
        <v/>
      </c>
    </row>
    <row r="1178">
      <c r="N1178" s="5">
        <f>Watched!C1178</f>
        <v/>
      </c>
    </row>
    <row r="1179">
      <c r="N1179" s="5">
        <f>Watched!C1179</f>
        <v/>
      </c>
    </row>
    <row r="1180">
      <c r="N1180" s="5">
        <f>Watched!C1180</f>
        <v/>
      </c>
    </row>
    <row r="1181">
      <c r="N1181" s="5">
        <f>Watched!C1181</f>
        <v/>
      </c>
    </row>
    <row r="1182">
      <c r="N1182" s="5">
        <f>Watched!C1182</f>
        <v/>
      </c>
    </row>
    <row r="1183">
      <c r="N1183" s="5">
        <f>Watched!C1183</f>
        <v/>
      </c>
    </row>
    <row r="1184">
      <c r="N1184" s="5">
        <f>Watched!C1184</f>
        <v/>
      </c>
    </row>
    <row r="1185">
      <c r="N1185" s="5">
        <f>Watched!C1185</f>
        <v/>
      </c>
    </row>
    <row r="1186">
      <c r="N1186" s="5">
        <f>Watched!C1186</f>
        <v/>
      </c>
    </row>
    <row r="1187">
      <c r="N1187" s="5">
        <f>Watched!C1187</f>
        <v/>
      </c>
    </row>
    <row r="1188">
      <c r="N1188" s="5">
        <f>Watched!C1188</f>
        <v/>
      </c>
    </row>
    <row r="1189">
      <c r="N1189" s="5">
        <f>Watched!C1189</f>
        <v/>
      </c>
    </row>
    <row r="1190">
      <c r="N1190" s="5">
        <f>Watched!C1190</f>
        <v/>
      </c>
    </row>
    <row r="1191">
      <c r="N1191" s="5">
        <f>Watched!C1191</f>
        <v/>
      </c>
    </row>
    <row r="1192">
      <c r="N1192" s="5">
        <f>Watched!C1192</f>
        <v/>
      </c>
    </row>
    <row r="1193">
      <c r="N1193" s="5">
        <f>Watched!C1193</f>
        <v/>
      </c>
    </row>
    <row r="1194">
      <c r="N1194" s="5">
        <f>Watched!C1194</f>
        <v/>
      </c>
    </row>
    <row r="1195">
      <c r="N1195" s="5">
        <f>Watched!C1195</f>
        <v/>
      </c>
    </row>
    <row r="1196">
      <c r="N1196" s="5">
        <f>Watched!C1196</f>
        <v/>
      </c>
    </row>
    <row r="1197">
      <c r="N1197" s="5">
        <f>Watched!C1197</f>
        <v/>
      </c>
    </row>
    <row r="1198">
      <c r="N1198" s="5">
        <f>Watched!C1198</f>
        <v/>
      </c>
    </row>
    <row r="1199">
      <c r="N1199" s="5">
        <f>Watched!C1199</f>
        <v/>
      </c>
    </row>
    <row r="1200">
      <c r="N1200" s="5">
        <f>Watched!C1200</f>
        <v/>
      </c>
    </row>
    <row r="1201">
      <c r="N1201" s="5">
        <f>Watched!C1201</f>
        <v/>
      </c>
    </row>
    <row r="1202">
      <c r="N1202" s="5">
        <f>Watched!C1202</f>
        <v/>
      </c>
    </row>
    <row r="1203">
      <c r="N1203" s="5">
        <f>Watched!C1203</f>
        <v/>
      </c>
    </row>
    <row r="1204">
      <c r="N1204" s="5">
        <f>Watched!C1204</f>
        <v/>
      </c>
    </row>
    <row r="1205">
      <c r="N1205" s="5">
        <f>Watched!C1205</f>
        <v/>
      </c>
    </row>
    <row r="1206">
      <c r="N1206" s="5">
        <f>Watched!C1206</f>
        <v/>
      </c>
    </row>
    <row r="1207">
      <c r="N1207" s="5">
        <f>Watched!C1207</f>
        <v/>
      </c>
    </row>
    <row r="1208">
      <c r="N1208" s="5">
        <f>Watched!C1208</f>
        <v/>
      </c>
    </row>
    <row r="1209">
      <c r="N1209" s="5">
        <f>Watched!C1209</f>
        <v/>
      </c>
    </row>
    <row r="1210">
      <c r="N1210" s="5">
        <f>Watched!C1210</f>
        <v/>
      </c>
    </row>
    <row r="1211">
      <c r="N1211" s="5">
        <f>Watched!C1211</f>
        <v/>
      </c>
    </row>
    <row r="1212">
      <c r="N1212" s="5">
        <f>Watched!C1212</f>
        <v/>
      </c>
    </row>
    <row r="1213">
      <c r="N1213" s="5">
        <f>Watched!C1213</f>
        <v/>
      </c>
    </row>
    <row r="1214">
      <c r="N1214" s="5">
        <f>Watched!C1214</f>
        <v/>
      </c>
    </row>
    <row r="1215">
      <c r="N1215" s="5">
        <f>Watched!C1215</f>
        <v/>
      </c>
    </row>
    <row r="1216">
      <c r="N1216" s="5">
        <f>Watched!C1216</f>
        <v/>
      </c>
    </row>
    <row r="1217">
      <c r="N1217" s="5">
        <f>Watched!C1217</f>
        <v/>
      </c>
    </row>
    <row r="1218">
      <c r="N1218" s="5">
        <f>Watched!C1218</f>
        <v/>
      </c>
    </row>
    <row r="1219">
      <c r="N1219" s="5">
        <f>Watched!C1219</f>
        <v/>
      </c>
    </row>
    <row r="1220">
      <c r="N1220" s="5">
        <f>Watched!C1220</f>
        <v/>
      </c>
    </row>
    <row r="1221">
      <c r="N1221" s="5">
        <f>Watched!C1221</f>
        <v/>
      </c>
    </row>
    <row r="1222">
      <c r="N1222" s="5">
        <f>Watched!C1222</f>
        <v/>
      </c>
    </row>
    <row r="1223">
      <c r="N1223" s="5">
        <f>Watched!C1223</f>
        <v/>
      </c>
    </row>
    <row r="1224">
      <c r="N1224" s="5">
        <f>Watched!C1224</f>
        <v/>
      </c>
    </row>
    <row r="1225">
      <c r="N1225" s="5">
        <f>Watched!C1225</f>
        <v/>
      </c>
    </row>
    <row r="1226">
      <c r="N1226" s="5">
        <f>Watched!C1226</f>
        <v/>
      </c>
    </row>
    <row r="1227">
      <c r="N1227" s="5">
        <f>Watched!C1227</f>
        <v/>
      </c>
    </row>
    <row r="1228">
      <c r="N1228" s="5">
        <f>Watched!C1228</f>
        <v/>
      </c>
    </row>
    <row r="1229">
      <c r="N1229" s="5">
        <f>Watched!C1229</f>
        <v/>
      </c>
    </row>
    <row r="1230">
      <c r="N1230" s="5">
        <f>Watched!C1230</f>
        <v/>
      </c>
    </row>
    <row r="1231">
      <c r="N1231" s="5">
        <f>Watched!C1231</f>
        <v/>
      </c>
    </row>
    <row r="1232">
      <c r="N1232" s="5">
        <f>Watched!C1232</f>
        <v/>
      </c>
    </row>
    <row r="1233">
      <c r="N1233" s="5">
        <f>Watched!C1233</f>
        <v/>
      </c>
    </row>
    <row r="1234">
      <c r="N1234" s="5">
        <f>Watched!C1234</f>
        <v/>
      </c>
    </row>
    <row r="1235">
      <c r="N1235" s="5">
        <f>Watched!C1235</f>
        <v/>
      </c>
    </row>
    <row r="1236">
      <c r="N1236" s="5">
        <f>Watched!C1236</f>
        <v/>
      </c>
    </row>
    <row r="1237">
      <c r="N1237" s="5">
        <f>Watched!C1237</f>
        <v/>
      </c>
    </row>
    <row r="1238">
      <c r="N1238" s="5">
        <f>Watched!C1238</f>
        <v/>
      </c>
    </row>
    <row r="1239">
      <c r="N1239" s="5">
        <f>Watched!C1239</f>
        <v/>
      </c>
    </row>
    <row r="1240">
      <c r="N1240" s="5">
        <f>Watched!C1240</f>
        <v/>
      </c>
    </row>
    <row r="1241">
      <c r="N1241" s="5">
        <f>Watched!C1241</f>
        <v/>
      </c>
    </row>
    <row r="1242">
      <c r="N1242" s="5">
        <f>Watched!C1242</f>
        <v/>
      </c>
    </row>
    <row r="1243">
      <c r="N1243" s="5">
        <f>Watched!C1243</f>
        <v/>
      </c>
    </row>
    <row r="1244">
      <c r="N1244" s="5">
        <f>Watched!C1244</f>
        <v/>
      </c>
    </row>
    <row r="1245">
      <c r="N1245" s="5">
        <f>Watched!C1245</f>
        <v/>
      </c>
    </row>
    <row r="1246">
      <c r="N1246" s="5">
        <f>Watched!C1246</f>
        <v/>
      </c>
    </row>
    <row r="1247">
      <c r="N1247" s="5">
        <f>Watched!C1247</f>
        <v/>
      </c>
    </row>
    <row r="1248">
      <c r="N1248" s="5">
        <f>Watched!C1248</f>
        <v/>
      </c>
    </row>
    <row r="1249">
      <c r="N1249" s="5">
        <f>Watched!C1249</f>
        <v/>
      </c>
    </row>
    <row r="1250">
      <c r="N1250" s="5">
        <f>Watched!C1250</f>
        <v/>
      </c>
    </row>
    <row r="1251">
      <c r="N1251" s="5">
        <f>Watched!C1251</f>
        <v/>
      </c>
    </row>
    <row r="1252">
      <c r="N1252" s="5">
        <f>Watched!C1252</f>
        <v/>
      </c>
    </row>
    <row r="1253">
      <c r="N1253" s="5">
        <f>Watched!C1253</f>
        <v/>
      </c>
    </row>
    <row r="1254">
      <c r="N1254" s="5">
        <f>Watched!C1254</f>
        <v/>
      </c>
    </row>
    <row r="1255">
      <c r="N1255" s="5">
        <f>Watched!C1255</f>
        <v/>
      </c>
    </row>
    <row r="1256">
      <c r="N1256" s="5">
        <f>Watched!C1256</f>
        <v/>
      </c>
    </row>
    <row r="1257">
      <c r="N1257" s="5">
        <f>Watched!C1257</f>
        <v/>
      </c>
    </row>
    <row r="1258">
      <c r="N1258" s="5">
        <f>Watched!C1258</f>
        <v/>
      </c>
    </row>
    <row r="1259">
      <c r="N1259" s="5">
        <f>Watched!C1259</f>
        <v/>
      </c>
    </row>
    <row r="1260">
      <c r="N1260" s="5">
        <f>Watched!C1260</f>
        <v/>
      </c>
    </row>
    <row r="1261">
      <c r="N1261" s="5">
        <f>Watched!C1261</f>
        <v/>
      </c>
    </row>
    <row r="1262">
      <c r="N1262" s="5">
        <f>Watched!C1262</f>
        <v/>
      </c>
    </row>
    <row r="1263">
      <c r="N1263" s="5">
        <f>Watched!C1263</f>
        <v/>
      </c>
    </row>
    <row r="1264">
      <c r="N1264" s="5">
        <f>Watched!C1264</f>
        <v/>
      </c>
    </row>
    <row r="1265">
      <c r="N1265" s="5">
        <f>Watched!C1265</f>
        <v/>
      </c>
    </row>
    <row r="1266">
      <c r="N1266" s="5">
        <f>Watched!C1266</f>
        <v/>
      </c>
    </row>
    <row r="1267">
      <c r="N1267" s="5">
        <f>Watched!C1267</f>
        <v/>
      </c>
    </row>
    <row r="1268">
      <c r="N1268" s="5">
        <f>Watched!C1268</f>
        <v/>
      </c>
    </row>
    <row r="1269">
      <c r="N1269" s="5">
        <f>Watched!C1269</f>
        <v/>
      </c>
    </row>
    <row r="1270">
      <c r="N1270" s="5">
        <f>Watched!C1270</f>
        <v/>
      </c>
    </row>
    <row r="1271">
      <c r="N1271" s="5">
        <f>Watched!C1271</f>
        <v/>
      </c>
    </row>
    <row r="1272">
      <c r="N1272" s="5">
        <f>Watched!C1272</f>
        <v/>
      </c>
    </row>
    <row r="1273">
      <c r="N1273" s="5">
        <f>Watched!C1273</f>
        <v/>
      </c>
    </row>
    <row r="1274">
      <c r="N1274" s="5">
        <f>Watched!C1274</f>
        <v/>
      </c>
    </row>
    <row r="1275">
      <c r="N1275" s="5">
        <f>Watched!C1275</f>
        <v/>
      </c>
    </row>
    <row r="1276">
      <c r="N1276" s="5">
        <f>Watched!C1276</f>
        <v/>
      </c>
    </row>
    <row r="1277">
      <c r="N1277" s="5">
        <f>Watched!C1277</f>
        <v/>
      </c>
    </row>
    <row r="1278">
      <c r="N1278" s="5">
        <f>Watched!C1278</f>
        <v/>
      </c>
    </row>
  </sheetData>
  <conditionalFormatting sqref="A1:B1 A2:A1048576 B2:B35 B37:B38 B40:B1048576 C1:XFD1048576">
    <cfRule type="containsBlanks" priority="20">
      <formula>LEN(TRIM(A1))=0</formula>
    </cfRule>
  </conditionalFormatting>
  <conditionalFormatting sqref="B205:B206">
    <cfRule type="containsBlanks" priority="10">
      <formula>LEN(TRIM(B205))=0</formula>
    </cfRule>
  </conditionalFormatting>
  <conditionalFormatting sqref="B210">
    <cfRule type="containsBlanks" priority="7">
      <formula>LEN(TRIM(B210))=0</formula>
    </cfRule>
  </conditionalFormatting>
  <conditionalFormatting sqref="B204">
    <cfRule type="containsBlanks" priority="3">
      <formula>LEN(TRIM(B204))=0</formula>
    </cfRule>
    <cfRule type="duplicateValues" priority="4" dxfId="0"/>
  </conditionalFormatting>
  <conditionalFormatting sqref="B2:B35 B37:B38 B40:B47 B49:B83 B85:B140 B143:B183 B185:B193 B200:B203 B205:B229">
    <cfRule type="duplicateValues" priority="148" dxfId="0"/>
  </conditionalFormatting>
  <conditionalFormatting sqref="B1:B1048576">
    <cfRule type="duplicateValues" priority="2" dxfId="0"/>
  </conditionalFormatting>
  <conditionalFormatting sqref="A1:XFD1048576">
    <cfRule type="duplicateValues" priority="1" dxfId="0"/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B1:B1241"/>
  <sheetViews>
    <sheetView zoomScale="60" zoomScaleNormal="60" workbookViewId="0">
      <selection activeCell="M14" sqref="M14"/>
    </sheetView>
  </sheetViews>
  <sheetFormatPr baseColWidth="8" defaultColWidth="10.81640625" defaultRowHeight="15" outlineLevelCol="0"/>
  <cols>
    <col width="2.54296875" customWidth="1" min="1" max="1"/>
    <col width="42.7265625" customWidth="1" style="6" min="2" max="2"/>
    <col width="25.81640625" customWidth="1" min="3" max="3"/>
    <col width="10.7265625" customWidth="1" min="11" max="11"/>
  </cols>
  <sheetData>
    <row r="1" ht="24" customHeight="1">
      <c r="B1" s="1" t="inlineStr">
        <is>
          <t>Favorites</t>
        </is>
      </c>
    </row>
    <row r="2">
      <c r="B2" s="6">
        <f>_xlfn.XLOOKUP("x",Watched!D326,Watched!C326,"")</f>
        <v/>
      </c>
    </row>
    <row r="3">
      <c r="B3" s="6">
        <f>_xlfn.XLOOKUP("x",Watched!D491,Watched!C491,"")</f>
        <v/>
      </c>
    </row>
    <row r="4">
      <c r="B4" s="6">
        <f>_xlfn.XLOOKUP("x",Watched!D15,Watched!C15,"")</f>
        <v/>
      </c>
    </row>
    <row r="5">
      <c r="B5" s="6">
        <f>_xlfn.XLOOKUP("x",Watched!D129,Watched!C129,"")</f>
        <v/>
      </c>
    </row>
    <row r="6">
      <c r="B6" s="6">
        <f>_xlfn.XLOOKUP("x",Watched!D205,Watched!C205,"")</f>
        <v/>
      </c>
    </row>
    <row r="7">
      <c r="B7" s="6">
        <f>_xlfn.XLOOKUP("x",Watched!D20,Watched!C20,"")</f>
        <v/>
      </c>
    </row>
    <row r="8">
      <c r="B8" s="6">
        <f>_xlfn.XLOOKUP("x",Watched!D104,Watched!C104,"")</f>
        <v/>
      </c>
    </row>
    <row r="9">
      <c r="B9" s="6">
        <f>_xlfn.XLOOKUP("x",Watched!D263,Watched!C263,"")</f>
        <v/>
      </c>
    </row>
    <row r="10">
      <c r="B10" s="6">
        <f>_xlfn.XLOOKUP("x",Watched!D384,Watched!C384,"")</f>
        <v/>
      </c>
    </row>
    <row r="11">
      <c r="B11" s="6">
        <f>_xlfn.XLOOKUP("x",Watched!D313,Watched!C313,"")</f>
        <v/>
      </c>
    </row>
    <row r="12">
      <c r="B12" s="6">
        <f>_xlfn.XLOOKUP("x",Watched!D610,Watched!C610,"")</f>
        <v/>
      </c>
    </row>
    <row r="13">
      <c r="B13" s="6">
        <f>_xlfn.XLOOKUP("x",Watched!D338,Watched!C338,"")</f>
        <v/>
      </c>
    </row>
    <row r="14">
      <c r="B14" s="6">
        <f>_xlfn.XLOOKUP("x",Watched!D106,Watched!C106,"")</f>
        <v/>
      </c>
    </row>
    <row r="15">
      <c r="B15" s="6">
        <f>_xlfn.XLOOKUP("x",Watched!D249,Watched!C249,"")</f>
        <v/>
      </c>
    </row>
    <row r="16">
      <c r="B16" s="6">
        <f>_xlfn.XLOOKUP("x",Watched!D478,Watched!C478,"")</f>
        <v/>
      </c>
    </row>
    <row r="17">
      <c r="B17" s="6">
        <f>_xlfn.XLOOKUP("x",Watched!D172,Watched!C172,"")</f>
        <v/>
      </c>
    </row>
    <row r="18">
      <c r="B18" s="6">
        <f>_xlfn.XLOOKUP("x",Watched!D258,Watched!C258,"")</f>
        <v/>
      </c>
    </row>
    <row r="19">
      <c r="B19" s="6">
        <f>_xlfn.XLOOKUP("x",Watched!D248,Watched!C248,"")</f>
        <v/>
      </c>
    </row>
    <row r="20">
      <c r="B20" s="6">
        <f>_xlfn.XLOOKUP("x",Watched!D665,Watched!C665,"")</f>
        <v/>
      </c>
    </row>
    <row r="21">
      <c r="B21" s="6">
        <f>_xlfn.XLOOKUP("x",Watched!D650,Watched!C650,"")</f>
        <v/>
      </c>
    </row>
    <row r="22">
      <c r="B22" s="6">
        <f>_xlfn.XLOOKUP("x",Watched!D607,Watched!C607,"")</f>
        <v/>
      </c>
    </row>
    <row r="23">
      <c r="B23" s="6">
        <f>_xlfn.XLOOKUP("x",Watched!D309,Watched!C309,"")</f>
        <v/>
      </c>
    </row>
    <row r="24">
      <c r="B24" s="6">
        <f>_xlfn.XLOOKUP("x",Watched!D661,Watched!C661,"")</f>
        <v/>
      </c>
    </row>
    <row r="25">
      <c r="B25" s="6">
        <f>_xlfn.XLOOKUP("x",Watched!D471,Watched!C471,"")</f>
        <v/>
      </c>
    </row>
    <row r="26">
      <c r="B26" s="6">
        <f>_xlfn.XLOOKUP("x",Watched!D311,Watched!C311,"")</f>
        <v/>
      </c>
    </row>
    <row r="27">
      <c r="B27" s="6">
        <f>_xlfn.XLOOKUP("x",Watched!D322,Watched!C322,"")</f>
        <v/>
      </c>
    </row>
    <row r="28">
      <c r="B28" s="6">
        <f>_xlfn.XLOOKUP("x",Watched!D55,Watched!C55,"")</f>
        <v/>
      </c>
    </row>
    <row r="29">
      <c r="B29" s="6">
        <f>_xlfn.XLOOKUP("x",Watched!D57,Watched!C57,"")</f>
        <v/>
      </c>
    </row>
    <row r="30">
      <c r="B30" s="6">
        <f>_xlfn.XLOOKUP("x",Watched!D69,Watched!C69,"")</f>
        <v/>
      </c>
    </row>
    <row r="31">
      <c r="B31" s="6">
        <f>_xlfn.XLOOKUP("x",Watched!D641,Watched!C641,"")</f>
        <v/>
      </c>
    </row>
    <row r="32">
      <c r="B32" s="6">
        <f>_xlfn.XLOOKUP("x",Watched!D406,Watched!C406,"")</f>
        <v/>
      </c>
    </row>
    <row r="33">
      <c r="B33" s="6">
        <f>_xlfn.XLOOKUP("x",Watched!D40,Watched!C40,"")</f>
        <v/>
      </c>
    </row>
    <row r="34">
      <c r="B34" s="6">
        <f>_xlfn.XLOOKUP("x",Watched!D257,Watched!C257,"")</f>
        <v/>
      </c>
    </row>
    <row r="35">
      <c r="B35" s="6">
        <f>_xlfn.XLOOKUP("x",Watched!D93,Watched!C93,"")</f>
        <v/>
      </c>
    </row>
    <row r="36">
      <c r="B36" s="6">
        <f>_xlfn.XLOOKUP("x",Watched!D470,Watched!C470,"")</f>
        <v/>
      </c>
    </row>
    <row r="37">
      <c r="B37" s="6">
        <f>_xlfn.XLOOKUP("x",Watched!D366,Watched!C366,"")</f>
        <v/>
      </c>
    </row>
    <row r="38">
      <c r="B38" s="6">
        <f>_xlfn.XLOOKUP("x",Watched!D505,Watched!C505,"")</f>
        <v/>
      </c>
    </row>
    <row r="39">
      <c r="B39" s="6">
        <f>_xlfn.XLOOKUP("x",Watched!D186,Watched!C186,"")</f>
        <v/>
      </c>
    </row>
    <row r="40">
      <c r="B40" s="6">
        <f>_xlfn.XLOOKUP("x",Watched!D6,Watched!C6,"")</f>
        <v/>
      </c>
    </row>
    <row r="41">
      <c r="B41" s="6">
        <f>_xlfn.XLOOKUP("x",Watched!D156,Watched!C156,"")</f>
        <v/>
      </c>
    </row>
    <row r="42">
      <c r="B42" s="6">
        <f>_xlfn.XLOOKUP("x",Watched!D616,Watched!C616,"")</f>
        <v/>
      </c>
    </row>
    <row r="43">
      <c r="B43" s="6">
        <f>_xlfn.XLOOKUP("x",Watched!D142,Watched!C142,"")</f>
        <v/>
      </c>
    </row>
    <row r="44">
      <c r="B44" s="6">
        <f>_xlfn.XLOOKUP("x",Watched!D459,Watched!C459,"")</f>
        <v/>
      </c>
    </row>
    <row r="45">
      <c r="B45" s="6">
        <f>_xlfn.XLOOKUP("x",Watched!D110,Watched!C110,"")</f>
        <v/>
      </c>
    </row>
    <row r="46">
      <c r="B46" s="6">
        <f>_xlfn.XLOOKUP("x",Watched!D324,Watched!C324,"")</f>
        <v/>
      </c>
    </row>
    <row r="47">
      <c r="B47" s="6">
        <f>_xlfn.XLOOKUP("x",Watched!D127,Watched!C127,"")</f>
        <v/>
      </c>
    </row>
    <row r="48">
      <c r="B48" s="6">
        <f>_xlfn.XLOOKUP("x",Watched!D204,Watched!C204,"")</f>
        <v/>
      </c>
    </row>
    <row r="49">
      <c r="B49" s="6">
        <f>_xlfn.XLOOKUP("x",Watched!D290,Watched!C290,"")</f>
        <v/>
      </c>
    </row>
    <row r="50">
      <c r="B50" s="6">
        <f>_xlfn.XLOOKUP("x",Watched!D522,Watched!C522,"")</f>
        <v/>
      </c>
    </row>
    <row r="51">
      <c r="B51" s="6">
        <f>_xlfn.XLOOKUP("x",Watched!D60,Watched!C60,"")</f>
        <v/>
      </c>
    </row>
    <row r="52">
      <c r="B52" s="6">
        <f>_xlfn.XLOOKUP("x",Watched!D203,Watched!C203,"")</f>
        <v/>
      </c>
    </row>
    <row r="53">
      <c r="B53" s="6">
        <f>_xlfn.XLOOKUP("x",Watched!D353,Watched!C353,"")</f>
        <v/>
      </c>
    </row>
    <row r="54">
      <c r="B54" s="6">
        <f>_xlfn.XLOOKUP("x",Watched!D128,Watched!C128,"")</f>
        <v/>
      </c>
    </row>
    <row r="55">
      <c r="B55" s="6">
        <f>_xlfn.XLOOKUP("x",Watched!D84,Watched!C84,"")</f>
        <v/>
      </c>
    </row>
    <row r="56">
      <c r="B56" s="6">
        <f>_xlfn.XLOOKUP("x",Watched!D589,Watched!C589,"")</f>
        <v/>
      </c>
    </row>
    <row r="57">
      <c r="B57" s="6">
        <f>_xlfn.XLOOKUP("x",Watched!D328,Watched!C328,"")</f>
        <v/>
      </c>
    </row>
    <row r="58">
      <c r="B58" s="6">
        <f>_xlfn.XLOOKUP("x",Watched!D498,Watched!C498,"")</f>
        <v/>
      </c>
    </row>
    <row r="59">
      <c r="B59" s="6">
        <f>_xlfn.XLOOKUP("x",Watched!D5,Watched!C5,"")</f>
        <v/>
      </c>
    </row>
    <row r="60">
      <c r="B60" s="6">
        <f>_xlfn.XLOOKUP("x",Watched!D330,Watched!C330,"")</f>
        <v/>
      </c>
    </row>
    <row r="61">
      <c r="B61" s="6">
        <f>_xlfn.XLOOKUP("x",Watched!D622,Watched!C622,"")</f>
        <v/>
      </c>
    </row>
    <row r="62">
      <c r="B62" s="6">
        <f>_xlfn.XLOOKUP("x",Watched!D312,Watched!C312,"")</f>
        <v/>
      </c>
    </row>
    <row r="63">
      <c r="B63" s="6">
        <f>_xlfn.XLOOKUP("x",Watched!D509,Watched!C509,"")</f>
        <v/>
      </c>
    </row>
    <row r="64">
      <c r="B64" s="6">
        <f>_xlfn.XLOOKUP("x",Watched!D461,Watched!C461,"")</f>
        <v/>
      </c>
    </row>
    <row r="65">
      <c r="B65" s="6">
        <f>_xlfn.XLOOKUP("x",Watched!D175,Watched!C175,"")</f>
        <v/>
      </c>
    </row>
    <row r="66">
      <c r="B66" s="6">
        <f>_xlfn.XLOOKUP("x",Watched!D226,Watched!C226,"")</f>
        <v/>
      </c>
    </row>
    <row r="67">
      <c r="B67" s="6">
        <f>_xlfn.XLOOKUP("x",Watched!D68,Watched!C68,"")</f>
        <v/>
      </c>
    </row>
    <row r="68">
      <c r="B68" s="6">
        <f>_xlfn.XLOOKUP("x",Watched!D196,Watched!C196,"")</f>
        <v/>
      </c>
    </row>
    <row r="69">
      <c r="B69" s="6">
        <f>_xlfn.XLOOKUP("x",Watched!D159,Watched!C159,"")</f>
        <v/>
      </c>
    </row>
    <row r="70">
      <c r="B70" s="6">
        <f>_xlfn.XLOOKUP("x",Watched!D306,Watched!C306,"")</f>
        <v/>
      </c>
    </row>
    <row r="71">
      <c r="B71" s="6">
        <f>_xlfn.XLOOKUP("x",Watched!D465,Watched!C465,"")</f>
        <v/>
      </c>
    </row>
    <row r="72">
      <c r="B72" s="6">
        <f>_xlfn.XLOOKUP("x",Watched!D288,Watched!C288,"")</f>
        <v/>
      </c>
    </row>
    <row r="73">
      <c r="B73" s="6">
        <f>_xlfn.XLOOKUP("x",Watched!D344,Watched!C344,"")</f>
        <v/>
      </c>
    </row>
    <row r="74">
      <c r="B74" s="6">
        <f>_xlfn.XLOOKUP("x",Watched!D67,Watched!C67,"")</f>
        <v/>
      </c>
    </row>
    <row r="75">
      <c r="B75" s="6">
        <f>_xlfn.XLOOKUP("x",Watched!D676,Watched!C676,"")</f>
        <v/>
      </c>
    </row>
    <row r="76">
      <c r="B76" s="6">
        <f>_xlfn.XLOOKUP("x",Watched!D512,Watched!C512,"")</f>
        <v/>
      </c>
    </row>
    <row r="77">
      <c r="B77" s="6">
        <f>_xlfn.XLOOKUP("x",Watched!D151,Watched!C151,"")</f>
        <v/>
      </c>
    </row>
    <row r="78">
      <c r="B78" s="6">
        <f>_xlfn.XLOOKUP("x",Watched!D54,Watched!C54,"")</f>
        <v/>
      </c>
    </row>
    <row r="79">
      <c r="B79" s="6">
        <f>_xlfn.XLOOKUP("x",Watched!D274,Watched!C274,"")</f>
        <v/>
      </c>
    </row>
    <row r="80">
      <c r="B80" s="6">
        <f>_xlfn.XLOOKUP("x",Watched!D485,Watched!C485,"")</f>
        <v/>
      </c>
    </row>
    <row r="81">
      <c r="B81" s="6">
        <f>_xlfn.XLOOKUP("x",Watched!D76,Watched!C76,"")</f>
        <v/>
      </c>
    </row>
    <row r="82">
      <c r="B82" s="6">
        <f>_xlfn.XLOOKUP("x",Watched!D252,Watched!C252,"")</f>
        <v/>
      </c>
    </row>
    <row r="83">
      <c r="B83" s="6">
        <f>_xlfn.XLOOKUP("x",Watched!D244,Watched!C244,"")</f>
        <v/>
      </c>
    </row>
    <row r="84">
      <c r="B84" s="6">
        <f>_xlfn.XLOOKUP("x",Watched!D240,Watched!C240,"")</f>
        <v/>
      </c>
    </row>
    <row r="85">
      <c r="B85" s="6">
        <f>_xlfn.XLOOKUP("x",Watched!D34,Watched!C34,"")</f>
        <v/>
      </c>
    </row>
    <row r="86">
      <c r="B86" s="6">
        <f>_xlfn.XLOOKUP("x",Watched!D195,Watched!C195,"")</f>
        <v/>
      </c>
    </row>
    <row r="87">
      <c r="B87" s="6">
        <f>_xlfn.XLOOKUP("x",Watched!D508,Watched!C508,"")</f>
        <v/>
      </c>
    </row>
    <row r="88">
      <c r="B88" s="6">
        <f>_xlfn.XLOOKUP("x",Watched!D101,Watched!C101,"")</f>
        <v/>
      </c>
    </row>
    <row r="89">
      <c r="B89" s="6">
        <f>_xlfn.XLOOKUP("x",Watched!D12,Watched!C12,"")</f>
        <v/>
      </c>
    </row>
    <row r="90">
      <c r="B90" s="6">
        <f>_xlfn.XLOOKUP("x",Watched!D152,Watched!C152,"")</f>
        <v/>
      </c>
    </row>
    <row r="91">
      <c r="B91" s="6">
        <f>_xlfn.XLOOKUP("x",Watched!D221,Watched!C221,"")</f>
        <v/>
      </c>
    </row>
    <row r="92">
      <c r="B92" s="6">
        <f>_xlfn.XLOOKUP("x",Watched!D339,Watched!C339,"")</f>
        <v/>
      </c>
    </row>
    <row r="93">
      <c r="B93" s="6">
        <f>_xlfn.XLOOKUP("x",Watched!D629,Watched!C629,"")</f>
        <v/>
      </c>
    </row>
    <row r="94">
      <c r="B94" s="6">
        <f>_xlfn.XLOOKUP("x",Watched!D468,Watched!C468,"")</f>
        <v/>
      </c>
    </row>
    <row r="95">
      <c r="B95" s="6">
        <f>_xlfn.XLOOKUP("x",Watched!D174,Watched!C174,"")</f>
        <v/>
      </c>
    </row>
    <row r="96">
      <c r="B96" s="6">
        <f>_xlfn.XLOOKUP("x",Watched!D291,Watched!C291,"")</f>
        <v/>
      </c>
    </row>
    <row r="97">
      <c r="B97" s="6">
        <f>_xlfn.XLOOKUP("x",Watched!D198,Watched!C198,"")</f>
        <v/>
      </c>
    </row>
    <row r="98">
      <c r="B98" s="6">
        <f>_xlfn.XLOOKUP("x",Watched!D518,Watched!C518,"")</f>
        <v/>
      </c>
    </row>
    <row r="99">
      <c r="B99" s="6">
        <f>_xlfn.XLOOKUP("x",Watched!D434,Watched!C434,"")</f>
        <v/>
      </c>
    </row>
    <row r="100">
      <c r="B100" s="6">
        <f>_xlfn.XLOOKUP("x",Watched!D625,Watched!C625,"")</f>
        <v/>
      </c>
    </row>
    <row r="101">
      <c r="B101" s="6">
        <f>_xlfn.XLOOKUP("x",Watched!D492,Watched!C492,"")</f>
        <v/>
      </c>
    </row>
    <row r="102">
      <c r="B102" s="6">
        <f>_xlfn.XLOOKUP("x",Watched!D479,Watched!C479,"")</f>
        <v/>
      </c>
    </row>
    <row r="103">
      <c r="B103" s="6">
        <f>_xlfn.XLOOKUP("x",Watched!D200,Watched!C200,"")</f>
        <v/>
      </c>
    </row>
    <row r="104">
      <c r="B104" s="6">
        <f>_xlfn.XLOOKUP("x",Watched!D125,Watched!C125,"")</f>
        <v/>
      </c>
    </row>
    <row r="105">
      <c r="B105" s="6">
        <f>_xlfn.XLOOKUP("x",Watched!D456,Watched!C456,"")</f>
        <v/>
      </c>
    </row>
    <row r="106">
      <c r="B106" s="6">
        <f>_xlfn.XLOOKUP("x",Watched!D149,Watched!C149,"")</f>
        <v/>
      </c>
    </row>
    <row r="107">
      <c r="B107" s="6">
        <f>_xlfn.XLOOKUP("x",Watched!D45,Watched!C45,"")</f>
        <v/>
      </c>
    </row>
    <row r="108">
      <c r="B108" s="6">
        <f>_xlfn.XLOOKUP("x",Watched!D115,Watched!C115,"")</f>
        <v/>
      </c>
    </row>
    <row r="109">
      <c r="B109" s="6">
        <f>_xlfn.XLOOKUP("x",Watched!D293,Watched!C293,"")</f>
        <v/>
      </c>
    </row>
    <row r="110">
      <c r="B110" s="6">
        <f>_xlfn.XLOOKUP("x",Watched!D189,Watched!C189,"")</f>
        <v/>
      </c>
    </row>
    <row r="111">
      <c r="B111" s="6">
        <f>_xlfn.XLOOKUP("x",Watched!D229,Watched!C229,"")</f>
        <v/>
      </c>
    </row>
    <row r="112">
      <c r="B112" s="6">
        <f>_xlfn.XLOOKUP("x",Watched!D667,Watched!C667,"")</f>
        <v/>
      </c>
    </row>
    <row r="113">
      <c r="B113" s="6">
        <f>_xlfn.XLOOKUP("x",Watched!D207,Watched!C207,"")</f>
        <v/>
      </c>
    </row>
    <row r="114">
      <c r="B114" s="6">
        <f>_xlfn.XLOOKUP("x",Watched!D173,Watched!C173,"")</f>
        <v/>
      </c>
    </row>
    <row r="115">
      <c r="B115" s="6">
        <f>_xlfn.XLOOKUP("x",Watched!D209,Watched!C209,"")</f>
        <v/>
      </c>
    </row>
    <row r="116">
      <c r="B116" s="6">
        <f>_xlfn.XLOOKUP("x",Watched!D97,Watched!C97,"")</f>
        <v/>
      </c>
    </row>
    <row r="117">
      <c r="B117" s="6">
        <f>_xlfn.XLOOKUP("x",Watched!D219,Watched!C219,"")</f>
        <v/>
      </c>
    </row>
    <row r="118">
      <c r="B118" s="6">
        <f>_xlfn.XLOOKUP("x",Watched!D335,Watched!C335,"")</f>
        <v/>
      </c>
    </row>
    <row r="119">
      <c r="B119" s="6">
        <f>_xlfn.XLOOKUP("x",Watched!D80,Watched!C80,"")</f>
        <v/>
      </c>
    </row>
    <row r="120">
      <c r="B120" s="6">
        <f>_xlfn.XLOOKUP("x",Watched!D476,Watched!C476,"")</f>
        <v/>
      </c>
    </row>
    <row r="121">
      <c r="B121" s="6">
        <f>_xlfn.XLOOKUP("x",Watched!D685,Watched!C685,"")</f>
        <v/>
      </c>
    </row>
    <row r="122">
      <c r="B122" s="6">
        <f>_xlfn.XLOOKUP("x",Watched!D619,Watched!C619,"")</f>
        <v/>
      </c>
    </row>
    <row r="123">
      <c r="B123" s="6">
        <f>_xlfn.XLOOKUP("x",Watched!D675,Watched!C675,"")</f>
        <v/>
      </c>
    </row>
    <row r="124">
      <c r="B124" s="6">
        <f>_xlfn.XLOOKUP("x",Watched!D74,Watched!C74,"")</f>
        <v/>
      </c>
    </row>
    <row r="125">
      <c r="B125" s="6">
        <f>_xlfn.XLOOKUP("x",Watched!D340,Watched!C340,"")</f>
        <v/>
      </c>
    </row>
    <row r="126">
      <c r="B126" s="6">
        <f>_xlfn.XLOOKUP("x",Watched!D545,Watched!C545,"")</f>
        <v/>
      </c>
    </row>
    <row r="127">
      <c r="B127" s="6">
        <f>_xlfn.XLOOKUP("x",Watched!D1,Watched!C1,"")</f>
        <v/>
      </c>
    </row>
    <row r="128">
      <c r="B128" s="6">
        <f>_xlfn.XLOOKUP("x",Watched!D2,Watched!C2,"")</f>
        <v/>
      </c>
    </row>
    <row r="129">
      <c r="B129" s="6">
        <f>_xlfn.XLOOKUP("x",Watched!D3,Watched!C3,"")</f>
        <v/>
      </c>
    </row>
    <row r="130">
      <c r="B130" s="6">
        <f>_xlfn.XLOOKUP("x",Watched!D4,Watched!C4,"")</f>
        <v/>
      </c>
    </row>
    <row r="131">
      <c r="B131" s="6">
        <f>_xlfn.XLOOKUP("x",Watched!D7,Watched!C7,"")</f>
        <v/>
      </c>
    </row>
    <row r="132">
      <c r="B132" s="6">
        <f>_xlfn.XLOOKUP("x",Watched!D8,Watched!C8,"")</f>
        <v/>
      </c>
    </row>
    <row r="133">
      <c r="B133" s="6">
        <f>_xlfn.XLOOKUP("x",Watched!D9,Watched!C9,"")</f>
        <v/>
      </c>
    </row>
    <row r="134">
      <c r="B134" s="6">
        <f>_xlfn.XLOOKUP("x",Watched!D10,Watched!C10,"")</f>
        <v/>
      </c>
    </row>
    <row r="135">
      <c r="B135" s="6">
        <f>_xlfn.XLOOKUP("x",Watched!D11,Watched!C11,"")</f>
        <v/>
      </c>
    </row>
    <row r="136">
      <c r="B136" s="6">
        <f>_xlfn.XLOOKUP("x",Watched!D13,Watched!C13,"")</f>
        <v/>
      </c>
    </row>
    <row r="137">
      <c r="B137" s="6">
        <f>_xlfn.XLOOKUP("x",Watched!D14,Watched!C14,"")</f>
        <v/>
      </c>
    </row>
    <row r="138">
      <c r="B138" s="6">
        <f>_xlfn.XLOOKUP("x",Watched!D16,Watched!C16,"")</f>
        <v/>
      </c>
    </row>
    <row r="139">
      <c r="B139" s="6">
        <f>_xlfn.XLOOKUP("x",Watched!D17,Watched!C17,"")</f>
        <v/>
      </c>
    </row>
    <row r="140">
      <c r="B140" s="6">
        <f>_xlfn.XLOOKUP("x",Watched!D18,Watched!C18,"")</f>
        <v/>
      </c>
    </row>
    <row r="141">
      <c r="B141" s="6">
        <f>_xlfn.XLOOKUP("x",Watched!D19,Watched!C19,"")</f>
        <v/>
      </c>
    </row>
    <row r="142">
      <c r="B142" s="6">
        <f>_xlfn.XLOOKUP("x",Watched!D21,Watched!C21,"")</f>
        <v/>
      </c>
    </row>
    <row r="143">
      <c r="B143" s="6">
        <f>_xlfn.XLOOKUP("x",Watched!D22,Watched!C22,"")</f>
        <v/>
      </c>
    </row>
    <row r="144">
      <c r="B144" s="6">
        <f>_xlfn.XLOOKUP("x",Watched!D23,Watched!C23,"")</f>
        <v/>
      </c>
    </row>
    <row r="145">
      <c r="B145" s="6">
        <f>_xlfn.XLOOKUP("x",Watched!D24,Watched!C24,"")</f>
        <v/>
      </c>
    </row>
    <row r="146">
      <c r="B146" s="6">
        <f>_xlfn.XLOOKUP("x",Watched!D25,Watched!C25,"")</f>
        <v/>
      </c>
    </row>
    <row r="147">
      <c r="B147" s="6">
        <f>_xlfn.XLOOKUP("x",Watched!D26,Watched!C26,"")</f>
        <v/>
      </c>
    </row>
    <row r="148">
      <c r="B148" s="6">
        <f>_xlfn.XLOOKUP("x",Watched!D27,Watched!C27,"")</f>
        <v/>
      </c>
    </row>
    <row r="149">
      <c r="B149" s="6">
        <f>_xlfn.XLOOKUP("x",Watched!D28,Watched!C28,"")</f>
        <v/>
      </c>
    </row>
    <row r="150">
      <c r="B150" s="6">
        <f>_xlfn.XLOOKUP("x",Watched!D29,Watched!C29,"")</f>
        <v/>
      </c>
    </row>
    <row r="151">
      <c r="B151" s="6">
        <f>_xlfn.XLOOKUP("x",Watched!D30,Watched!C30,"")</f>
        <v/>
      </c>
    </row>
    <row r="152">
      <c r="B152" s="6">
        <f>_xlfn.XLOOKUP("x",Watched!D31,Watched!C31,"")</f>
        <v/>
      </c>
    </row>
    <row r="153">
      <c r="B153" s="6">
        <f>_xlfn.XLOOKUP("x",Watched!D32,Watched!C32,"")</f>
        <v/>
      </c>
    </row>
    <row r="154">
      <c r="B154" s="6">
        <f>_xlfn.XLOOKUP("x",Watched!D33,Watched!C33,"")</f>
        <v/>
      </c>
    </row>
    <row r="155">
      <c r="B155" s="6">
        <f>_xlfn.XLOOKUP("x",Watched!D35,Watched!C35,"")</f>
        <v/>
      </c>
    </row>
    <row r="156">
      <c r="B156" s="6">
        <f>_xlfn.XLOOKUP("x",Watched!D36,Watched!C36,"")</f>
        <v/>
      </c>
    </row>
    <row r="157">
      <c r="B157" s="6">
        <f>_xlfn.XLOOKUP("x",Watched!D37,Watched!C37,"")</f>
        <v/>
      </c>
    </row>
    <row r="158">
      <c r="B158" s="6">
        <f>_xlfn.XLOOKUP("x",Watched!D38,Watched!C38,"")</f>
        <v/>
      </c>
    </row>
    <row r="159">
      <c r="B159" s="6">
        <f>_xlfn.XLOOKUP("x",Watched!D39,Watched!C39,"")</f>
        <v/>
      </c>
    </row>
    <row r="160">
      <c r="B160" s="6">
        <f>_xlfn.XLOOKUP("x",Watched!D41,Watched!C41,"")</f>
        <v/>
      </c>
    </row>
    <row r="161">
      <c r="B161" s="6">
        <f>_xlfn.XLOOKUP("x",Watched!D42,Watched!C42,"")</f>
        <v/>
      </c>
    </row>
    <row r="162">
      <c r="B162" s="6">
        <f>_xlfn.XLOOKUP("x",Watched!D43,Watched!C43,"")</f>
        <v/>
      </c>
    </row>
    <row r="163">
      <c r="B163" s="6">
        <f>_xlfn.XLOOKUP("x",Watched!D44,Watched!C44,"")</f>
        <v/>
      </c>
    </row>
    <row r="164">
      <c r="B164" s="6">
        <f>_xlfn.XLOOKUP("x",Watched!D46,Watched!C46,"")</f>
        <v/>
      </c>
    </row>
    <row r="165">
      <c r="B165" s="6">
        <f>_xlfn.XLOOKUP("x",Watched!D47,Watched!C47,"")</f>
        <v/>
      </c>
    </row>
    <row r="166">
      <c r="B166" s="6">
        <f>_xlfn.XLOOKUP("x",Watched!D48,Watched!C48,"")</f>
        <v/>
      </c>
    </row>
    <row r="167">
      <c r="B167" s="6">
        <f>_xlfn.XLOOKUP("x",Watched!D49,Watched!C49,"")</f>
        <v/>
      </c>
    </row>
    <row r="168">
      <c r="B168" s="6">
        <f>_xlfn.XLOOKUP("x",Watched!D50,Watched!C50,"")</f>
        <v/>
      </c>
    </row>
    <row r="169">
      <c r="B169" s="6">
        <f>_xlfn.XLOOKUP("x",Watched!D51,Watched!C51,"")</f>
        <v/>
      </c>
    </row>
    <row r="170">
      <c r="B170" s="6">
        <f>_xlfn.XLOOKUP("x",Watched!D52,Watched!C52,"")</f>
        <v/>
      </c>
    </row>
    <row r="171">
      <c r="B171" s="6">
        <f>_xlfn.XLOOKUP("x",Watched!D53,Watched!C53,"")</f>
        <v/>
      </c>
    </row>
    <row r="172">
      <c r="B172" s="6">
        <f>_xlfn.XLOOKUP("x",Watched!D56,Watched!C56,"")</f>
        <v/>
      </c>
    </row>
    <row r="173">
      <c r="B173" s="6">
        <f>_xlfn.XLOOKUP("x",Watched!D58,Watched!C58,"")</f>
        <v/>
      </c>
    </row>
    <row r="174">
      <c r="B174" s="6">
        <f>_xlfn.XLOOKUP("x",Watched!D59,Watched!C59,"")</f>
        <v/>
      </c>
    </row>
    <row r="175">
      <c r="B175" s="6">
        <f>_xlfn.XLOOKUP("x",Watched!D61,Watched!C61,"")</f>
        <v/>
      </c>
    </row>
    <row r="176">
      <c r="B176" s="6">
        <f>_xlfn.XLOOKUP("x",Watched!D62,Watched!C62,"")</f>
        <v/>
      </c>
    </row>
    <row r="177">
      <c r="B177" s="6">
        <f>_xlfn.XLOOKUP("x",Watched!D63,Watched!C63,"")</f>
        <v/>
      </c>
    </row>
    <row r="178">
      <c r="B178" s="6">
        <f>_xlfn.XLOOKUP("x",Watched!D64,Watched!C64,"")</f>
        <v/>
      </c>
    </row>
    <row r="179">
      <c r="B179" s="6">
        <f>_xlfn.XLOOKUP("x",Watched!D65,Watched!C65,"")</f>
        <v/>
      </c>
    </row>
    <row r="180">
      <c r="B180" s="6">
        <f>_xlfn.XLOOKUP("x",Watched!D66,Watched!C66,"")</f>
        <v/>
      </c>
    </row>
    <row r="181">
      <c r="B181" s="6">
        <f>_xlfn.XLOOKUP("x",Watched!D70,Watched!C70,"")</f>
        <v/>
      </c>
    </row>
    <row r="182">
      <c r="B182" s="6">
        <f>_xlfn.XLOOKUP("x",Watched!D71,Watched!C71,"")</f>
        <v/>
      </c>
    </row>
    <row r="183">
      <c r="B183" s="6">
        <f>_xlfn.XLOOKUP("x",Watched!D72,Watched!C72,"")</f>
        <v/>
      </c>
    </row>
    <row r="184">
      <c r="B184" s="6">
        <f>_xlfn.XLOOKUP("x",Watched!D73,Watched!C73,"")</f>
        <v/>
      </c>
    </row>
    <row r="185">
      <c r="B185" s="6">
        <f>_xlfn.XLOOKUP("x",Watched!D75,Watched!C75,"")</f>
        <v/>
      </c>
    </row>
    <row r="186">
      <c r="B186" s="6">
        <f>_xlfn.XLOOKUP("x",Watched!D77,Watched!C77,"")</f>
        <v/>
      </c>
    </row>
    <row r="187">
      <c r="B187" s="6">
        <f>_xlfn.XLOOKUP("x",Watched!D78,Watched!C78,"")</f>
        <v/>
      </c>
    </row>
    <row r="188">
      <c r="B188" s="6">
        <f>_xlfn.XLOOKUP("x",Watched!D79,Watched!C79,"")</f>
        <v/>
      </c>
    </row>
    <row r="189">
      <c r="B189" s="6">
        <f>_xlfn.XLOOKUP("x",Watched!D81,Watched!C81,"")</f>
        <v/>
      </c>
    </row>
    <row r="190">
      <c r="B190" s="6">
        <f>_xlfn.XLOOKUP("x",Watched!D82,Watched!C82,"")</f>
        <v/>
      </c>
    </row>
    <row r="191">
      <c r="B191" s="6">
        <f>_xlfn.XLOOKUP("x",Watched!D83,Watched!C83,"")</f>
        <v/>
      </c>
    </row>
    <row r="192">
      <c r="B192" s="6">
        <f>_xlfn.XLOOKUP("x",Watched!D85,Watched!C85,"")</f>
        <v/>
      </c>
    </row>
    <row r="193">
      <c r="B193" s="6">
        <f>_xlfn.XLOOKUP("x",Watched!D86,Watched!C86,"")</f>
        <v/>
      </c>
    </row>
    <row r="194">
      <c r="B194" s="6">
        <f>_xlfn.XLOOKUP("x",Watched!D87,Watched!C87,"")</f>
        <v/>
      </c>
    </row>
    <row r="195">
      <c r="B195" s="6">
        <f>_xlfn.XLOOKUP("x",Watched!D88,Watched!C88,"")</f>
        <v/>
      </c>
    </row>
    <row r="196">
      <c r="B196" s="6">
        <f>_xlfn.XLOOKUP("x",Watched!D89,Watched!C89,"")</f>
        <v/>
      </c>
    </row>
    <row r="197">
      <c r="B197" s="6">
        <f>_xlfn.XLOOKUP("x",Watched!D90,Watched!C90,"")</f>
        <v/>
      </c>
    </row>
    <row r="198">
      <c r="B198" s="6">
        <f>_xlfn.XLOOKUP("x",Watched!D91,Watched!C91,"")</f>
        <v/>
      </c>
    </row>
    <row r="199">
      <c r="B199" s="6">
        <f>_xlfn.XLOOKUP("x",Watched!D92,Watched!C92,"")</f>
        <v/>
      </c>
    </row>
    <row r="200">
      <c r="B200" s="6">
        <f>_xlfn.XLOOKUP("x",Watched!D94,Watched!C94,"")</f>
        <v/>
      </c>
    </row>
    <row r="201">
      <c r="B201" s="6">
        <f>_xlfn.XLOOKUP("x",Watched!D95,Watched!C95,"")</f>
        <v/>
      </c>
    </row>
    <row r="202">
      <c r="B202" s="6">
        <f>_xlfn.XLOOKUP("x",Watched!D96,Watched!C96,"")</f>
        <v/>
      </c>
    </row>
    <row r="203">
      <c r="B203" s="6">
        <f>_xlfn.XLOOKUP("x",Watched!D98,Watched!C98,"")</f>
        <v/>
      </c>
    </row>
    <row r="204">
      <c r="B204" s="6">
        <f>_xlfn.XLOOKUP("x",Watched!D99,Watched!C99,"")</f>
        <v/>
      </c>
    </row>
    <row r="205">
      <c r="B205" s="6">
        <f>_xlfn.XLOOKUP("x",Watched!D100,Watched!C100,"")</f>
        <v/>
      </c>
    </row>
    <row r="206">
      <c r="B206" s="6">
        <f>_xlfn.XLOOKUP("x",Watched!D102,Watched!C102,"")</f>
        <v/>
      </c>
    </row>
    <row r="207">
      <c r="B207" s="6">
        <f>_xlfn.XLOOKUP("x",Watched!D103,Watched!C103,"")</f>
        <v/>
      </c>
    </row>
    <row r="208">
      <c r="B208" s="6">
        <f>_xlfn.XLOOKUP("x",Watched!D105,Watched!C105,"")</f>
        <v/>
      </c>
    </row>
    <row r="209">
      <c r="B209" s="6">
        <f>_xlfn.XLOOKUP("x",Watched!D107,Watched!C107,"")</f>
        <v/>
      </c>
    </row>
    <row r="210">
      <c r="B210" s="6">
        <f>_xlfn.XLOOKUP("x",Watched!D108,Watched!C108,"")</f>
        <v/>
      </c>
    </row>
    <row r="211">
      <c r="B211" s="6">
        <f>_xlfn.XLOOKUP("x",Watched!D109,Watched!C109,"")</f>
        <v/>
      </c>
    </row>
    <row r="212">
      <c r="B212" s="6">
        <f>_xlfn.XLOOKUP("x",Watched!D111,Watched!C111,"")</f>
        <v/>
      </c>
    </row>
    <row r="213">
      <c r="B213" s="6">
        <f>_xlfn.XLOOKUP("x",Watched!D112,Watched!C112,"")</f>
        <v/>
      </c>
    </row>
    <row r="214">
      <c r="B214" s="6">
        <f>_xlfn.XLOOKUP("x",Watched!D113,Watched!C113,"")</f>
        <v/>
      </c>
    </row>
    <row r="215">
      <c r="B215" s="6">
        <f>_xlfn.XLOOKUP("x",Watched!D114,Watched!C114,"")</f>
        <v/>
      </c>
    </row>
    <row r="216">
      <c r="B216" s="6">
        <f>_xlfn.XLOOKUP("x",Watched!D116,Watched!C116,"")</f>
        <v/>
      </c>
    </row>
    <row r="217">
      <c r="B217" s="6">
        <f>_xlfn.XLOOKUP("x",Watched!D117,Watched!C117,"")</f>
        <v/>
      </c>
    </row>
    <row r="218">
      <c r="B218" s="6">
        <f>_xlfn.XLOOKUP("x",Watched!D118,Watched!C118,"")</f>
        <v/>
      </c>
    </row>
    <row r="219">
      <c r="B219" s="6">
        <f>_xlfn.XLOOKUP("x",Watched!D119,Watched!C119,"")</f>
        <v/>
      </c>
    </row>
    <row r="220">
      <c r="B220" s="6">
        <f>_xlfn.XLOOKUP("x",Watched!D120,Watched!C120,"")</f>
        <v/>
      </c>
    </row>
    <row r="221">
      <c r="B221" s="6">
        <f>_xlfn.XLOOKUP("x",Watched!D121,Watched!C121,"")</f>
        <v/>
      </c>
    </row>
    <row r="222">
      <c r="B222" s="6">
        <f>_xlfn.XLOOKUP("x",Watched!D122,Watched!C122,"")</f>
        <v/>
      </c>
    </row>
    <row r="223">
      <c r="B223" s="6">
        <f>_xlfn.XLOOKUP("x",Watched!D123,Watched!C123,"")</f>
        <v/>
      </c>
    </row>
    <row r="224">
      <c r="B224" s="6">
        <f>_xlfn.XLOOKUP("x",Watched!D124,Watched!C124,"")</f>
        <v/>
      </c>
    </row>
    <row r="225">
      <c r="B225" s="6">
        <f>_xlfn.XLOOKUP("x",Watched!D126,Watched!C126,"")</f>
        <v/>
      </c>
    </row>
    <row r="226">
      <c r="B226" s="6">
        <f>_xlfn.XLOOKUP("x",Watched!D130,Watched!C130,"")</f>
        <v/>
      </c>
    </row>
    <row r="227">
      <c r="B227" s="6">
        <f>_xlfn.XLOOKUP("x",Watched!D131,Watched!C131,"")</f>
        <v/>
      </c>
    </row>
    <row r="228">
      <c r="B228" s="6">
        <f>_xlfn.XLOOKUP("x",Watched!D132,Watched!C132,"")</f>
        <v/>
      </c>
    </row>
    <row r="229">
      <c r="B229" s="6">
        <f>_xlfn.XLOOKUP("x",Watched!D133,Watched!C133,"")</f>
        <v/>
      </c>
    </row>
    <row r="230">
      <c r="B230" s="6">
        <f>_xlfn.XLOOKUP("x",Watched!D134,Watched!C134,"")</f>
        <v/>
      </c>
    </row>
    <row r="231">
      <c r="B231" s="6">
        <f>_xlfn.XLOOKUP("x",Watched!D135,Watched!C135,"")</f>
        <v/>
      </c>
    </row>
    <row r="232">
      <c r="B232" s="6">
        <f>_xlfn.XLOOKUP("x",Watched!D136,Watched!C136,"")</f>
        <v/>
      </c>
    </row>
    <row r="233">
      <c r="B233" s="6">
        <f>_xlfn.XLOOKUP("x",Watched!D137,Watched!C137,"")</f>
        <v/>
      </c>
    </row>
    <row r="234">
      <c r="B234" s="6">
        <f>_xlfn.XLOOKUP("x",Watched!D138,Watched!C138,"")</f>
        <v/>
      </c>
    </row>
    <row r="235">
      <c r="B235" s="6">
        <f>_xlfn.XLOOKUP("x",Watched!D139,Watched!C139,"")</f>
        <v/>
      </c>
    </row>
    <row r="236">
      <c r="B236" s="6">
        <f>_xlfn.XLOOKUP("x",Watched!D140,Watched!C140,"")</f>
        <v/>
      </c>
    </row>
    <row r="237">
      <c r="B237" s="6">
        <f>_xlfn.XLOOKUP("x",Watched!D141,Watched!C141,"")</f>
        <v/>
      </c>
    </row>
    <row r="238">
      <c r="B238" s="6">
        <f>_xlfn.XLOOKUP("x",Watched!D143,Watched!C143,"")</f>
        <v/>
      </c>
    </row>
    <row r="239">
      <c r="B239" s="6">
        <f>_xlfn.XLOOKUP("x",Watched!D144,Watched!C144,"")</f>
        <v/>
      </c>
    </row>
    <row r="240">
      <c r="B240" s="6">
        <f>_xlfn.XLOOKUP("x",Watched!D145,Watched!C145,"")</f>
        <v/>
      </c>
    </row>
    <row r="241">
      <c r="B241" s="6">
        <f>_xlfn.XLOOKUP("x",Watched!D146,Watched!C146,"")</f>
        <v/>
      </c>
    </row>
    <row r="242">
      <c r="B242" s="6">
        <f>_xlfn.XLOOKUP("x",Watched!D147,Watched!C147,"")</f>
        <v/>
      </c>
    </row>
    <row r="243">
      <c r="B243" s="6">
        <f>_xlfn.XLOOKUP("x",Watched!D148,Watched!C148,"")</f>
        <v/>
      </c>
    </row>
    <row r="244">
      <c r="B244" s="6">
        <f>_xlfn.XLOOKUP("x",Watched!D150,Watched!C150,"")</f>
        <v/>
      </c>
    </row>
    <row r="245">
      <c r="B245" s="6">
        <f>_xlfn.XLOOKUP("x",Watched!D153,Watched!C153,"")</f>
        <v/>
      </c>
    </row>
    <row r="246">
      <c r="B246" s="6">
        <f>_xlfn.XLOOKUP("x",Watched!D154,Watched!C154,"")</f>
        <v/>
      </c>
    </row>
    <row r="247">
      <c r="B247" s="6">
        <f>_xlfn.XLOOKUP("x",Watched!D155,Watched!C155,"")</f>
        <v/>
      </c>
    </row>
    <row r="248">
      <c r="B248" s="6">
        <f>_xlfn.XLOOKUP("x",Watched!D157,Watched!C157,"")</f>
        <v/>
      </c>
    </row>
    <row r="249">
      <c r="B249" s="6">
        <f>_xlfn.XLOOKUP("x",Watched!D158,Watched!C158,"")</f>
        <v/>
      </c>
    </row>
    <row r="250">
      <c r="B250" s="6">
        <f>_xlfn.XLOOKUP("x",Watched!D160,Watched!C160,"")</f>
        <v/>
      </c>
    </row>
    <row r="251">
      <c r="B251" s="6">
        <f>_xlfn.XLOOKUP("x",Watched!D161,Watched!C161,"")</f>
        <v/>
      </c>
    </row>
    <row r="252">
      <c r="B252" s="6">
        <f>_xlfn.XLOOKUP("x",Watched!D162,Watched!C162,"")</f>
        <v/>
      </c>
    </row>
    <row r="253">
      <c r="B253" s="6">
        <f>_xlfn.XLOOKUP("x",Watched!D163,Watched!C163,"")</f>
        <v/>
      </c>
    </row>
    <row r="254">
      <c r="B254" s="6">
        <f>_xlfn.XLOOKUP("x",Watched!D164,Watched!C164,"")</f>
        <v/>
      </c>
    </row>
    <row r="255">
      <c r="B255" s="6">
        <f>_xlfn.XLOOKUP("x",Watched!D165,Watched!C165,"")</f>
        <v/>
      </c>
    </row>
    <row r="256">
      <c r="B256" s="6">
        <f>_xlfn.XLOOKUP("x",Watched!D166,Watched!C166,"")</f>
        <v/>
      </c>
    </row>
    <row r="257">
      <c r="B257" s="6">
        <f>_xlfn.XLOOKUP("x",Watched!D167,Watched!C167,"")</f>
        <v/>
      </c>
    </row>
    <row r="258">
      <c r="B258" s="6">
        <f>_xlfn.XLOOKUP("x",Watched!D168,Watched!C168,"")</f>
        <v/>
      </c>
    </row>
    <row r="259">
      <c r="B259" s="6">
        <f>_xlfn.XLOOKUP("x",Watched!D169,Watched!C169,"")</f>
        <v/>
      </c>
    </row>
    <row r="260">
      <c r="B260" s="6">
        <f>_xlfn.XLOOKUP("x",Watched!D170,Watched!C170,"")</f>
        <v/>
      </c>
    </row>
    <row r="261">
      <c r="B261" s="6">
        <f>_xlfn.XLOOKUP("x",Watched!D171,Watched!C171,"")</f>
        <v/>
      </c>
    </row>
    <row r="262">
      <c r="B262" s="6">
        <f>_xlfn.XLOOKUP("x",Watched!D176,Watched!C176,"")</f>
        <v/>
      </c>
    </row>
    <row r="263">
      <c r="B263" s="6">
        <f>_xlfn.XLOOKUP("x",Watched!D177,Watched!C177,"")</f>
        <v/>
      </c>
    </row>
    <row r="264">
      <c r="B264" s="6">
        <f>_xlfn.XLOOKUP("x",Watched!D178,Watched!C178,"")</f>
        <v/>
      </c>
    </row>
    <row r="265">
      <c r="B265" s="6">
        <f>_xlfn.XLOOKUP("x",Watched!D179,Watched!C179,"")</f>
        <v/>
      </c>
    </row>
    <row r="266">
      <c r="B266" s="6">
        <f>_xlfn.XLOOKUP("x",Watched!D180,Watched!C180,"")</f>
        <v/>
      </c>
    </row>
    <row r="267">
      <c r="B267" s="6">
        <f>_xlfn.XLOOKUP("x",Watched!D181,Watched!C181,"")</f>
        <v/>
      </c>
    </row>
    <row r="268">
      <c r="B268" s="6">
        <f>_xlfn.XLOOKUP("x",Watched!D182,Watched!C182,"")</f>
        <v/>
      </c>
    </row>
    <row r="269">
      <c r="B269" s="6">
        <f>_xlfn.XLOOKUP("x",Watched!D183,Watched!C183,"")</f>
        <v/>
      </c>
    </row>
    <row r="270">
      <c r="B270" s="6">
        <f>_xlfn.XLOOKUP("x",Watched!D184,Watched!C184,"")</f>
        <v/>
      </c>
    </row>
    <row r="271">
      <c r="B271" s="6">
        <f>_xlfn.XLOOKUP("x",Watched!D185,Watched!C185,"")</f>
        <v/>
      </c>
    </row>
    <row r="272">
      <c r="B272" s="6">
        <f>_xlfn.XLOOKUP("x",Watched!D187,Watched!C187,"")</f>
        <v/>
      </c>
    </row>
    <row r="273">
      <c r="B273" s="6">
        <f>_xlfn.XLOOKUP("x",Watched!D188,Watched!C188,"")</f>
        <v/>
      </c>
    </row>
    <row r="274">
      <c r="B274" s="6">
        <f>_xlfn.XLOOKUP("x",Watched!D190,Watched!C190,"")</f>
        <v/>
      </c>
    </row>
    <row r="275">
      <c r="B275" s="6">
        <f>_xlfn.XLOOKUP("x",Watched!D191,Watched!C191,"")</f>
        <v/>
      </c>
    </row>
    <row r="276">
      <c r="B276" s="6">
        <f>_xlfn.XLOOKUP("x",Watched!D192,Watched!C192,"")</f>
        <v/>
      </c>
    </row>
    <row r="277">
      <c r="B277" s="6">
        <f>_xlfn.XLOOKUP("x",Watched!D193,Watched!C193,"")</f>
        <v/>
      </c>
    </row>
    <row r="278">
      <c r="B278" s="6">
        <f>_xlfn.XLOOKUP("x",Watched!D194,Watched!C194,"")</f>
        <v/>
      </c>
    </row>
    <row r="279">
      <c r="B279" s="6">
        <f>_xlfn.XLOOKUP("x",Watched!D197,Watched!C197,"")</f>
        <v/>
      </c>
    </row>
    <row r="280">
      <c r="B280" s="6">
        <f>_xlfn.XLOOKUP("x",Watched!D199,Watched!C199,"")</f>
        <v/>
      </c>
    </row>
    <row r="281">
      <c r="B281" s="6">
        <f>_xlfn.XLOOKUP("x",Watched!D201,Watched!C201,"")</f>
        <v/>
      </c>
    </row>
    <row r="282">
      <c r="B282" s="6">
        <f>_xlfn.XLOOKUP("x",Watched!D202,Watched!C202,"")</f>
        <v/>
      </c>
    </row>
    <row r="283">
      <c r="B283" s="6">
        <f>_xlfn.XLOOKUP("x",Watched!D206,Watched!C206,"")</f>
        <v/>
      </c>
    </row>
    <row r="284">
      <c r="B284" s="6">
        <f>_xlfn.XLOOKUP("x",Watched!D208,Watched!C208,"")</f>
        <v/>
      </c>
    </row>
    <row r="285">
      <c r="B285" s="6">
        <f>_xlfn.XLOOKUP("x",Watched!D210,Watched!C210,"")</f>
        <v/>
      </c>
    </row>
    <row r="286">
      <c r="B286" s="6">
        <f>_xlfn.XLOOKUP("x",Watched!D211,Watched!C211,"")</f>
        <v/>
      </c>
    </row>
    <row r="287">
      <c r="B287" s="6">
        <f>_xlfn.XLOOKUP("x",Watched!D212,Watched!C212,"")</f>
        <v/>
      </c>
    </row>
    <row r="288">
      <c r="B288" s="6">
        <f>_xlfn.XLOOKUP("x",Watched!D213,Watched!C213,"")</f>
        <v/>
      </c>
    </row>
    <row r="289">
      <c r="B289" s="6">
        <f>_xlfn.XLOOKUP("x",Watched!D214,Watched!C214,"")</f>
        <v/>
      </c>
    </row>
    <row r="290">
      <c r="B290" s="6">
        <f>_xlfn.XLOOKUP("x",Watched!D215,Watched!C215,"")</f>
        <v/>
      </c>
    </row>
    <row r="291">
      <c r="B291" s="6">
        <f>_xlfn.XLOOKUP("x",Watched!D216,Watched!C216,"")</f>
        <v/>
      </c>
    </row>
    <row r="292">
      <c r="B292" s="6">
        <f>_xlfn.XLOOKUP("x",Watched!D217,Watched!C217,"")</f>
        <v/>
      </c>
    </row>
    <row r="293">
      <c r="B293" s="6">
        <f>_xlfn.XLOOKUP("x",Watched!D218,Watched!C218,"")</f>
        <v/>
      </c>
    </row>
    <row r="294">
      <c r="B294" s="6">
        <f>_xlfn.XLOOKUP("x",Watched!D220,Watched!C220,"")</f>
        <v/>
      </c>
    </row>
    <row r="295">
      <c r="B295" s="6">
        <f>_xlfn.XLOOKUP("x",Watched!D222,Watched!C222,"")</f>
        <v/>
      </c>
    </row>
    <row r="296">
      <c r="B296" s="6">
        <f>_xlfn.XLOOKUP("x",Watched!D223,Watched!C223,"")</f>
        <v/>
      </c>
    </row>
    <row r="297">
      <c r="B297" s="6">
        <f>_xlfn.XLOOKUP("x",Watched!D224,Watched!C224,"")</f>
        <v/>
      </c>
    </row>
    <row r="298">
      <c r="B298" s="6">
        <f>_xlfn.XLOOKUP("x",Watched!D225,Watched!C225,"")</f>
        <v/>
      </c>
    </row>
    <row r="299">
      <c r="B299" s="6">
        <f>_xlfn.XLOOKUP("x",Watched!D227,Watched!C227,"")</f>
        <v/>
      </c>
    </row>
    <row r="300">
      <c r="B300" s="6">
        <f>_xlfn.XLOOKUP("x",Watched!D228,Watched!C228,"")</f>
        <v/>
      </c>
    </row>
    <row r="301">
      <c r="B301" s="6">
        <f>_xlfn.XLOOKUP("x",Watched!D230,Watched!C230,"")</f>
        <v/>
      </c>
    </row>
    <row r="302">
      <c r="B302" s="6">
        <f>_xlfn.XLOOKUP("x",Watched!D231,Watched!C231,"")</f>
        <v/>
      </c>
    </row>
    <row r="303">
      <c r="B303" s="6">
        <f>_xlfn.XLOOKUP("x",Watched!D232,Watched!C232,"")</f>
        <v/>
      </c>
    </row>
    <row r="304">
      <c r="B304" s="6">
        <f>_xlfn.XLOOKUP("x",Watched!D233,Watched!C233,"")</f>
        <v/>
      </c>
    </row>
    <row r="305">
      <c r="B305" s="6">
        <f>_xlfn.XLOOKUP("x",Watched!D234,Watched!C234,"")</f>
        <v/>
      </c>
    </row>
    <row r="306">
      <c r="B306" s="6">
        <f>_xlfn.XLOOKUP("x",Watched!D235,Watched!C235,"")</f>
        <v/>
      </c>
    </row>
    <row r="307">
      <c r="B307" s="6">
        <f>_xlfn.XLOOKUP("x",Watched!D236,Watched!C236,"")</f>
        <v/>
      </c>
    </row>
    <row r="308">
      <c r="B308" s="6">
        <f>_xlfn.XLOOKUP("x",Watched!D237,Watched!C237,"")</f>
        <v/>
      </c>
    </row>
    <row r="309">
      <c r="B309" s="6">
        <f>_xlfn.XLOOKUP("x",Watched!D238,Watched!C238,"")</f>
        <v/>
      </c>
    </row>
    <row r="310">
      <c r="B310" s="6">
        <f>_xlfn.XLOOKUP("x",Watched!D239,Watched!C239,"")</f>
        <v/>
      </c>
    </row>
    <row r="311">
      <c r="B311" s="6">
        <f>_xlfn.XLOOKUP("x",Watched!D241,Watched!C241,"")</f>
        <v/>
      </c>
    </row>
    <row r="312">
      <c r="B312" s="6">
        <f>_xlfn.XLOOKUP("x",Watched!D242,Watched!C242,"")</f>
        <v/>
      </c>
    </row>
    <row r="313">
      <c r="B313" s="6">
        <f>_xlfn.XLOOKUP("x",Watched!D243,Watched!C243,"")</f>
        <v/>
      </c>
    </row>
    <row r="314">
      <c r="B314" s="6">
        <f>_xlfn.XLOOKUP("x",Watched!D245,Watched!C245,"")</f>
        <v/>
      </c>
    </row>
    <row r="315">
      <c r="B315" s="6">
        <f>_xlfn.XLOOKUP("x",Watched!D246,Watched!C246,"")</f>
        <v/>
      </c>
    </row>
    <row r="316">
      <c r="B316" s="6">
        <f>_xlfn.XLOOKUP("x",Watched!D247,Watched!C247,"")</f>
        <v/>
      </c>
    </row>
    <row r="317">
      <c r="B317" s="6">
        <f>_xlfn.XLOOKUP("x",Watched!D250,Watched!C250,"")</f>
        <v/>
      </c>
    </row>
    <row r="318">
      <c r="B318" s="6">
        <f>_xlfn.XLOOKUP("x",Watched!D251,Watched!C251,"")</f>
        <v/>
      </c>
    </row>
    <row r="319">
      <c r="B319" s="6">
        <f>_xlfn.XLOOKUP("x",Watched!D253,Watched!C253,"")</f>
        <v/>
      </c>
    </row>
    <row r="320">
      <c r="B320" s="6">
        <f>_xlfn.XLOOKUP("x",Watched!D254,Watched!C254,"")</f>
        <v/>
      </c>
    </row>
    <row r="321">
      <c r="B321" s="6">
        <f>_xlfn.XLOOKUP("x",Watched!D255,Watched!C255,"")</f>
        <v/>
      </c>
    </row>
    <row r="322">
      <c r="B322" s="6">
        <f>_xlfn.XLOOKUP("x",Watched!D256,Watched!C256,"")</f>
        <v/>
      </c>
    </row>
    <row r="323">
      <c r="B323" s="6">
        <f>_xlfn.XLOOKUP("x",Watched!D259,Watched!C259,"")</f>
        <v/>
      </c>
    </row>
    <row r="324">
      <c r="B324" s="6">
        <f>_xlfn.XLOOKUP("x",Watched!D260,Watched!C260,"")</f>
        <v/>
      </c>
    </row>
    <row r="325">
      <c r="B325" s="6">
        <f>_xlfn.XLOOKUP("x",Watched!D261,Watched!C261,"")</f>
        <v/>
      </c>
    </row>
    <row r="326">
      <c r="B326" s="6">
        <f>_xlfn.XLOOKUP("x",Watched!D262,Watched!C262,"")</f>
        <v/>
      </c>
    </row>
    <row r="327">
      <c r="B327" s="6">
        <f>_xlfn.XLOOKUP("x",Watched!D264,Watched!C264,"")</f>
        <v/>
      </c>
    </row>
    <row r="328">
      <c r="B328" s="6">
        <f>_xlfn.XLOOKUP("x",Watched!D265,Watched!C265,"")</f>
        <v/>
      </c>
    </row>
    <row r="329">
      <c r="B329" s="6">
        <f>_xlfn.XLOOKUP("x",Watched!D266,Watched!C266,"")</f>
        <v/>
      </c>
    </row>
    <row r="330">
      <c r="B330" s="6">
        <f>_xlfn.XLOOKUP("x",Watched!D267,Watched!C267,"")</f>
        <v/>
      </c>
    </row>
    <row r="331">
      <c r="B331" s="6">
        <f>_xlfn.XLOOKUP("x",Watched!D268,Watched!C268,"")</f>
        <v/>
      </c>
    </row>
    <row r="332">
      <c r="B332" s="6">
        <f>_xlfn.XLOOKUP("x",Watched!D269,Watched!C269,"")</f>
        <v/>
      </c>
    </row>
    <row r="333">
      <c r="B333" s="6">
        <f>_xlfn.XLOOKUP("x",Watched!D270,Watched!C270,"")</f>
        <v/>
      </c>
    </row>
    <row r="334">
      <c r="B334" s="6">
        <f>_xlfn.XLOOKUP("x",Watched!D271,Watched!C271,"")</f>
        <v/>
      </c>
    </row>
    <row r="335">
      <c r="B335" s="6">
        <f>_xlfn.XLOOKUP("x",Watched!D272,Watched!C272,"")</f>
        <v/>
      </c>
    </row>
    <row r="336">
      <c r="B336" s="6">
        <f>_xlfn.XLOOKUP("x",Watched!D273,Watched!C273,"")</f>
        <v/>
      </c>
    </row>
    <row r="337">
      <c r="B337" s="6">
        <f>_xlfn.XLOOKUP("x",Watched!D275,Watched!C275,"")</f>
        <v/>
      </c>
    </row>
    <row r="338">
      <c r="B338" s="6">
        <f>_xlfn.XLOOKUP("x",Watched!D276,Watched!C276,"")</f>
        <v/>
      </c>
    </row>
    <row r="339">
      <c r="B339" s="6">
        <f>_xlfn.XLOOKUP("x",Watched!D277,Watched!C277,"")</f>
        <v/>
      </c>
    </row>
    <row r="340">
      <c r="B340" s="6">
        <f>_xlfn.XLOOKUP("x",Watched!D278,Watched!C278,"")</f>
        <v/>
      </c>
    </row>
    <row r="341">
      <c r="B341" s="6">
        <f>_xlfn.XLOOKUP("x",Watched!D279,Watched!C279,"")</f>
        <v/>
      </c>
    </row>
    <row r="342">
      <c r="B342" s="6">
        <f>_xlfn.XLOOKUP("x",Watched!D280,Watched!C280,"")</f>
        <v/>
      </c>
    </row>
    <row r="343">
      <c r="B343" s="6">
        <f>_xlfn.XLOOKUP("x",Watched!D281,Watched!C281,"")</f>
        <v/>
      </c>
    </row>
    <row r="344">
      <c r="B344" s="6">
        <f>_xlfn.XLOOKUP("x",Watched!D282,Watched!C282,"")</f>
        <v/>
      </c>
    </row>
    <row r="345">
      <c r="B345" s="6">
        <f>_xlfn.XLOOKUP("x",Watched!D283,Watched!C283,"")</f>
        <v/>
      </c>
    </row>
    <row r="346">
      <c r="B346" s="6">
        <f>_xlfn.XLOOKUP("x",Watched!D284,Watched!C284,"")</f>
        <v/>
      </c>
    </row>
    <row r="347">
      <c r="B347" s="6">
        <f>_xlfn.XLOOKUP("x",Watched!D285,Watched!C285,"")</f>
        <v/>
      </c>
    </row>
    <row r="348">
      <c r="B348" s="6">
        <f>_xlfn.XLOOKUP("x",Watched!D286,Watched!C286,"")</f>
        <v/>
      </c>
    </row>
    <row r="349">
      <c r="B349" s="6">
        <f>_xlfn.XLOOKUP("x",Watched!D287,Watched!C287,"")</f>
        <v/>
      </c>
    </row>
    <row r="350">
      <c r="B350" s="6">
        <f>_xlfn.XLOOKUP("x",Watched!D289,Watched!C289,"")</f>
        <v/>
      </c>
    </row>
    <row r="351">
      <c r="B351" s="6">
        <f>_xlfn.XLOOKUP("x",Watched!D292,Watched!C292,"")</f>
        <v/>
      </c>
    </row>
    <row r="352">
      <c r="B352" s="6">
        <f>_xlfn.XLOOKUP("x",Watched!D294,Watched!C294,"")</f>
        <v/>
      </c>
    </row>
    <row r="353">
      <c r="B353" s="6">
        <f>_xlfn.XLOOKUP("x",Watched!D295,Watched!C295,"")</f>
        <v/>
      </c>
    </row>
    <row r="354">
      <c r="B354" s="6">
        <f>_xlfn.XLOOKUP("x",Watched!D296,Watched!C296,"")</f>
        <v/>
      </c>
    </row>
    <row r="355">
      <c r="B355" s="6">
        <f>_xlfn.XLOOKUP("x",Watched!D297,Watched!C297,"")</f>
        <v/>
      </c>
    </row>
    <row r="356">
      <c r="B356" s="6">
        <f>_xlfn.XLOOKUP("x",Watched!D298,Watched!C298,"")</f>
        <v/>
      </c>
    </row>
    <row r="357">
      <c r="B357" s="6">
        <f>_xlfn.XLOOKUP("x",Watched!D299,Watched!C299,"")</f>
        <v/>
      </c>
    </row>
    <row r="358">
      <c r="B358" s="6">
        <f>_xlfn.XLOOKUP("x",Watched!D300,Watched!C300,"")</f>
        <v/>
      </c>
    </row>
    <row r="359">
      <c r="B359" s="6">
        <f>_xlfn.XLOOKUP("x",Watched!D301,Watched!C301,"")</f>
        <v/>
      </c>
    </row>
    <row r="360">
      <c r="B360" s="6">
        <f>_xlfn.XLOOKUP("x",Watched!D302,Watched!C302,"")</f>
        <v/>
      </c>
    </row>
    <row r="361">
      <c r="B361" s="6">
        <f>_xlfn.XLOOKUP("x",Watched!D303,Watched!C303,"")</f>
        <v/>
      </c>
    </row>
    <row r="362">
      <c r="B362" s="6">
        <f>_xlfn.XLOOKUP("x",Watched!D304,Watched!C304,"")</f>
        <v/>
      </c>
    </row>
    <row r="363">
      <c r="B363" s="6">
        <f>_xlfn.XLOOKUP("x",Watched!D305,Watched!C305,"")</f>
        <v/>
      </c>
    </row>
    <row r="364">
      <c r="B364" s="6">
        <f>_xlfn.XLOOKUP("x",Watched!D307,Watched!C307,"")</f>
        <v/>
      </c>
    </row>
    <row r="365">
      <c r="B365" s="6">
        <f>_xlfn.XLOOKUP("x",Watched!D308,Watched!C308,"")</f>
        <v/>
      </c>
    </row>
    <row r="366">
      <c r="B366" s="6">
        <f>_xlfn.XLOOKUP("x",Watched!D310,Watched!C310,"")</f>
        <v/>
      </c>
    </row>
    <row r="367">
      <c r="B367" s="6">
        <f>_xlfn.XLOOKUP("x",Watched!D314,Watched!C314,"")</f>
        <v/>
      </c>
    </row>
    <row r="368">
      <c r="B368" s="6">
        <f>_xlfn.XLOOKUP("x",Watched!D315,Watched!C315,"")</f>
        <v/>
      </c>
    </row>
    <row r="369">
      <c r="B369" s="6">
        <f>_xlfn.XLOOKUP("x",Watched!D316,Watched!C316,"")</f>
        <v/>
      </c>
    </row>
    <row r="370">
      <c r="B370" s="6">
        <f>_xlfn.XLOOKUP("x",Watched!D317,Watched!C317,"")</f>
        <v/>
      </c>
    </row>
    <row r="371">
      <c r="B371" s="6">
        <f>_xlfn.XLOOKUP("x",Watched!D318,Watched!C318,"")</f>
        <v/>
      </c>
    </row>
    <row r="372">
      <c r="B372" s="6">
        <f>_xlfn.XLOOKUP("x",Watched!D319,Watched!C319,"")</f>
        <v/>
      </c>
    </row>
    <row r="373">
      <c r="B373" s="6">
        <f>_xlfn.XLOOKUP("x",Watched!D320,Watched!C320,"")</f>
        <v/>
      </c>
    </row>
    <row r="374">
      <c r="B374" s="6">
        <f>_xlfn.XLOOKUP("x",Watched!D321,Watched!C321,"")</f>
        <v/>
      </c>
    </row>
    <row r="375">
      <c r="B375" s="6">
        <f>_xlfn.XLOOKUP("x",Watched!D323,Watched!C323,"")</f>
        <v/>
      </c>
    </row>
    <row r="376">
      <c r="B376" s="6">
        <f>_xlfn.XLOOKUP("x",Watched!D325,Watched!C325,"")</f>
        <v/>
      </c>
    </row>
    <row r="377">
      <c r="B377" s="6">
        <f>_xlfn.XLOOKUP("x",Watched!D327,Watched!C327,"")</f>
        <v/>
      </c>
    </row>
    <row r="378">
      <c r="B378" s="6">
        <f>_xlfn.XLOOKUP("x",Watched!D329,Watched!C329,"")</f>
        <v/>
      </c>
    </row>
    <row r="379">
      <c r="B379" s="6">
        <f>_xlfn.XLOOKUP("x",Watched!D331,Watched!C331,"")</f>
        <v/>
      </c>
    </row>
    <row r="380">
      <c r="B380" s="6">
        <f>_xlfn.XLOOKUP("x",Watched!D332,Watched!C332,"")</f>
        <v/>
      </c>
    </row>
    <row r="381">
      <c r="B381" s="6">
        <f>_xlfn.XLOOKUP("x",Watched!D333,Watched!C333,"")</f>
        <v/>
      </c>
    </row>
    <row r="382">
      <c r="B382" s="6">
        <f>_xlfn.XLOOKUP("x",Watched!D334,Watched!C334,"")</f>
        <v/>
      </c>
    </row>
    <row r="383">
      <c r="B383" s="6">
        <f>_xlfn.XLOOKUP("x",Watched!D336,Watched!C336,"")</f>
        <v/>
      </c>
    </row>
    <row r="384">
      <c r="B384" s="6">
        <f>_xlfn.XLOOKUP("x",Watched!D337,Watched!C337,"")</f>
        <v/>
      </c>
    </row>
    <row r="385">
      <c r="B385" s="6">
        <f>_xlfn.XLOOKUP("x",Watched!D341,Watched!C341,"")</f>
        <v/>
      </c>
    </row>
    <row r="386">
      <c r="B386" s="6">
        <f>_xlfn.XLOOKUP("x",Watched!D342,Watched!C342,"")</f>
        <v/>
      </c>
    </row>
    <row r="387">
      <c r="B387" s="6">
        <f>_xlfn.XLOOKUP("x",Watched!D343,Watched!C343,"")</f>
        <v/>
      </c>
    </row>
    <row r="388">
      <c r="B388" s="6">
        <f>_xlfn.XLOOKUP("x",Watched!D345,Watched!C345,"")</f>
        <v/>
      </c>
    </row>
    <row r="389">
      <c r="B389" s="6">
        <f>_xlfn.XLOOKUP("x",Watched!D346,Watched!C346,"")</f>
        <v/>
      </c>
    </row>
    <row r="390">
      <c r="B390" s="6">
        <f>_xlfn.XLOOKUP("x",Watched!D347,Watched!C347,"")</f>
        <v/>
      </c>
    </row>
    <row r="391">
      <c r="B391" s="6">
        <f>_xlfn.XLOOKUP("x",Watched!D348,Watched!C348,"")</f>
        <v/>
      </c>
    </row>
    <row r="392">
      <c r="B392" s="6">
        <f>_xlfn.XLOOKUP("x",Watched!D349,Watched!C349,"")</f>
        <v/>
      </c>
    </row>
    <row r="393">
      <c r="B393" s="6">
        <f>_xlfn.XLOOKUP("x",Watched!D350,Watched!C350,"")</f>
        <v/>
      </c>
    </row>
    <row r="394">
      <c r="B394" s="6">
        <f>_xlfn.XLOOKUP("x",Watched!D351,Watched!C351,"")</f>
        <v/>
      </c>
    </row>
    <row r="395">
      <c r="B395" s="6">
        <f>_xlfn.XLOOKUP("x",Watched!D352,Watched!C352,"")</f>
        <v/>
      </c>
    </row>
    <row r="396">
      <c r="B396" s="6">
        <f>_xlfn.XLOOKUP("x",Watched!D354,Watched!C354,"")</f>
        <v/>
      </c>
    </row>
    <row r="397">
      <c r="B397" s="6">
        <f>_xlfn.XLOOKUP("x",Watched!D355,Watched!C355,"")</f>
        <v/>
      </c>
    </row>
    <row r="398">
      <c r="B398" s="6">
        <f>_xlfn.XLOOKUP("x",Watched!D356,Watched!C356,"")</f>
        <v/>
      </c>
    </row>
    <row r="399">
      <c r="B399" s="6">
        <f>_xlfn.XLOOKUP("x",Watched!D357,Watched!C357,"")</f>
        <v/>
      </c>
    </row>
    <row r="400">
      <c r="B400" s="6">
        <f>_xlfn.XLOOKUP("x",Watched!D358,Watched!C358,"")</f>
        <v/>
      </c>
    </row>
    <row r="401">
      <c r="B401" s="6">
        <f>_xlfn.XLOOKUP("x",Watched!D359,Watched!C359,"")</f>
        <v/>
      </c>
    </row>
    <row r="402">
      <c r="B402" s="6">
        <f>_xlfn.XLOOKUP("x",Watched!D360,Watched!C360,"")</f>
        <v/>
      </c>
    </row>
    <row r="403">
      <c r="B403" s="6">
        <f>_xlfn.XLOOKUP("x",Watched!D361,Watched!C361,"")</f>
        <v/>
      </c>
    </row>
    <row r="404">
      <c r="B404" s="6">
        <f>_xlfn.XLOOKUP("x",Watched!D362,Watched!C362,"")</f>
        <v/>
      </c>
    </row>
    <row r="405">
      <c r="B405" s="6">
        <f>_xlfn.XLOOKUP("x",Watched!D363,Watched!C363,"")</f>
        <v/>
      </c>
    </row>
    <row r="406">
      <c r="B406" s="6">
        <f>_xlfn.XLOOKUP("x",Watched!D364,Watched!C364,"")</f>
        <v/>
      </c>
    </row>
    <row r="407">
      <c r="B407" s="6">
        <f>_xlfn.XLOOKUP("x",Watched!D365,Watched!C365,"")</f>
        <v/>
      </c>
    </row>
    <row r="408">
      <c r="B408" s="6">
        <f>_xlfn.XLOOKUP("x",Watched!D367,Watched!C367,"")</f>
        <v/>
      </c>
    </row>
    <row r="409">
      <c r="B409" s="6">
        <f>_xlfn.XLOOKUP("x",Watched!D368,Watched!C368,"")</f>
        <v/>
      </c>
    </row>
    <row r="410">
      <c r="B410" s="6">
        <f>_xlfn.XLOOKUP("x",Watched!D369,Watched!C369,"")</f>
        <v/>
      </c>
    </row>
    <row r="411">
      <c r="B411" s="6">
        <f>_xlfn.XLOOKUP("x",Watched!D370,Watched!C370,"")</f>
        <v/>
      </c>
    </row>
    <row r="412">
      <c r="B412" s="6">
        <f>_xlfn.XLOOKUP("x",Watched!D371,Watched!C371,"")</f>
        <v/>
      </c>
    </row>
    <row r="413">
      <c r="B413" s="6">
        <f>_xlfn.XLOOKUP("x",Watched!D372,Watched!C372,"")</f>
        <v/>
      </c>
    </row>
    <row r="414">
      <c r="B414" s="6">
        <f>_xlfn.XLOOKUP("x",Watched!D373,Watched!C373,"")</f>
        <v/>
      </c>
    </row>
    <row r="415">
      <c r="B415" s="6">
        <f>_xlfn.XLOOKUP("x",Watched!D374,Watched!C374,"")</f>
        <v/>
      </c>
    </row>
    <row r="416">
      <c r="B416" s="6">
        <f>_xlfn.XLOOKUP("x",Watched!D375,Watched!C375,"")</f>
        <v/>
      </c>
    </row>
    <row r="417">
      <c r="B417" s="6">
        <f>_xlfn.XLOOKUP("x",Watched!D376,Watched!C376,"")</f>
        <v/>
      </c>
    </row>
    <row r="418">
      <c r="B418" s="6">
        <f>_xlfn.XLOOKUP("x",Watched!D377,Watched!C377,"")</f>
        <v/>
      </c>
    </row>
    <row r="419">
      <c r="B419" s="6">
        <f>_xlfn.XLOOKUP("x",Watched!D378,Watched!C378,"")</f>
        <v/>
      </c>
    </row>
    <row r="420">
      <c r="B420" s="6">
        <f>_xlfn.XLOOKUP("x",Watched!D379,Watched!C379,"")</f>
        <v/>
      </c>
    </row>
    <row r="421">
      <c r="B421" s="6">
        <f>_xlfn.XLOOKUP("x",Watched!D380,Watched!C380,"")</f>
        <v/>
      </c>
    </row>
    <row r="422">
      <c r="B422" s="6">
        <f>_xlfn.XLOOKUP("x",Watched!D381,Watched!C381,"")</f>
        <v/>
      </c>
    </row>
    <row r="423">
      <c r="B423" s="6">
        <f>_xlfn.XLOOKUP("x",Watched!D382,Watched!C382,"")</f>
        <v/>
      </c>
    </row>
    <row r="424">
      <c r="B424" s="6">
        <f>_xlfn.XLOOKUP("x",Watched!D383,Watched!C383,"")</f>
        <v/>
      </c>
    </row>
    <row r="425">
      <c r="B425" s="6">
        <f>_xlfn.XLOOKUP("x",Watched!D385,Watched!C385,"")</f>
        <v/>
      </c>
    </row>
    <row r="426">
      <c r="B426" s="6">
        <f>_xlfn.XLOOKUP("x",Watched!D386,Watched!C386,"")</f>
        <v/>
      </c>
    </row>
    <row r="427">
      <c r="B427" s="6">
        <f>_xlfn.XLOOKUP("x",Watched!D387,Watched!C387,"")</f>
        <v/>
      </c>
    </row>
    <row r="428">
      <c r="B428" s="6">
        <f>_xlfn.XLOOKUP("x",Watched!D388,Watched!C388,"")</f>
        <v/>
      </c>
    </row>
    <row r="429">
      <c r="B429" s="6">
        <f>_xlfn.XLOOKUP("x",Watched!D389,Watched!C389,"")</f>
        <v/>
      </c>
    </row>
    <row r="430">
      <c r="B430" s="6">
        <f>_xlfn.XLOOKUP("x",Watched!D390,Watched!C390,"")</f>
        <v/>
      </c>
    </row>
    <row r="431">
      <c r="B431" s="6">
        <f>_xlfn.XLOOKUP("x",Watched!D391,Watched!C391,"")</f>
        <v/>
      </c>
    </row>
    <row r="432">
      <c r="B432" s="6">
        <f>_xlfn.XLOOKUP("x",Watched!D392,Watched!C392,"")</f>
        <v/>
      </c>
    </row>
    <row r="433">
      <c r="B433" s="6">
        <f>_xlfn.XLOOKUP("x",Watched!D393,Watched!C393,"")</f>
        <v/>
      </c>
    </row>
    <row r="434">
      <c r="B434" s="6">
        <f>_xlfn.XLOOKUP("x",Watched!D394,Watched!C394,"")</f>
        <v/>
      </c>
    </row>
    <row r="435">
      <c r="B435" s="6">
        <f>_xlfn.XLOOKUP("x",Watched!D395,Watched!C395,"")</f>
        <v/>
      </c>
    </row>
    <row r="436">
      <c r="B436" s="6">
        <f>_xlfn.XLOOKUP("x",Watched!D396,Watched!C396,"")</f>
        <v/>
      </c>
    </row>
    <row r="437">
      <c r="B437" s="6">
        <f>_xlfn.XLOOKUP("x",Watched!D397,Watched!C397,"")</f>
        <v/>
      </c>
    </row>
    <row r="438">
      <c r="B438" s="6">
        <f>_xlfn.XLOOKUP("x",Watched!D398,Watched!C398,"")</f>
        <v/>
      </c>
    </row>
    <row r="439">
      <c r="B439" s="6">
        <f>_xlfn.XLOOKUP("x",Watched!D399,Watched!C399,"")</f>
        <v/>
      </c>
    </row>
    <row r="440">
      <c r="B440" s="6">
        <f>_xlfn.XLOOKUP("x",Watched!D400,Watched!C400,"")</f>
        <v/>
      </c>
    </row>
    <row r="441">
      <c r="B441" s="6">
        <f>_xlfn.XLOOKUP("x",Watched!D401,Watched!C401,"")</f>
        <v/>
      </c>
    </row>
    <row r="442">
      <c r="B442" s="6">
        <f>_xlfn.XLOOKUP("x",Watched!D402,Watched!C402,"")</f>
        <v/>
      </c>
    </row>
    <row r="443">
      <c r="B443" s="6">
        <f>_xlfn.XLOOKUP("x",Watched!D403,Watched!C403,"")</f>
        <v/>
      </c>
    </row>
    <row r="444">
      <c r="B444" s="6">
        <f>_xlfn.XLOOKUP("x",Watched!D404,Watched!C404,"")</f>
        <v/>
      </c>
    </row>
    <row r="445">
      <c r="B445" s="6">
        <f>_xlfn.XLOOKUP("x",Watched!D405,Watched!C405,"")</f>
        <v/>
      </c>
    </row>
    <row r="446">
      <c r="B446" s="6">
        <f>_xlfn.XLOOKUP("x",Watched!D407,Watched!C407,"")</f>
        <v/>
      </c>
    </row>
    <row r="447">
      <c r="B447" s="6">
        <f>_xlfn.XLOOKUP("x",Watched!D408,Watched!C408,"")</f>
        <v/>
      </c>
    </row>
    <row r="448">
      <c r="B448" s="6">
        <f>_xlfn.XLOOKUP("x",Watched!D409,Watched!C409,"")</f>
        <v/>
      </c>
    </row>
    <row r="449">
      <c r="B449" s="6">
        <f>_xlfn.XLOOKUP("x",Watched!D410,Watched!C410,"")</f>
        <v/>
      </c>
    </row>
    <row r="450">
      <c r="B450" s="6">
        <f>_xlfn.XLOOKUP("x",Watched!D411,Watched!C411,"")</f>
        <v/>
      </c>
    </row>
    <row r="451">
      <c r="B451" s="6">
        <f>_xlfn.XLOOKUP("x",Watched!D412,Watched!C412,"")</f>
        <v/>
      </c>
    </row>
    <row r="452">
      <c r="B452" s="6">
        <f>_xlfn.XLOOKUP("x",Watched!D413,Watched!C413,"")</f>
        <v/>
      </c>
    </row>
    <row r="453">
      <c r="B453" s="6">
        <f>_xlfn.XLOOKUP("x",Watched!D414,Watched!C414,"")</f>
        <v/>
      </c>
    </row>
    <row r="454">
      <c r="B454" s="6">
        <f>_xlfn.XLOOKUP("x",Watched!D415,Watched!C415,"")</f>
        <v/>
      </c>
    </row>
    <row r="455">
      <c r="B455" s="6">
        <f>_xlfn.XLOOKUP("x",Watched!D416,Watched!C416,"")</f>
        <v/>
      </c>
    </row>
    <row r="456">
      <c r="B456" s="6">
        <f>_xlfn.XLOOKUP("x",Watched!D417,Watched!C417,"")</f>
        <v/>
      </c>
    </row>
    <row r="457">
      <c r="B457" s="6">
        <f>_xlfn.XLOOKUP("x",Watched!D418,Watched!C418,"")</f>
        <v/>
      </c>
    </row>
    <row r="458">
      <c r="B458" s="6">
        <f>_xlfn.XLOOKUP("x",Watched!D419,Watched!C419,"")</f>
        <v/>
      </c>
    </row>
    <row r="459">
      <c r="B459" s="6">
        <f>_xlfn.XLOOKUP("x",Watched!D420,Watched!C420,"")</f>
        <v/>
      </c>
    </row>
    <row r="460">
      <c r="B460" s="6">
        <f>_xlfn.XLOOKUP("x",Watched!D421,Watched!C421,"")</f>
        <v/>
      </c>
    </row>
    <row r="461">
      <c r="B461" s="6">
        <f>_xlfn.XLOOKUP("x",Watched!D422,Watched!C422,"")</f>
        <v/>
      </c>
    </row>
    <row r="462">
      <c r="B462" s="6">
        <f>_xlfn.XLOOKUP("x",Watched!D423,Watched!C423,"")</f>
        <v/>
      </c>
    </row>
    <row r="463">
      <c r="B463" s="6">
        <f>_xlfn.XLOOKUP("x",Watched!D424,Watched!C424,"")</f>
        <v/>
      </c>
    </row>
    <row r="464">
      <c r="B464" s="6">
        <f>_xlfn.XLOOKUP("x",Watched!D425,Watched!C425,"")</f>
        <v/>
      </c>
    </row>
    <row r="465">
      <c r="B465" s="6">
        <f>_xlfn.XLOOKUP("x",Watched!D426,Watched!C426,"")</f>
        <v/>
      </c>
    </row>
    <row r="466">
      <c r="B466" s="6">
        <f>_xlfn.XLOOKUP("x",Watched!D427,Watched!C427,"")</f>
        <v/>
      </c>
    </row>
    <row r="467">
      <c r="B467" s="6">
        <f>_xlfn.XLOOKUP("x",Watched!D428,Watched!C428,"")</f>
        <v/>
      </c>
    </row>
    <row r="468">
      <c r="B468" s="6">
        <f>_xlfn.XLOOKUP("x",Watched!D429,Watched!C429,"")</f>
        <v/>
      </c>
    </row>
    <row r="469">
      <c r="B469" s="6">
        <f>_xlfn.XLOOKUP("x",Watched!D430,Watched!C430,"")</f>
        <v/>
      </c>
    </row>
    <row r="470">
      <c r="B470" s="6">
        <f>_xlfn.XLOOKUP("x",Watched!D431,Watched!C431,"")</f>
        <v/>
      </c>
    </row>
    <row r="471">
      <c r="B471" s="6">
        <f>_xlfn.XLOOKUP("x",Watched!D432,Watched!C432,"")</f>
        <v/>
      </c>
    </row>
    <row r="472">
      <c r="B472" s="6">
        <f>_xlfn.XLOOKUP("x",Watched!D433,Watched!C433,"")</f>
        <v/>
      </c>
    </row>
    <row r="473">
      <c r="B473" s="6">
        <f>_xlfn.XLOOKUP("x",Watched!D435,Watched!C435,"")</f>
        <v/>
      </c>
    </row>
    <row r="474">
      <c r="B474" s="6">
        <f>_xlfn.XLOOKUP("x",Watched!D436,Watched!C436,"")</f>
        <v/>
      </c>
    </row>
    <row r="475">
      <c r="B475" s="6">
        <f>_xlfn.XLOOKUP("x",Watched!D437,Watched!C437,"")</f>
        <v/>
      </c>
    </row>
    <row r="476">
      <c r="B476" s="6">
        <f>_xlfn.XLOOKUP("x",Watched!D438,Watched!C438,"")</f>
        <v/>
      </c>
    </row>
    <row r="477">
      <c r="B477" s="6">
        <f>_xlfn.XLOOKUP("x",Watched!D439,Watched!C439,"")</f>
        <v/>
      </c>
    </row>
    <row r="478">
      <c r="B478" s="6">
        <f>_xlfn.XLOOKUP("x",Watched!D440,Watched!C440,"")</f>
        <v/>
      </c>
    </row>
    <row r="479">
      <c r="B479" s="6">
        <f>_xlfn.XLOOKUP("x",Watched!D441,Watched!C441,"")</f>
        <v/>
      </c>
    </row>
    <row r="480">
      <c r="B480" s="6">
        <f>_xlfn.XLOOKUP("x",Watched!D442,Watched!C442,"")</f>
        <v/>
      </c>
    </row>
    <row r="481">
      <c r="B481" s="6">
        <f>_xlfn.XLOOKUP("x",Watched!D443,Watched!C443,"")</f>
        <v/>
      </c>
    </row>
    <row r="482">
      <c r="B482" s="6">
        <f>_xlfn.XLOOKUP("x",Watched!D444,Watched!C444,"")</f>
        <v/>
      </c>
    </row>
    <row r="483">
      <c r="B483" s="6">
        <f>_xlfn.XLOOKUP("x",Watched!D445,Watched!C445,"")</f>
        <v/>
      </c>
    </row>
    <row r="484">
      <c r="B484" s="6">
        <f>_xlfn.XLOOKUP("x",Watched!D446,Watched!C446,"")</f>
        <v/>
      </c>
    </row>
    <row r="485">
      <c r="B485" s="6">
        <f>_xlfn.XLOOKUP("x",Watched!D447,Watched!C447,"")</f>
        <v/>
      </c>
    </row>
    <row r="486">
      <c r="B486" s="6">
        <f>_xlfn.XLOOKUP("x",Watched!D448,Watched!C448,"")</f>
        <v/>
      </c>
    </row>
    <row r="487">
      <c r="B487" s="6">
        <f>_xlfn.XLOOKUP("x",Watched!D449,Watched!C449,"")</f>
        <v/>
      </c>
    </row>
    <row r="488">
      <c r="B488" s="6">
        <f>_xlfn.XLOOKUP("x",Watched!D450,Watched!C450,"")</f>
        <v/>
      </c>
    </row>
    <row r="489">
      <c r="B489" s="6">
        <f>_xlfn.XLOOKUP("x",Watched!D451,Watched!C451,"")</f>
        <v/>
      </c>
    </row>
    <row r="490">
      <c r="B490" s="6">
        <f>_xlfn.XLOOKUP("x",Watched!D452,Watched!C452,"")</f>
        <v/>
      </c>
    </row>
    <row r="491">
      <c r="B491" s="6">
        <f>_xlfn.XLOOKUP("x",Watched!D453,Watched!C453,"")</f>
        <v/>
      </c>
    </row>
    <row r="492">
      <c r="B492" s="6">
        <f>_xlfn.XLOOKUP("x",Watched!D454,Watched!C454,"")</f>
        <v/>
      </c>
    </row>
    <row r="493">
      <c r="B493" s="6">
        <f>_xlfn.XLOOKUP("x",Watched!D455,Watched!C455,"")</f>
        <v/>
      </c>
    </row>
    <row r="494">
      <c r="B494" s="6">
        <f>_xlfn.XLOOKUP("x",Watched!D457,Watched!C457,"")</f>
        <v/>
      </c>
    </row>
    <row r="495">
      <c r="B495" s="6">
        <f>_xlfn.XLOOKUP("x",Watched!D458,Watched!C458,"")</f>
        <v/>
      </c>
    </row>
    <row r="496">
      <c r="B496" s="6">
        <f>_xlfn.XLOOKUP("x",Watched!D460,Watched!C460,"")</f>
        <v/>
      </c>
    </row>
    <row r="497">
      <c r="B497" s="6">
        <f>_xlfn.XLOOKUP("x",Watched!D462,Watched!C462,"")</f>
        <v/>
      </c>
    </row>
    <row r="498">
      <c r="B498" s="6">
        <f>_xlfn.XLOOKUP("x",Watched!D463,Watched!C463,"")</f>
        <v/>
      </c>
    </row>
    <row r="499">
      <c r="B499" s="6">
        <f>_xlfn.XLOOKUP("x",Watched!D464,Watched!C464,"")</f>
        <v/>
      </c>
    </row>
    <row r="500">
      <c r="B500" s="6">
        <f>_xlfn.XLOOKUP("x",Watched!D466,Watched!C466,"")</f>
        <v/>
      </c>
    </row>
    <row r="501">
      <c r="B501" s="6">
        <f>_xlfn.XLOOKUP("x",Watched!D467,Watched!C467,"")</f>
        <v/>
      </c>
    </row>
    <row r="502">
      <c r="B502" s="6">
        <f>_xlfn.XLOOKUP("x",Watched!D469,Watched!C469,"")</f>
        <v/>
      </c>
    </row>
    <row r="503">
      <c r="B503" s="6">
        <f>_xlfn.XLOOKUP("x",Watched!D472,Watched!C472,"")</f>
        <v/>
      </c>
    </row>
    <row r="504">
      <c r="B504" s="6">
        <f>_xlfn.XLOOKUP("x",Watched!D473,Watched!C473,"")</f>
        <v/>
      </c>
    </row>
    <row r="505">
      <c r="B505" s="6">
        <f>_xlfn.XLOOKUP("x",Watched!D474,Watched!C474,"")</f>
        <v/>
      </c>
    </row>
    <row r="506">
      <c r="B506" s="6">
        <f>_xlfn.XLOOKUP("x",Watched!D475,Watched!C475,"")</f>
        <v/>
      </c>
    </row>
    <row r="507">
      <c r="B507" s="6">
        <f>_xlfn.XLOOKUP("x",Watched!D477,Watched!C477,"")</f>
        <v/>
      </c>
    </row>
    <row r="508">
      <c r="B508" s="6">
        <f>_xlfn.XLOOKUP("x",Watched!D480,Watched!C480,"")</f>
        <v/>
      </c>
    </row>
    <row r="509">
      <c r="B509" s="6">
        <f>_xlfn.XLOOKUP("x",Watched!D481,Watched!C481,"")</f>
        <v/>
      </c>
    </row>
    <row r="510">
      <c r="B510" s="6">
        <f>_xlfn.XLOOKUP("x",Watched!D482,Watched!C482,"")</f>
        <v/>
      </c>
    </row>
    <row r="511">
      <c r="B511" s="6">
        <f>_xlfn.XLOOKUP("x",Watched!D483,Watched!C483,"")</f>
        <v/>
      </c>
    </row>
    <row r="512">
      <c r="B512" s="6">
        <f>_xlfn.XLOOKUP("x",Watched!D484,Watched!C484,"")</f>
        <v/>
      </c>
    </row>
    <row r="513">
      <c r="B513" s="6">
        <f>_xlfn.XLOOKUP("x",Watched!D486,Watched!C486,"")</f>
        <v/>
      </c>
    </row>
    <row r="514">
      <c r="B514" s="6">
        <f>_xlfn.XLOOKUP("x",Watched!D487,Watched!C487,"")</f>
        <v/>
      </c>
    </row>
    <row r="515">
      <c r="B515" s="6">
        <f>_xlfn.XLOOKUP("x",Watched!D488,Watched!C488,"")</f>
        <v/>
      </c>
    </row>
    <row r="516">
      <c r="B516" s="6">
        <f>_xlfn.XLOOKUP("x",Watched!D489,Watched!C489,"")</f>
        <v/>
      </c>
    </row>
    <row r="517">
      <c r="B517" s="6">
        <f>_xlfn.XLOOKUP("x",Watched!D490,Watched!C490,"")</f>
        <v/>
      </c>
    </row>
    <row r="518">
      <c r="B518" s="6">
        <f>_xlfn.XLOOKUP("x",Watched!D493,Watched!C493,"")</f>
        <v/>
      </c>
    </row>
    <row r="519">
      <c r="B519" s="6">
        <f>_xlfn.XLOOKUP("x",Watched!D494,Watched!C494,"")</f>
        <v/>
      </c>
    </row>
    <row r="520">
      <c r="B520" s="6">
        <f>_xlfn.XLOOKUP("x",Watched!D495,Watched!C495,"")</f>
        <v/>
      </c>
    </row>
    <row r="521">
      <c r="B521" s="6">
        <f>_xlfn.XLOOKUP("x",Watched!D496,Watched!C496,"")</f>
        <v/>
      </c>
    </row>
    <row r="522">
      <c r="B522" s="6">
        <f>_xlfn.XLOOKUP("x",Watched!D497,Watched!C497,"")</f>
        <v/>
      </c>
    </row>
    <row r="523">
      <c r="B523" s="6">
        <f>_xlfn.XLOOKUP("x",Watched!D499,Watched!C499,"")</f>
        <v/>
      </c>
    </row>
    <row r="524">
      <c r="B524" s="6">
        <f>_xlfn.XLOOKUP("x",Watched!D500,Watched!C500,"")</f>
        <v/>
      </c>
    </row>
    <row r="525">
      <c r="B525" s="6">
        <f>_xlfn.XLOOKUP("x",Watched!D501,Watched!C501,"")</f>
        <v/>
      </c>
    </row>
    <row r="526">
      <c r="B526" s="6">
        <f>_xlfn.XLOOKUP("x",Watched!D502,Watched!C502,"")</f>
        <v/>
      </c>
    </row>
    <row r="527">
      <c r="B527" s="6">
        <f>_xlfn.XLOOKUP("x",Watched!D503,Watched!C503,"")</f>
        <v/>
      </c>
    </row>
    <row r="528">
      <c r="B528" s="6">
        <f>_xlfn.XLOOKUP("x",Watched!D504,Watched!C504,"")</f>
        <v/>
      </c>
    </row>
    <row r="529">
      <c r="B529" s="6">
        <f>_xlfn.XLOOKUP("x",Watched!D506,Watched!C506,"")</f>
        <v/>
      </c>
    </row>
    <row r="530">
      <c r="B530" s="6">
        <f>_xlfn.XLOOKUP("x",Watched!D507,Watched!C507,"")</f>
        <v/>
      </c>
    </row>
    <row r="531">
      <c r="B531" s="6">
        <f>_xlfn.XLOOKUP("x",Watched!D510,Watched!C510,"")</f>
        <v/>
      </c>
    </row>
    <row r="532">
      <c r="B532" s="6">
        <f>_xlfn.XLOOKUP("x",Watched!D511,Watched!C511,"")</f>
        <v/>
      </c>
    </row>
    <row r="533">
      <c r="B533" s="6">
        <f>_xlfn.XLOOKUP("x",Watched!D513,Watched!C513,"")</f>
        <v/>
      </c>
    </row>
    <row r="534">
      <c r="B534" s="6">
        <f>_xlfn.XLOOKUP("x",Watched!D514,Watched!C514,"")</f>
        <v/>
      </c>
    </row>
    <row r="535">
      <c r="B535" s="6">
        <f>_xlfn.XLOOKUP("x",Watched!D515,Watched!C515,"")</f>
        <v/>
      </c>
    </row>
    <row r="536">
      <c r="B536" s="6">
        <f>_xlfn.XLOOKUP("x",Watched!D516,Watched!C516,"")</f>
        <v/>
      </c>
    </row>
    <row r="537">
      <c r="B537" s="6">
        <f>_xlfn.XLOOKUP("x",Watched!D517,Watched!C517,"")</f>
        <v/>
      </c>
    </row>
    <row r="538">
      <c r="B538" s="6">
        <f>_xlfn.XLOOKUP("x",Watched!D519,Watched!C519,"")</f>
        <v/>
      </c>
    </row>
    <row r="539">
      <c r="B539" s="6">
        <f>_xlfn.XLOOKUP("x",Watched!D520,Watched!C520,"")</f>
        <v/>
      </c>
    </row>
    <row r="540">
      <c r="B540" s="6">
        <f>_xlfn.XLOOKUP("x",Watched!D521,Watched!C521,"")</f>
        <v/>
      </c>
    </row>
    <row r="541">
      <c r="B541" s="6">
        <f>_xlfn.XLOOKUP("x",Watched!D523,Watched!C523,"")</f>
        <v/>
      </c>
    </row>
    <row r="542">
      <c r="B542" s="6">
        <f>_xlfn.XLOOKUP("x",Watched!D524,Watched!C524,"")</f>
        <v/>
      </c>
    </row>
    <row r="543">
      <c r="B543" s="6">
        <f>_xlfn.XLOOKUP("x",Watched!D525,Watched!C525,"")</f>
        <v/>
      </c>
    </row>
    <row r="544">
      <c r="B544" s="6">
        <f>_xlfn.XLOOKUP("x",Watched!D526,Watched!C526,"")</f>
        <v/>
      </c>
    </row>
    <row r="545">
      <c r="B545" s="6">
        <f>_xlfn.XLOOKUP("x",Watched!D527,Watched!C527,"")</f>
        <v/>
      </c>
    </row>
    <row r="546">
      <c r="B546" s="6">
        <f>_xlfn.XLOOKUP("x",Watched!D528,Watched!C528,"")</f>
        <v/>
      </c>
    </row>
    <row r="547">
      <c r="B547" s="6">
        <f>_xlfn.XLOOKUP("x",Watched!D530,Watched!C530,"")</f>
        <v/>
      </c>
    </row>
    <row r="548">
      <c r="B548" s="6">
        <f>_xlfn.XLOOKUP("x",Watched!D531,Watched!C531,"")</f>
        <v/>
      </c>
    </row>
    <row r="549">
      <c r="B549" s="6">
        <f>_xlfn.XLOOKUP("x",Watched!D532,Watched!C532,"")</f>
        <v/>
      </c>
    </row>
    <row r="550">
      <c r="B550" s="6">
        <f>_xlfn.XLOOKUP("x",Watched!D534,Watched!C534,"")</f>
        <v/>
      </c>
    </row>
    <row r="551">
      <c r="B551" s="6">
        <f>_xlfn.XLOOKUP("x",Watched!D535,Watched!C535,"")</f>
        <v/>
      </c>
    </row>
    <row r="552">
      <c r="B552" s="6">
        <f>_xlfn.XLOOKUP("x",Watched!D536,Watched!C536,"")</f>
        <v/>
      </c>
    </row>
    <row r="553">
      <c r="B553" s="6">
        <f>_xlfn.XLOOKUP("x",Watched!D537,Watched!C537,"")</f>
        <v/>
      </c>
    </row>
    <row r="554">
      <c r="B554" s="6">
        <f>_xlfn.XLOOKUP("x",Watched!D538,Watched!C538,"")</f>
        <v/>
      </c>
    </row>
    <row r="555">
      <c r="B555" s="6">
        <f>_xlfn.XLOOKUP("x",Watched!D539,Watched!C539,"")</f>
        <v/>
      </c>
    </row>
    <row r="556">
      <c r="B556" s="6">
        <f>_xlfn.XLOOKUP("x",Watched!D540,Watched!C540,"")</f>
        <v/>
      </c>
    </row>
    <row r="557">
      <c r="B557" s="6">
        <f>_xlfn.XLOOKUP("x",Watched!D541,Watched!C541,"")</f>
        <v/>
      </c>
    </row>
    <row r="558">
      <c r="B558" s="6">
        <f>_xlfn.XLOOKUP("x",Watched!D542,Watched!C542,"")</f>
        <v/>
      </c>
    </row>
    <row r="559">
      <c r="B559" s="6">
        <f>_xlfn.XLOOKUP("x",Watched!D543,Watched!C543,"")</f>
        <v/>
      </c>
    </row>
    <row r="560">
      <c r="B560" s="6">
        <f>_xlfn.XLOOKUP("x",Watched!D544,Watched!C544,"")</f>
        <v/>
      </c>
    </row>
    <row r="561">
      <c r="B561" s="6">
        <f>_xlfn.XLOOKUP("x",Watched!D546,Watched!C546,"")</f>
        <v/>
      </c>
    </row>
    <row r="562">
      <c r="B562" s="6">
        <f>_xlfn.XLOOKUP("x",Watched!D547,Watched!C547,"")</f>
        <v/>
      </c>
    </row>
    <row r="563">
      <c r="B563" s="6">
        <f>_xlfn.XLOOKUP("x",Watched!D548,Watched!C548,"")</f>
        <v/>
      </c>
    </row>
    <row r="564">
      <c r="B564" s="6">
        <f>_xlfn.XLOOKUP("x",Watched!D549,Watched!C549,"")</f>
        <v/>
      </c>
    </row>
    <row r="565">
      <c r="B565" s="6">
        <f>_xlfn.XLOOKUP("x",Watched!D550,Watched!C550,"")</f>
        <v/>
      </c>
    </row>
    <row r="566">
      <c r="B566" s="6">
        <f>_xlfn.XLOOKUP("x",Watched!D551,Watched!C551,"")</f>
        <v/>
      </c>
    </row>
    <row r="567">
      <c r="B567" s="6">
        <f>_xlfn.XLOOKUP("x",Watched!D552,Watched!C552,"")</f>
        <v/>
      </c>
    </row>
    <row r="568">
      <c r="B568" s="6">
        <f>_xlfn.XLOOKUP("x",Watched!D553,Watched!C553,"")</f>
        <v/>
      </c>
    </row>
    <row r="569">
      <c r="B569" s="6">
        <f>_xlfn.XLOOKUP("x",Watched!D554,Watched!C554,"")</f>
        <v/>
      </c>
    </row>
    <row r="570">
      <c r="B570" s="6">
        <f>_xlfn.XLOOKUP("x",Watched!D555,Watched!C555,"")</f>
        <v/>
      </c>
    </row>
    <row r="571">
      <c r="B571" s="6">
        <f>_xlfn.XLOOKUP("x",Watched!D556,Watched!C556,"")</f>
        <v/>
      </c>
    </row>
    <row r="572">
      <c r="B572" s="6">
        <f>_xlfn.XLOOKUP("x",Watched!D557,Watched!C557,"")</f>
        <v/>
      </c>
    </row>
    <row r="573">
      <c r="B573" s="6">
        <f>_xlfn.XLOOKUP("x",Watched!D558,Watched!C558,"")</f>
        <v/>
      </c>
    </row>
    <row r="574">
      <c r="B574" s="6">
        <f>_xlfn.XLOOKUP("x",Watched!D559,Watched!C559,"")</f>
        <v/>
      </c>
    </row>
    <row r="575">
      <c r="B575" s="6">
        <f>_xlfn.XLOOKUP("x",Watched!D560,Watched!C560,"")</f>
        <v/>
      </c>
    </row>
    <row r="576">
      <c r="B576" s="6">
        <f>_xlfn.XLOOKUP("x",Watched!D561,Watched!C561,"")</f>
        <v/>
      </c>
    </row>
    <row r="577">
      <c r="B577" s="6">
        <f>_xlfn.XLOOKUP("x",Watched!D562,Watched!C562,"")</f>
        <v/>
      </c>
    </row>
    <row r="578">
      <c r="B578" s="6">
        <f>_xlfn.XLOOKUP("x",Watched!D563,Watched!C563,"")</f>
        <v/>
      </c>
    </row>
    <row r="579">
      <c r="B579" s="6">
        <f>_xlfn.XLOOKUP("x",Watched!D564,Watched!C564,"")</f>
        <v/>
      </c>
    </row>
    <row r="580">
      <c r="B580" s="6">
        <f>_xlfn.XLOOKUP("x",Watched!D565,Watched!C565,"")</f>
        <v/>
      </c>
    </row>
    <row r="581">
      <c r="B581" s="6">
        <f>_xlfn.XLOOKUP("x",Watched!D566,Watched!C566,"")</f>
        <v/>
      </c>
    </row>
    <row r="582">
      <c r="B582" s="6">
        <f>_xlfn.XLOOKUP("x",Watched!D567,Watched!C567,"")</f>
        <v/>
      </c>
    </row>
    <row r="583">
      <c r="B583" s="6">
        <f>_xlfn.XLOOKUP("x",Watched!D568,Watched!C568,"")</f>
        <v/>
      </c>
    </row>
    <row r="584">
      <c r="B584" s="6">
        <f>_xlfn.XLOOKUP("x",Watched!D569,Watched!C569,"")</f>
        <v/>
      </c>
    </row>
    <row r="585">
      <c r="B585" s="6">
        <f>_xlfn.XLOOKUP("x",Watched!D570,Watched!C570,"")</f>
        <v/>
      </c>
    </row>
    <row r="586">
      <c r="B586" s="6">
        <f>_xlfn.XLOOKUP("x",Watched!D571,Watched!C571,"")</f>
        <v/>
      </c>
    </row>
    <row r="587">
      <c r="B587" s="6">
        <f>_xlfn.XLOOKUP("x",Watched!D572,Watched!C572,"")</f>
        <v/>
      </c>
    </row>
    <row r="588">
      <c r="B588" s="6">
        <f>_xlfn.XLOOKUP("x",Watched!D573,Watched!C573,"")</f>
        <v/>
      </c>
    </row>
    <row r="589">
      <c r="B589" s="6">
        <f>_xlfn.XLOOKUP("x",Watched!D574,Watched!C574,"")</f>
        <v/>
      </c>
    </row>
    <row r="590">
      <c r="B590" s="6">
        <f>_xlfn.XLOOKUP("x",Watched!D575,Watched!C575,"")</f>
        <v/>
      </c>
    </row>
    <row r="591">
      <c r="B591" s="6">
        <f>_xlfn.XLOOKUP("x",Watched!D576,Watched!C576,"")</f>
        <v/>
      </c>
    </row>
    <row r="592">
      <c r="B592" s="6">
        <f>_xlfn.XLOOKUP("x",Watched!D577,Watched!C577,"")</f>
        <v/>
      </c>
    </row>
    <row r="593">
      <c r="B593" s="6">
        <f>_xlfn.XLOOKUP("x",Watched!D578,Watched!C578,"")</f>
        <v/>
      </c>
    </row>
    <row r="594">
      <c r="B594" s="6">
        <f>_xlfn.XLOOKUP("x",Watched!D579,Watched!C579,"")</f>
        <v/>
      </c>
    </row>
    <row r="595">
      <c r="B595" s="6">
        <f>_xlfn.XLOOKUP("x",Watched!D580,Watched!C580,"")</f>
        <v/>
      </c>
    </row>
    <row r="596">
      <c r="B596" s="6">
        <f>_xlfn.XLOOKUP("x",Watched!D581,Watched!C581,"")</f>
        <v/>
      </c>
    </row>
    <row r="597">
      <c r="B597" s="6">
        <f>_xlfn.XLOOKUP("x",Watched!D582,Watched!C582,"")</f>
        <v/>
      </c>
    </row>
    <row r="598">
      <c r="B598" s="6">
        <f>_xlfn.XLOOKUP("x",Watched!D583,Watched!C583,"")</f>
        <v/>
      </c>
    </row>
    <row r="599">
      <c r="B599" s="6">
        <f>_xlfn.XLOOKUP("x",Watched!D584,Watched!C584,"")</f>
        <v/>
      </c>
    </row>
    <row r="600">
      <c r="B600" s="6">
        <f>_xlfn.XLOOKUP("x",Watched!D585,Watched!C585,"")</f>
        <v/>
      </c>
    </row>
    <row r="601">
      <c r="B601" s="6">
        <f>_xlfn.XLOOKUP("x",Watched!D586,Watched!C586,"")</f>
        <v/>
      </c>
    </row>
    <row r="602">
      <c r="B602" s="6">
        <f>_xlfn.XLOOKUP("x",Watched!D587,Watched!C587,"")</f>
        <v/>
      </c>
    </row>
    <row r="603">
      <c r="B603" s="6">
        <f>_xlfn.XLOOKUP("x",Watched!D588,Watched!C588,"")</f>
        <v/>
      </c>
    </row>
    <row r="604">
      <c r="B604" s="6">
        <f>_xlfn.XLOOKUP("x",Watched!D590,Watched!C590,"")</f>
        <v/>
      </c>
    </row>
    <row r="605">
      <c r="B605" s="6">
        <f>_xlfn.XLOOKUP("x",Watched!D591,Watched!C591,"")</f>
        <v/>
      </c>
    </row>
    <row r="606">
      <c r="B606" s="6">
        <f>_xlfn.XLOOKUP("x",Watched!D592,Watched!C592,"")</f>
        <v/>
      </c>
    </row>
    <row r="607">
      <c r="B607" s="6">
        <f>_xlfn.XLOOKUP("x",Watched!D593,Watched!C593,"")</f>
        <v/>
      </c>
    </row>
    <row r="608">
      <c r="B608" s="6">
        <f>_xlfn.XLOOKUP("x",Watched!D595,Watched!C595,"")</f>
        <v/>
      </c>
    </row>
    <row r="609">
      <c r="B609" s="6">
        <f>_xlfn.XLOOKUP("x",Watched!D596,Watched!C596,"")</f>
        <v/>
      </c>
    </row>
    <row r="610">
      <c r="B610" s="6">
        <f>_xlfn.XLOOKUP("x",Watched!D597,Watched!C597,"")</f>
        <v/>
      </c>
    </row>
    <row r="611">
      <c r="B611" s="6">
        <f>_xlfn.XLOOKUP("x",Watched!D598,Watched!C598,"")</f>
        <v/>
      </c>
    </row>
    <row r="612">
      <c r="B612" s="6">
        <f>_xlfn.XLOOKUP("x",Watched!D599,Watched!C599,"")</f>
        <v/>
      </c>
    </row>
    <row r="613">
      <c r="B613" s="6">
        <f>_xlfn.XLOOKUP("x",Watched!D600,Watched!C600,"")</f>
        <v/>
      </c>
    </row>
    <row r="614">
      <c r="B614" s="6">
        <f>_xlfn.XLOOKUP("x",Watched!D601,Watched!C601,"")</f>
        <v/>
      </c>
    </row>
    <row r="615">
      <c r="B615" s="6">
        <f>_xlfn.XLOOKUP("x",Watched!D602,Watched!C602,"")</f>
        <v/>
      </c>
    </row>
    <row r="616">
      <c r="B616" s="6">
        <f>_xlfn.XLOOKUP("x",Watched!D604,Watched!C603,"")</f>
        <v/>
      </c>
    </row>
    <row r="617">
      <c r="B617" s="6">
        <f>_xlfn.XLOOKUP("x",Watched!D605,Watched!C605,"")</f>
        <v/>
      </c>
    </row>
    <row r="618">
      <c r="B618" s="6">
        <f>_xlfn.XLOOKUP("x",Watched!D606,Watched!C606,"")</f>
        <v/>
      </c>
    </row>
    <row r="619">
      <c r="B619" s="6">
        <f>_xlfn.XLOOKUP("x",Watched!D608,Watched!C608,"")</f>
        <v/>
      </c>
    </row>
    <row r="620">
      <c r="B620" s="6">
        <f>_xlfn.XLOOKUP("x",Watched!D609,Watched!C609,"")</f>
        <v/>
      </c>
    </row>
    <row r="621">
      <c r="B621" s="6">
        <f>_xlfn.XLOOKUP("x",Watched!D611,Watched!C611,"")</f>
        <v/>
      </c>
    </row>
    <row r="622">
      <c r="B622" s="6">
        <f>_xlfn.XLOOKUP("x",Watched!D612,Watched!C612,"")</f>
        <v/>
      </c>
    </row>
    <row r="623">
      <c r="B623" s="6">
        <f>_xlfn.XLOOKUP("x",Watched!D613,Watched!C613,"")</f>
        <v/>
      </c>
    </row>
    <row r="624">
      <c r="B624" s="6">
        <f>_xlfn.XLOOKUP("x",Watched!D614,Watched!C614,"")</f>
        <v/>
      </c>
    </row>
    <row r="625">
      <c r="B625" s="6">
        <f>_xlfn.XLOOKUP("x",Watched!D615,Watched!C615,"")</f>
        <v/>
      </c>
    </row>
    <row r="626">
      <c r="B626" s="6">
        <f>_xlfn.XLOOKUP("x",Watched!D617,Watched!C617,"")</f>
        <v/>
      </c>
    </row>
    <row r="627">
      <c r="B627" s="6">
        <f>_xlfn.XLOOKUP("x",Watched!D618,Watched!C618,"")</f>
        <v/>
      </c>
    </row>
    <row r="628">
      <c r="B628" s="6">
        <f>_xlfn.XLOOKUP("x",Watched!D620,Watched!C620,"")</f>
        <v/>
      </c>
    </row>
    <row r="629">
      <c r="B629" s="6">
        <f>_xlfn.XLOOKUP("x",Watched!D621,Watched!C621,"")</f>
        <v/>
      </c>
    </row>
    <row r="630">
      <c r="B630" s="6">
        <f>_xlfn.XLOOKUP("x",Watched!D623,Watched!C623,"")</f>
        <v/>
      </c>
    </row>
    <row r="631">
      <c r="B631" s="6">
        <f>_xlfn.XLOOKUP("x",Watched!D624,Watched!C624,"")</f>
        <v/>
      </c>
    </row>
    <row r="632">
      <c r="B632" s="6">
        <f>_xlfn.XLOOKUP("x",Watched!D626,Watched!C626,"")</f>
        <v/>
      </c>
    </row>
    <row r="633">
      <c r="B633" s="6">
        <f>_xlfn.XLOOKUP("x",Watched!D627,Watched!C627,"")</f>
        <v/>
      </c>
    </row>
    <row r="634">
      <c r="B634" s="6">
        <f>_xlfn.XLOOKUP("x",Watched!D628,Watched!C628,"")</f>
        <v/>
      </c>
    </row>
    <row r="635">
      <c r="B635" s="6">
        <f>_xlfn.XLOOKUP("x",Watched!D630,Watched!C630,"")</f>
        <v/>
      </c>
    </row>
    <row r="636">
      <c r="B636" s="6">
        <f>_xlfn.XLOOKUP("x",Watched!D631,Watched!C631,"")</f>
        <v/>
      </c>
    </row>
    <row r="637">
      <c r="B637" s="6">
        <f>_xlfn.XLOOKUP("x",Watched!D632,Watched!C632,"")</f>
        <v/>
      </c>
    </row>
    <row r="638">
      <c r="B638" s="6">
        <f>_xlfn.XLOOKUP("x",Watched!D633,Watched!C633,"")</f>
        <v/>
      </c>
    </row>
    <row r="639">
      <c r="B639" s="6">
        <f>_xlfn.XLOOKUP("x",Watched!D634,Watched!C634,"")</f>
        <v/>
      </c>
    </row>
    <row r="640">
      <c r="B640" s="6">
        <f>_xlfn.XLOOKUP("x",Watched!D635,Watched!C635,"")</f>
        <v/>
      </c>
    </row>
    <row r="641">
      <c r="B641" s="6">
        <f>_xlfn.XLOOKUP("x",Watched!D636,Watched!C637,"")</f>
        <v/>
      </c>
    </row>
    <row r="642">
      <c r="B642" s="6">
        <f>_xlfn.XLOOKUP("x",Watched!D637,Watched!C638,"")</f>
        <v/>
      </c>
    </row>
    <row r="643">
      <c r="B643" s="6">
        <f>_xlfn.XLOOKUP("x",Watched!D639,Watched!C639,"")</f>
        <v/>
      </c>
    </row>
    <row r="644">
      <c r="B644" s="6">
        <f>_xlfn.XLOOKUP("x",Watched!D642,Watched!C642,"")</f>
        <v/>
      </c>
    </row>
    <row r="645">
      <c r="B645" s="6">
        <f>_xlfn.XLOOKUP("x",Watched!D643,Watched!C643,"")</f>
        <v/>
      </c>
    </row>
    <row r="646">
      <c r="B646" s="6">
        <f>_xlfn.XLOOKUP("x",Watched!D644,Watched!C644,"")</f>
        <v/>
      </c>
    </row>
    <row r="647">
      <c r="B647" s="6">
        <f>_xlfn.XLOOKUP("x",Watched!D645,Watched!C645,"")</f>
        <v/>
      </c>
    </row>
    <row r="648">
      <c r="B648" s="6">
        <f>_xlfn.XLOOKUP("x",Watched!D646,Watched!C646,"")</f>
        <v/>
      </c>
    </row>
    <row r="649">
      <c r="B649" s="6">
        <f>_xlfn.XLOOKUP("x",Watched!D647,Watched!C647,"")</f>
        <v/>
      </c>
    </row>
    <row r="650">
      <c r="B650" s="6">
        <f>_xlfn.XLOOKUP("x",Watched!D648,Watched!C648,"")</f>
        <v/>
      </c>
    </row>
    <row r="651">
      <c r="B651" s="6">
        <f>_xlfn.XLOOKUP("x",Watched!D649,Watched!C649,"")</f>
        <v/>
      </c>
    </row>
    <row r="652">
      <c r="B652" s="6">
        <f>_xlfn.XLOOKUP("x",Watched!D651,Watched!C651,"")</f>
        <v/>
      </c>
    </row>
    <row r="653">
      <c r="B653" s="6">
        <f>_xlfn.XLOOKUP("x",Watched!D652,Watched!C652,"")</f>
        <v/>
      </c>
    </row>
    <row r="654">
      <c r="B654" s="6">
        <f>_xlfn.XLOOKUP("x",Watched!D653,Watched!C653,"")</f>
        <v/>
      </c>
    </row>
    <row r="655">
      <c r="B655" s="6">
        <f>_xlfn.XLOOKUP("x",Watched!D654,Watched!C654,"")</f>
        <v/>
      </c>
    </row>
    <row r="656">
      <c r="B656" s="6">
        <f>_xlfn.XLOOKUP("x",Watched!D655,Watched!C655,"")</f>
        <v/>
      </c>
    </row>
    <row r="657">
      <c r="B657" s="6">
        <f>_xlfn.XLOOKUP("x",Watched!D656,Watched!C656,"")</f>
        <v/>
      </c>
    </row>
    <row r="658">
      <c r="B658" s="6">
        <f>_xlfn.XLOOKUP("x",Watched!D657,Watched!C657,"")</f>
        <v/>
      </c>
    </row>
    <row r="659">
      <c r="B659" s="6">
        <f>_xlfn.XLOOKUP("x",Watched!D658,Watched!C658,"")</f>
        <v/>
      </c>
    </row>
    <row r="660">
      <c r="B660" s="6">
        <f>_xlfn.XLOOKUP("x",Watched!D659,Watched!C659,"")</f>
        <v/>
      </c>
    </row>
    <row r="661">
      <c r="B661" s="6">
        <f>_xlfn.XLOOKUP("x",Watched!D660,Watched!C660,"")</f>
        <v/>
      </c>
    </row>
    <row r="662">
      <c r="B662" s="6">
        <f>_xlfn.XLOOKUP("x",Watched!D662,Watched!C662,"")</f>
        <v/>
      </c>
    </row>
    <row r="663">
      <c r="B663" s="6">
        <f>_xlfn.XLOOKUP("x",Watched!D663,Watched!C663,"")</f>
        <v/>
      </c>
    </row>
    <row r="664">
      <c r="B664" s="6">
        <f>_xlfn.XLOOKUP("x",Watched!D664,Watched!C664,"")</f>
        <v/>
      </c>
    </row>
    <row r="665">
      <c r="B665" s="6">
        <f>_xlfn.XLOOKUP("x",Watched!D666,Watched!C666,"")</f>
        <v/>
      </c>
    </row>
    <row r="666">
      <c r="B666" s="6">
        <f>_xlfn.XLOOKUP("x",Watched!D668,Watched!C668,"")</f>
        <v/>
      </c>
    </row>
    <row r="667">
      <c r="B667" s="6">
        <f>_xlfn.XLOOKUP("x",Watched!D669,Watched!C669,"")</f>
        <v/>
      </c>
    </row>
    <row r="668">
      <c r="B668" s="6">
        <f>_xlfn.XLOOKUP("x",Watched!D670,Watched!C670,"")</f>
        <v/>
      </c>
    </row>
    <row r="669">
      <c r="B669" s="6">
        <f>_xlfn.XLOOKUP("x",Watched!D671,Watched!C671,"")</f>
        <v/>
      </c>
    </row>
    <row r="670">
      <c r="B670" s="6">
        <f>_xlfn.XLOOKUP("x",Watched!D672,Watched!C672,"")</f>
        <v/>
      </c>
    </row>
    <row r="671">
      <c r="B671" s="6">
        <f>_xlfn.XLOOKUP("x",Watched!D673,Watched!C673,"")</f>
        <v/>
      </c>
    </row>
    <row r="672">
      <c r="B672" s="6">
        <f>_xlfn.XLOOKUP("x",Watched!D677,Watched!C677,"")</f>
        <v/>
      </c>
    </row>
    <row r="673">
      <c r="B673" s="6">
        <f>_xlfn.XLOOKUP("x",Watched!D678,Watched!C678,"")</f>
        <v/>
      </c>
    </row>
    <row r="674">
      <c r="B674" s="6">
        <f>_xlfn.XLOOKUP("x",Watched!D679,Watched!C679,"")</f>
        <v/>
      </c>
    </row>
    <row r="675">
      <c r="B675" s="6">
        <f>_xlfn.XLOOKUP("x",Watched!D680,Watched!C680,"")</f>
        <v/>
      </c>
    </row>
    <row r="676">
      <c r="B676" s="6">
        <f>_xlfn.XLOOKUP("x",Watched!D681,Watched!C681,"")</f>
        <v/>
      </c>
    </row>
    <row r="677">
      <c r="B677" s="6">
        <f>_xlfn.XLOOKUP("x",Watched!D682,Watched!C682,"")</f>
        <v/>
      </c>
    </row>
    <row r="678">
      <c r="B678" s="6">
        <f>_xlfn.XLOOKUP("x",Watched!D683,Watched!C683,"")</f>
        <v/>
      </c>
    </row>
    <row r="679">
      <c r="B679" s="6">
        <f>_xlfn.XLOOKUP("x",Watched!D684,Watched!C684,"")</f>
        <v/>
      </c>
    </row>
    <row r="680">
      <c r="B680" s="6">
        <f>_xlfn.XLOOKUP("x",Watched!D686,Watched!C686,"")</f>
        <v/>
      </c>
    </row>
    <row r="681">
      <c r="B681" s="6">
        <f>_xlfn.XLOOKUP("x",Watched!D687,Watched!C687,"")</f>
        <v/>
      </c>
    </row>
    <row r="682">
      <c r="B682" s="6">
        <f>_xlfn.XLOOKUP("x",Watched!D688,Watched!C689,"")</f>
        <v/>
      </c>
    </row>
    <row r="683">
      <c r="B683" s="6">
        <f>_xlfn.XLOOKUP("x",Watched!D689,Watched!C690,"")</f>
        <v/>
      </c>
    </row>
    <row r="684">
      <c r="B684" s="6">
        <f>_xlfn.XLOOKUP("x",Watched!D690,Watched!C691,"")</f>
        <v/>
      </c>
    </row>
    <row r="685">
      <c r="B685" s="6">
        <f>_xlfn.XLOOKUP("x",Watched!D691,Watched!C692,"")</f>
        <v/>
      </c>
    </row>
    <row r="686">
      <c r="B686" s="6">
        <f>_xlfn.XLOOKUP("x",Watched!D692,Watched!C693,"")</f>
        <v/>
      </c>
    </row>
    <row r="687">
      <c r="B687" s="6">
        <f>_xlfn.XLOOKUP("x",Watched!D693,Watched!C694,"")</f>
        <v/>
      </c>
    </row>
    <row r="688">
      <c r="B688" s="6">
        <f>_xlfn.XLOOKUP("x",Watched!D694,Watched!C695,"")</f>
        <v/>
      </c>
    </row>
    <row r="689">
      <c r="B689" s="6">
        <f>_xlfn.XLOOKUP("x",Watched!D695,Watched!C696,"")</f>
        <v/>
      </c>
    </row>
    <row r="690">
      <c r="B690" s="6">
        <f>_xlfn.XLOOKUP("x",Watched!D696,Watched!C697,"")</f>
        <v/>
      </c>
    </row>
    <row r="691">
      <c r="B691" s="6">
        <f>_xlfn.XLOOKUP("x",Watched!D697,Watched!C698,"")</f>
        <v/>
      </c>
    </row>
    <row r="692">
      <c r="B692" s="6">
        <f>_xlfn.XLOOKUP("x",Watched!D698,Watched!C699,"")</f>
        <v/>
      </c>
    </row>
    <row r="693">
      <c r="B693" s="6">
        <f>_xlfn.XLOOKUP("x",Watched!D699,Watched!C700,"")</f>
        <v/>
      </c>
    </row>
    <row r="694">
      <c r="B694" s="6">
        <f>_xlfn.XLOOKUP("x",Watched!D700,Watched!C701,"")</f>
        <v/>
      </c>
    </row>
    <row r="695">
      <c r="B695" s="6">
        <f>_xlfn.XLOOKUP("x",Watched!D701,Watched!C702,"")</f>
        <v/>
      </c>
    </row>
    <row r="696">
      <c r="B696" s="6">
        <f>_xlfn.XLOOKUP("x",Watched!D702,Watched!C703,"")</f>
        <v/>
      </c>
    </row>
    <row r="697">
      <c r="B697" s="6">
        <f>_xlfn.XLOOKUP("x",Watched!D703,Watched!C704,"")</f>
        <v/>
      </c>
    </row>
    <row r="698">
      <c r="B698" s="6">
        <f>_xlfn.XLOOKUP("x",Watched!D704,Watched!C705,"")</f>
        <v/>
      </c>
    </row>
    <row r="699">
      <c r="B699" s="6">
        <f>_xlfn.XLOOKUP("x",Watched!D705,Watched!C706,"")</f>
        <v/>
      </c>
    </row>
    <row r="700">
      <c r="B700" s="6">
        <f>_xlfn.XLOOKUP("x",Watched!D706,Watched!C707,"")</f>
        <v/>
      </c>
    </row>
    <row r="701">
      <c r="B701" s="6">
        <f>_xlfn.XLOOKUP("x",Watched!D707,Watched!C708,"")</f>
        <v/>
      </c>
    </row>
    <row r="702">
      <c r="B702" s="6">
        <f>_xlfn.XLOOKUP("x",Watched!D708,Watched!C709,"")</f>
        <v/>
      </c>
    </row>
    <row r="703">
      <c r="B703" s="6">
        <f>_xlfn.XLOOKUP("x",Watched!D709,Watched!C710,"")</f>
        <v/>
      </c>
    </row>
    <row r="704">
      <c r="B704" s="6">
        <f>_xlfn.XLOOKUP("x",Watched!D710,Watched!C711,"")</f>
        <v/>
      </c>
    </row>
    <row r="705">
      <c r="B705" s="6">
        <f>_xlfn.XLOOKUP("x",Watched!D711,Watched!C712,"")</f>
        <v/>
      </c>
    </row>
    <row r="706">
      <c r="B706" s="6">
        <f>_xlfn.XLOOKUP("x",Watched!D712,Watched!C713,"")</f>
        <v/>
      </c>
    </row>
    <row r="707">
      <c r="B707" s="6">
        <f>_xlfn.XLOOKUP("x",Watched!D713,Watched!C714,"")</f>
        <v/>
      </c>
    </row>
    <row r="708">
      <c r="B708" s="6">
        <f>_xlfn.XLOOKUP("x",Watched!D714,Watched!C715,"")</f>
        <v/>
      </c>
    </row>
    <row r="709">
      <c r="B709" s="6">
        <f>_xlfn.XLOOKUP("x",Watched!D715,Watched!C716,"")</f>
        <v/>
      </c>
    </row>
    <row r="710">
      <c r="B710" s="6">
        <f>_xlfn.XLOOKUP("x",Watched!D716,Watched!C717,"")</f>
        <v/>
      </c>
    </row>
    <row r="711">
      <c r="B711" s="6">
        <f>_xlfn.XLOOKUP("x",Watched!D717,Watched!C718,"")</f>
        <v/>
      </c>
    </row>
    <row r="712">
      <c r="B712" s="6">
        <f>_xlfn.XLOOKUP("x",Watched!D718,Watched!C719,"")</f>
        <v/>
      </c>
    </row>
    <row r="713">
      <c r="B713" s="6">
        <f>_xlfn.XLOOKUP("x",Watched!D719,Watched!C720,"")</f>
        <v/>
      </c>
    </row>
    <row r="714">
      <c r="B714" s="6">
        <f>_xlfn.XLOOKUP("x",Watched!D720,Watched!C721,"")</f>
        <v/>
      </c>
    </row>
    <row r="715">
      <c r="B715" s="6">
        <f>_xlfn.XLOOKUP("x",Watched!D721,Watched!C722,"")</f>
        <v/>
      </c>
    </row>
    <row r="716">
      <c r="B716" s="6">
        <f>_xlfn.XLOOKUP("x",Watched!D722,Watched!C723,"")</f>
        <v/>
      </c>
    </row>
    <row r="717">
      <c r="B717" s="6">
        <f>_xlfn.XLOOKUP("x",Watched!D723,Watched!C724,"")</f>
        <v/>
      </c>
    </row>
    <row r="718">
      <c r="B718" s="6">
        <f>_xlfn.XLOOKUP("x",Watched!D724,Watched!C725,"")</f>
        <v/>
      </c>
    </row>
    <row r="719">
      <c r="B719" s="6">
        <f>_xlfn.XLOOKUP("x",Watched!D725,Watched!C726,"")</f>
        <v/>
      </c>
    </row>
    <row r="720">
      <c r="B720" s="6">
        <f>_xlfn.XLOOKUP("x",Watched!D726,Watched!C727,"")</f>
        <v/>
      </c>
    </row>
    <row r="721">
      <c r="B721" s="6">
        <f>_xlfn.XLOOKUP("x",Watched!D727,Watched!C728,"")</f>
        <v/>
      </c>
    </row>
    <row r="722">
      <c r="B722" s="6">
        <f>_xlfn.XLOOKUP("x",Watched!D728,Watched!C729,"")</f>
        <v/>
      </c>
    </row>
    <row r="723">
      <c r="B723" s="6">
        <f>_xlfn.XLOOKUP("x",Watched!D729,Watched!C730,"")</f>
        <v/>
      </c>
    </row>
    <row r="724">
      <c r="B724" s="6">
        <f>_xlfn.XLOOKUP("x",Watched!D730,Watched!C731,"")</f>
        <v/>
      </c>
    </row>
    <row r="725">
      <c r="B725" s="6">
        <f>_xlfn.XLOOKUP("x",Watched!D731,Watched!C732,"")</f>
        <v/>
      </c>
    </row>
    <row r="726">
      <c r="B726" s="6">
        <f>_xlfn.XLOOKUP("x",Watched!D732,Watched!C733,"")</f>
        <v/>
      </c>
    </row>
    <row r="727">
      <c r="B727" s="6">
        <f>_xlfn.XLOOKUP("x",Watched!D733,Watched!C734,"")</f>
        <v/>
      </c>
    </row>
    <row r="728">
      <c r="B728" s="6">
        <f>_xlfn.XLOOKUP("x",Watched!D734,Watched!C735,"")</f>
        <v/>
      </c>
    </row>
    <row r="729">
      <c r="B729" s="6">
        <f>_xlfn.XLOOKUP("x",Watched!D735,Watched!C736,"")</f>
        <v/>
      </c>
    </row>
    <row r="730">
      <c r="B730" s="6">
        <f>_xlfn.XLOOKUP("x",Watched!D736,Watched!C737,"")</f>
        <v/>
      </c>
    </row>
    <row r="731">
      <c r="B731" s="6">
        <f>_xlfn.XLOOKUP("x",Watched!D737,Watched!C738,"")</f>
        <v/>
      </c>
    </row>
    <row r="732">
      <c r="B732" s="6">
        <f>_xlfn.XLOOKUP("x",Watched!D738,Watched!C739,"")</f>
        <v/>
      </c>
    </row>
    <row r="733">
      <c r="B733" s="6">
        <f>_xlfn.XLOOKUP("x",Watched!D739,Watched!C740,"")</f>
        <v/>
      </c>
    </row>
    <row r="734">
      <c r="B734" s="6">
        <f>_xlfn.XLOOKUP("x",Watched!D740,Watched!C741,"")</f>
        <v/>
      </c>
    </row>
    <row r="735">
      <c r="B735" s="6">
        <f>_xlfn.XLOOKUP("x",Watched!D741,Watched!C742,"")</f>
        <v/>
      </c>
    </row>
    <row r="736">
      <c r="B736" s="6">
        <f>_xlfn.XLOOKUP("x",Watched!D742,Watched!C743,"")</f>
        <v/>
      </c>
    </row>
    <row r="737">
      <c r="B737" s="6">
        <f>_xlfn.XLOOKUP("x",Watched!D743,Watched!C744,"")</f>
        <v/>
      </c>
    </row>
    <row r="738">
      <c r="B738" s="6">
        <f>_xlfn.XLOOKUP("x",Watched!D744,Watched!C745,"")</f>
        <v/>
      </c>
    </row>
    <row r="739">
      <c r="B739" s="6">
        <f>_xlfn.XLOOKUP("x",Watched!D745,Watched!C746,"")</f>
        <v/>
      </c>
    </row>
    <row r="740">
      <c r="B740" s="6">
        <f>_xlfn.XLOOKUP("x",Watched!D746,Watched!C747,"")</f>
        <v/>
      </c>
    </row>
    <row r="741">
      <c r="B741" s="6">
        <f>_xlfn.XLOOKUP("x",Watched!D747,Watched!C748,"")</f>
        <v/>
      </c>
    </row>
    <row r="742">
      <c r="B742" s="6">
        <f>_xlfn.XLOOKUP("x",Watched!D748,Watched!C749,"")</f>
        <v/>
      </c>
    </row>
    <row r="743">
      <c r="B743" s="6">
        <f>_xlfn.XLOOKUP("x",Watched!D749,Watched!C750,"")</f>
        <v/>
      </c>
    </row>
    <row r="744">
      <c r="B744" s="6">
        <f>_xlfn.XLOOKUP("x",Watched!D750,Watched!C751,"")</f>
        <v/>
      </c>
    </row>
    <row r="745">
      <c r="B745" s="6">
        <f>_xlfn.XLOOKUP("x",Watched!D751,Watched!C752,"")</f>
        <v/>
      </c>
    </row>
    <row r="746">
      <c r="B746" s="6">
        <f>_xlfn.XLOOKUP("x",Watched!D752,Watched!C753,"")</f>
        <v/>
      </c>
    </row>
    <row r="747">
      <c r="B747" s="6">
        <f>_xlfn.XLOOKUP("x",Watched!D753,Watched!C754,"")</f>
        <v/>
      </c>
    </row>
    <row r="748">
      <c r="B748" s="6">
        <f>_xlfn.XLOOKUP("x",Watched!D754,Watched!C755,"")</f>
        <v/>
      </c>
    </row>
    <row r="749">
      <c r="B749" s="6">
        <f>_xlfn.XLOOKUP("x",Watched!D755,Watched!C756,"")</f>
        <v/>
      </c>
    </row>
    <row r="750">
      <c r="B750" s="6">
        <f>_xlfn.XLOOKUP("x",Watched!D756,Watched!C757,"")</f>
        <v/>
      </c>
    </row>
    <row r="751">
      <c r="B751" s="6">
        <f>_xlfn.XLOOKUP("x",Watched!D757,Watched!C758,"")</f>
        <v/>
      </c>
    </row>
    <row r="752">
      <c r="B752" s="6">
        <f>_xlfn.XLOOKUP("x",Watched!D758,Watched!C759,"")</f>
        <v/>
      </c>
    </row>
    <row r="753">
      <c r="B753" s="6">
        <f>_xlfn.XLOOKUP("x",Watched!D759,Watched!C760,"")</f>
        <v/>
      </c>
    </row>
    <row r="754">
      <c r="B754" s="6">
        <f>_xlfn.XLOOKUP("x",Watched!D760,Watched!C761,"")</f>
        <v/>
      </c>
    </row>
    <row r="755">
      <c r="B755" s="6">
        <f>_xlfn.XLOOKUP("x",Watched!D761,Watched!C762,"")</f>
        <v/>
      </c>
    </row>
    <row r="756">
      <c r="B756" s="6">
        <f>_xlfn.XLOOKUP("x",Watched!D762,Watched!C763,"")</f>
        <v/>
      </c>
    </row>
    <row r="757">
      <c r="B757" s="6">
        <f>_xlfn.XLOOKUP("x",Watched!D763,Watched!C764,"")</f>
        <v/>
      </c>
    </row>
    <row r="758">
      <c r="B758" s="6">
        <f>_xlfn.XLOOKUP("x",Watched!D764,Watched!C765,"")</f>
        <v/>
      </c>
    </row>
    <row r="759">
      <c r="B759" s="6">
        <f>_xlfn.XLOOKUP("x",Watched!D765,Watched!C766,"")</f>
        <v/>
      </c>
    </row>
    <row r="760">
      <c r="B760" s="6">
        <f>_xlfn.XLOOKUP("x",Watched!D766,Watched!C767,"")</f>
        <v/>
      </c>
    </row>
    <row r="761">
      <c r="B761" s="6">
        <f>_xlfn.XLOOKUP("x",Watched!D767,Watched!C768,"")</f>
        <v/>
      </c>
    </row>
    <row r="762">
      <c r="B762" s="6">
        <f>_xlfn.XLOOKUP("x",Watched!D768,Watched!C769,"")</f>
        <v/>
      </c>
    </row>
    <row r="763">
      <c r="B763" s="6">
        <f>_xlfn.XLOOKUP("x",Watched!D769,Watched!C770,"")</f>
        <v/>
      </c>
    </row>
    <row r="764">
      <c r="B764" s="6">
        <f>_xlfn.XLOOKUP("x",Watched!D770,Watched!C771,"")</f>
        <v/>
      </c>
    </row>
    <row r="765">
      <c r="B765" s="6">
        <f>_xlfn.XLOOKUP("x",Watched!D771,Watched!C772,"")</f>
        <v/>
      </c>
    </row>
    <row r="766">
      <c r="B766" s="6">
        <f>_xlfn.XLOOKUP("x",Watched!D772,Watched!C773,"")</f>
        <v/>
      </c>
    </row>
    <row r="767">
      <c r="B767" s="6">
        <f>_xlfn.XLOOKUP("x",Watched!D773,Watched!C774,"")</f>
        <v/>
      </c>
    </row>
    <row r="768">
      <c r="B768" s="6">
        <f>_xlfn.XLOOKUP("x",Watched!D774,Watched!C775,"")</f>
        <v/>
      </c>
    </row>
    <row r="769">
      <c r="B769" s="6">
        <f>_xlfn.XLOOKUP("x",Watched!D775,Watched!C776,"")</f>
        <v/>
      </c>
    </row>
    <row r="770">
      <c r="B770" s="6">
        <f>_xlfn.XLOOKUP("x",Watched!D776,Watched!C777,"")</f>
        <v/>
      </c>
    </row>
    <row r="771">
      <c r="B771" s="6">
        <f>_xlfn.XLOOKUP("x",Watched!D777,Watched!C778,"")</f>
        <v/>
      </c>
    </row>
    <row r="772">
      <c r="B772" s="6">
        <f>_xlfn.XLOOKUP("x",Watched!D778,Watched!C779,"")</f>
        <v/>
      </c>
    </row>
    <row r="773">
      <c r="B773" s="6">
        <f>_xlfn.XLOOKUP("x",Watched!D779,Watched!C780,"")</f>
        <v/>
      </c>
    </row>
    <row r="774">
      <c r="B774" s="6">
        <f>_xlfn.XLOOKUP("x",Watched!D780,Watched!C781,"")</f>
        <v/>
      </c>
    </row>
    <row r="775">
      <c r="B775" s="6">
        <f>_xlfn.XLOOKUP("x",Watched!D781,Watched!C782,"")</f>
        <v/>
      </c>
    </row>
    <row r="776">
      <c r="B776" s="6">
        <f>_xlfn.XLOOKUP("x",Watched!D782,Watched!C783,"")</f>
        <v/>
      </c>
    </row>
    <row r="777">
      <c r="B777" s="6">
        <f>_xlfn.XLOOKUP("x",Watched!D783,Watched!C784,"")</f>
        <v/>
      </c>
    </row>
    <row r="778">
      <c r="B778" s="6">
        <f>_xlfn.XLOOKUP("x",Watched!D784,Watched!C785,"")</f>
        <v/>
      </c>
    </row>
    <row r="779">
      <c r="B779" s="6">
        <f>_xlfn.XLOOKUP("x",Watched!D785,Watched!C786,"")</f>
        <v/>
      </c>
    </row>
    <row r="780">
      <c r="B780" s="6">
        <f>_xlfn.XLOOKUP("x",Watched!D786,Watched!C787,"")</f>
        <v/>
      </c>
    </row>
    <row r="781">
      <c r="B781" s="6">
        <f>_xlfn.XLOOKUP("x",Watched!D787,Watched!C788,"")</f>
        <v/>
      </c>
    </row>
    <row r="782">
      <c r="B782" s="6">
        <f>_xlfn.XLOOKUP("x",Watched!D788,Watched!C789,"")</f>
        <v/>
      </c>
    </row>
    <row r="783">
      <c r="B783" s="6">
        <f>_xlfn.XLOOKUP("x",Watched!D789,Watched!C790,"")</f>
        <v/>
      </c>
    </row>
    <row r="784">
      <c r="B784" s="6">
        <f>_xlfn.XLOOKUP("x",Watched!D790,Watched!C791,"")</f>
        <v/>
      </c>
    </row>
    <row r="785">
      <c r="B785" s="6">
        <f>_xlfn.XLOOKUP("x",Watched!D791,Watched!C792,"")</f>
        <v/>
      </c>
    </row>
    <row r="786">
      <c r="B786" s="6">
        <f>_xlfn.XLOOKUP("x",Watched!D792,Watched!C793,"")</f>
        <v/>
      </c>
    </row>
    <row r="787">
      <c r="B787" s="6">
        <f>_xlfn.XLOOKUP("x",Watched!D793,Watched!C794,"")</f>
        <v/>
      </c>
    </row>
    <row r="788">
      <c r="B788" s="6">
        <f>_xlfn.XLOOKUP("x",Watched!D794,Watched!C795,"")</f>
        <v/>
      </c>
    </row>
    <row r="789">
      <c r="B789" s="6">
        <f>_xlfn.XLOOKUP("x",Watched!D795,Watched!C796,"")</f>
        <v/>
      </c>
    </row>
    <row r="790">
      <c r="B790" s="6">
        <f>_xlfn.XLOOKUP("x",Watched!D796,Watched!C797,"")</f>
        <v/>
      </c>
    </row>
    <row r="791">
      <c r="B791" s="6">
        <f>_xlfn.XLOOKUP("x",Watched!D797,Watched!C798,"")</f>
        <v/>
      </c>
    </row>
    <row r="792">
      <c r="B792" s="6">
        <f>_xlfn.XLOOKUP("x",Watched!D798,Watched!C799,"")</f>
        <v/>
      </c>
    </row>
    <row r="793">
      <c r="B793" s="6">
        <f>_xlfn.XLOOKUP("x",Watched!D799,Watched!C800,"")</f>
        <v/>
      </c>
    </row>
    <row r="794">
      <c r="B794" s="6">
        <f>_xlfn.XLOOKUP("x",Watched!D800,Watched!C801,"")</f>
        <v/>
      </c>
    </row>
    <row r="795">
      <c r="B795" s="6">
        <f>_xlfn.XLOOKUP("x",Watched!D801,Watched!C802,"")</f>
        <v/>
      </c>
    </row>
    <row r="796">
      <c r="B796" s="6">
        <f>_xlfn.XLOOKUP("x",Watched!D802,Watched!C803,"")</f>
        <v/>
      </c>
    </row>
    <row r="797">
      <c r="B797" s="6">
        <f>_xlfn.XLOOKUP("x",Watched!D803,Watched!C804,"")</f>
        <v/>
      </c>
    </row>
    <row r="798">
      <c r="B798" s="6">
        <f>_xlfn.XLOOKUP("x",Watched!D804,Watched!C805,"")</f>
        <v/>
      </c>
    </row>
    <row r="799">
      <c r="B799" s="6">
        <f>_xlfn.XLOOKUP("x",Watched!D805,Watched!C806,"")</f>
        <v/>
      </c>
    </row>
    <row r="800">
      <c r="B800" s="6">
        <f>_xlfn.XLOOKUP("x",Watched!D806,Watched!C807,"")</f>
        <v/>
      </c>
    </row>
    <row r="801">
      <c r="B801" s="6">
        <f>_xlfn.XLOOKUP("x",Watched!D807,Watched!C808,"")</f>
        <v/>
      </c>
    </row>
    <row r="802">
      <c r="B802" s="6">
        <f>_xlfn.XLOOKUP("x",Watched!D808,Watched!C809,"")</f>
        <v/>
      </c>
    </row>
    <row r="803">
      <c r="B803" s="6">
        <f>_xlfn.XLOOKUP("x",Watched!D809,Watched!C810,"")</f>
        <v/>
      </c>
    </row>
    <row r="804">
      <c r="B804" s="6">
        <f>_xlfn.XLOOKUP("x",Watched!D810,Watched!C811,"")</f>
        <v/>
      </c>
    </row>
    <row r="805">
      <c r="B805" s="6">
        <f>_xlfn.XLOOKUP("x",Watched!D811,Watched!C812,"")</f>
        <v/>
      </c>
    </row>
    <row r="806">
      <c r="B806" s="6">
        <f>_xlfn.XLOOKUP("x",Watched!D812,Watched!C813,"")</f>
        <v/>
      </c>
    </row>
    <row r="807">
      <c r="B807" s="6">
        <f>_xlfn.XLOOKUP("x",Watched!D813,Watched!C814,"")</f>
        <v/>
      </c>
    </row>
    <row r="808">
      <c r="B808" s="6">
        <f>_xlfn.XLOOKUP("x",Watched!D814,Watched!C815,"")</f>
        <v/>
      </c>
    </row>
    <row r="809">
      <c r="B809" s="6">
        <f>_xlfn.XLOOKUP("x",Watched!D815,Watched!C816,"")</f>
        <v/>
      </c>
    </row>
    <row r="810">
      <c r="B810" s="6">
        <f>_xlfn.XLOOKUP("x",Watched!D816,Watched!C817,"")</f>
        <v/>
      </c>
    </row>
    <row r="811">
      <c r="B811" s="6">
        <f>_xlfn.XLOOKUP("x",Watched!D817,Watched!C818,"")</f>
        <v/>
      </c>
    </row>
    <row r="812">
      <c r="B812" s="6">
        <f>_xlfn.XLOOKUP("x",Watched!D818,Watched!C819,"")</f>
        <v/>
      </c>
    </row>
    <row r="813">
      <c r="B813" s="6">
        <f>_xlfn.XLOOKUP("x",Watched!D819,Watched!C820,"")</f>
        <v/>
      </c>
    </row>
    <row r="814">
      <c r="B814" s="6">
        <f>_xlfn.XLOOKUP("x",Watched!D820,Watched!C821,"")</f>
        <v/>
      </c>
    </row>
    <row r="815">
      <c r="B815" s="6">
        <f>_xlfn.XLOOKUP("x",Watched!D821,Watched!C822,"")</f>
        <v/>
      </c>
    </row>
    <row r="816">
      <c r="B816" s="6">
        <f>_xlfn.XLOOKUP("x",Watched!D822,Watched!C823,"")</f>
        <v/>
      </c>
    </row>
    <row r="817">
      <c r="B817" s="6">
        <f>_xlfn.XLOOKUP("x",Watched!D823,Watched!C824,"")</f>
        <v/>
      </c>
    </row>
    <row r="818">
      <c r="B818" s="6">
        <f>_xlfn.XLOOKUP("x",Watched!D824,Watched!C825,"")</f>
        <v/>
      </c>
    </row>
    <row r="819">
      <c r="B819" s="6">
        <f>_xlfn.XLOOKUP("x",Watched!D825,Watched!C826,"")</f>
        <v/>
      </c>
    </row>
    <row r="820">
      <c r="B820" s="6">
        <f>_xlfn.XLOOKUP("x",Watched!D826,Watched!C827,"")</f>
        <v/>
      </c>
    </row>
    <row r="821">
      <c r="B821" s="6">
        <f>_xlfn.XLOOKUP("x",Watched!D827,Watched!C828,"")</f>
        <v/>
      </c>
    </row>
    <row r="822">
      <c r="B822" s="6">
        <f>_xlfn.XLOOKUP("x",Watched!D828,Watched!C829,"")</f>
        <v/>
      </c>
    </row>
    <row r="823">
      <c r="B823" s="6">
        <f>_xlfn.XLOOKUP("x",Watched!D829,Watched!C830,"")</f>
        <v/>
      </c>
    </row>
    <row r="824">
      <c r="B824" s="6">
        <f>_xlfn.XLOOKUP("x",Watched!D830,Watched!C831,"")</f>
        <v/>
      </c>
    </row>
    <row r="825">
      <c r="B825" s="6">
        <f>_xlfn.XLOOKUP("x",Watched!D831,Watched!C832,"")</f>
        <v/>
      </c>
    </row>
    <row r="826">
      <c r="B826" s="6">
        <f>_xlfn.XLOOKUP("x",Watched!D832,Watched!C833,"")</f>
        <v/>
      </c>
    </row>
    <row r="827">
      <c r="B827" s="6">
        <f>_xlfn.XLOOKUP("x",Watched!D833,Watched!C834,"")</f>
        <v/>
      </c>
    </row>
    <row r="828">
      <c r="B828" s="6">
        <f>_xlfn.XLOOKUP("x",Watched!D834,Watched!C835,"")</f>
        <v/>
      </c>
    </row>
    <row r="829">
      <c r="B829" s="6">
        <f>_xlfn.XLOOKUP("x",Watched!D835,Watched!C836,"")</f>
        <v/>
      </c>
    </row>
    <row r="830">
      <c r="B830" s="6">
        <f>_xlfn.XLOOKUP("x",Watched!D836,Watched!C837,"")</f>
        <v/>
      </c>
    </row>
    <row r="831">
      <c r="B831" s="6">
        <f>_xlfn.XLOOKUP("x",Watched!D837,Watched!C838,"")</f>
        <v/>
      </c>
    </row>
    <row r="832">
      <c r="B832" s="6">
        <f>_xlfn.XLOOKUP("x",Watched!D838,Watched!C839,"")</f>
        <v/>
      </c>
    </row>
    <row r="833">
      <c r="B833" s="6">
        <f>_xlfn.XLOOKUP("x",Watched!D839,Watched!C840,"")</f>
        <v/>
      </c>
    </row>
    <row r="834">
      <c r="B834" s="6">
        <f>_xlfn.XLOOKUP("x",Watched!D840,Watched!C841,"")</f>
        <v/>
      </c>
    </row>
    <row r="835">
      <c r="B835" s="6">
        <f>_xlfn.XLOOKUP("x",Watched!D841,Watched!C842,"")</f>
        <v/>
      </c>
    </row>
    <row r="836">
      <c r="B836" s="6">
        <f>_xlfn.XLOOKUP("x",Watched!D842,Watched!C843,"")</f>
        <v/>
      </c>
    </row>
    <row r="837">
      <c r="B837" s="6">
        <f>_xlfn.XLOOKUP("x",Watched!D843,Watched!C844,"")</f>
        <v/>
      </c>
    </row>
    <row r="838">
      <c r="B838" s="6">
        <f>_xlfn.XLOOKUP("x",Watched!D844,Watched!C845,"")</f>
        <v/>
      </c>
    </row>
    <row r="839">
      <c r="B839" s="6">
        <f>_xlfn.XLOOKUP("x",Watched!D845,Watched!C846,"")</f>
        <v/>
      </c>
    </row>
    <row r="840">
      <c r="B840" s="6">
        <f>_xlfn.XLOOKUP("x",Watched!D846,Watched!C847,"")</f>
        <v/>
      </c>
    </row>
    <row r="841">
      <c r="B841" s="6">
        <f>_xlfn.XLOOKUP("x",Watched!D847,Watched!C848,"")</f>
        <v/>
      </c>
    </row>
    <row r="842">
      <c r="B842" s="6">
        <f>_xlfn.XLOOKUP("x",Watched!D848,Watched!C849,"")</f>
        <v/>
      </c>
    </row>
    <row r="843">
      <c r="B843" s="6">
        <f>_xlfn.XLOOKUP("x",Watched!D849,Watched!C850,"")</f>
        <v/>
      </c>
    </row>
    <row r="844">
      <c r="B844" s="6">
        <f>_xlfn.XLOOKUP("x",Watched!D850,Watched!C851,"")</f>
        <v/>
      </c>
    </row>
    <row r="845">
      <c r="B845" s="6">
        <f>_xlfn.XLOOKUP("x",Watched!D851,Watched!C852,"")</f>
        <v/>
      </c>
    </row>
    <row r="846">
      <c r="B846" s="6">
        <f>_xlfn.XLOOKUP("x",Watched!D852,Watched!C853,"")</f>
        <v/>
      </c>
    </row>
    <row r="847">
      <c r="B847" s="6">
        <f>_xlfn.XLOOKUP("x",Watched!D853,Watched!C854,"")</f>
        <v/>
      </c>
    </row>
    <row r="848">
      <c r="B848" s="6">
        <f>_xlfn.XLOOKUP("x",Watched!D854,Watched!C855,"")</f>
        <v/>
      </c>
    </row>
    <row r="849">
      <c r="B849" s="6">
        <f>_xlfn.XLOOKUP("x",Watched!D855,Watched!C856,"")</f>
        <v/>
      </c>
    </row>
    <row r="850">
      <c r="B850" s="6">
        <f>_xlfn.XLOOKUP("x",Watched!D856,Watched!C857,"")</f>
        <v/>
      </c>
    </row>
    <row r="851">
      <c r="B851" s="6">
        <f>_xlfn.XLOOKUP("x",Watched!D857,Watched!C858,"")</f>
        <v/>
      </c>
    </row>
    <row r="852">
      <c r="B852" s="6">
        <f>_xlfn.XLOOKUP("x",Watched!D858,Watched!C859,"")</f>
        <v/>
      </c>
    </row>
    <row r="853">
      <c r="B853" s="6">
        <f>_xlfn.XLOOKUP("x",Watched!D859,Watched!C860,"")</f>
        <v/>
      </c>
    </row>
    <row r="854">
      <c r="B854" s="6">
        <f>_xlfn.XLOOKUP("x",Watched!D860,Watched!C861,"")</f>
        <v/>
      </c>
    </row>
    <row r="855">
      <c r="B855" s="6">
        <f>_xlfn.XLOOKUP("x",Watched!D861,Watched!C862,"")</f>
        <v/>
      </c>
    </row>
    <row r="856">
      <c r="B856" s="6">
        <f>_xlfn.XLOOKUP("x",Watched!D862,Watched!C863,"")</f>
        <v/>
      </c>
    </row>
    <row r="857">
      <c r="B857" s="6">
        <f>_xlfn.XLOOKUP("x",Watched!D863,Watched!C864,"")</f>
        <v/>
      </c>
    </row>
    <row r="858">
      <c r="B858" s="6">
        <f>_xlfn.XLOOKUP("x",Watched!D864,Watched!C865,"")</f>
        <v/>
      </c>
    </row>
    <row r="859">
      <c r="B859" s="6">
        <f>_xlfn.XLOOKUP("x",Watched!D865,Watched!C866,"")</f>
        <v/>
      </c>
    </row>
    <row r="860">
      <c r="B860" s="6">
        <f>_xlfn.XLOOKUP("x",Watched!D866,Watched!C867,"")</f>
        <v/>
      </c>
    </row>
    <row r="861">
      <c r="B861" s="6">
        <f>_xlfn.XLOOKUP("x",Watched!D867,Watched!C868,"")</f>
        <v/>
      </c>
    </row>
    <row r="862">
      <c r="B862" s="6">
        <f>_xlfn.XLOOKUP("x",Watched!D868,Watched!C869,"")</f>
        <v/>
      </c>
    </row>
    <row r="863">
      <c r="B863" s="6">
        <f>_xlfn.XLOOKUP("x",Watched!D869,Watched!C870,"")</f>
        <v/>
      </c>
    </row>
    <row r="864">
      <c r="B864" s="6">
        <f>_xlfn.XLOOKUP("x",Watched!D870,Watched!C871,"")</f>
        <v/>
      </c>
    </row>
    <row r="865">
      <c r="B865" s="6">
        <f>_xlfn.XLOOKUP("x",Watched!D871,Watched!C872,"")</f>
        <v/>
      </c>
    </row>
    <row r="866">
      <c r="B866" s="6">
        <f>_xlfn.XLOOKUP("x",Watched!D872,Watched!C873,"")</f>
        <v/>
      </c>
    </row>
    <row r="867">
      <c r="B867" s="6">
        <f>_xlfn.XLOOKUP("x",Watched!D873,Watched!C874,"")</f>
        <v/>
      </c>
    </row>
    <row r="868">
      <c r="B868" s="6">
        <f>_xlfn.XLOOKUP("x",Watched!D874,Watched!C875,"")</f>
        <v/>
      </c>
    </row>
    <row r="869">
      <c r="B869" s="6">
        <f>_xlfn.XLOOKUP("x",Watched!D875,Watched!C876,"")</f>
        <v/>
      </c>
    </row>
    <row r="870">
      <c r="B870" s="6">
        <f>_xlfn.XLOOKUP("x",Watched!D876,Watched!C877,"")</f>
        <v/>
      </c>
    </row>
    <row r="871">
      <c r="B871" s="6">
        <f>_xlfn.XLOOKUP("x",Watched!D877,Watched!C878,"")</f>
        <v/>
      </c>
    </row>
    <row r="872">
      <c r="B872" s="6">
        <f>_xlfn.XLOOKUP("x",Watched!D878,Watched!C879,"")</f>
        <v/>
      </c>
    </row>
    <row r="873">
      <c r="B873" s="6">
        <f>_xlfn.XLOOKUP("x",Watched!D879,Watched!C880,"")</f>
        <v/>
      </c>
    </row>
    <row r="874">
      <c r="B874" s="6">
        <f>_xlfn.XLOOKUP("x",Watched!D880,Watched!C881,"")</f>
        <v/>
      </c>
    </row>
    <row r="875">
      <c r="B875" s="6">
        <f>_xlfn.XLOOKUP("x",Watched!D881,Watched!C882,"")</f>
        <v/>
      </c>
    </row>
    <row r="876">
      <c r="B876" s="6">
        <f>_xlfn.XLOOKUP("x",Watched!D882,Watched!C883,"")</f>
        <v/>
      </c>
    </row>
    <row r="877">
      <c r="B877" s="6">
        <f>_xlfn.XLOOKUP("x",Watched!D883,Watched!C884,"")</f>
        <v/>
      </c>
    </row>
    <row r="878">
      <c r="B878" s="6">
        <f>_xlfn.XLOOKUP("x",Watched!D884,Watched!C885,"")</f>
        <v/>
      </c>
    </row>
    <row r="879">
      <c r="B879" s="6">
        <f>_xlfn.XLOOKUP("x",Watched!D885,Watched!C886,"")</f>
        <v/>
      </c>
    </row>
    <row r="880">
      <c r="B880" s="6">
        <f>_xlfn.XLOOKUP("x",Watched!D886,Watched!C887,"")</f>
        <v/>
      </c>
    </row>
    <row r="881">
      <c r="B881" s="6">
        <f>_xlfn.XLOOKUP("x",Watched!D887,Watched!C888,"")</f>
        <v/>
      </c>
    </row>
    <row r="882">
      <c r="B882" s="6">
        <f>_xlfn.XLOOKUP("x",Watched!D888,Watched!C889,"")</f>
        <v/>
      </c>
    </row>
    <row r="883">
      <c r="B883" s="6">
        <f>_xlfn.XLOOKUP("x",Watched!D889,Watched!C890,"")</f>
        <v/>
      </c>
    </row>
    <row r="884">
      <c r="B884" s="6">
        <f>_xlfn.XLOOKUP("x",Watched!D890,Watched!C891,"")</f>
        <v/>
      </c>
    </row>
    <row r="885">
      <c r="B885" s="6">
        <f>_xlfn.XLOOKUP("x",Watched!D891,Watched!C892,"")</f>
        <v/>
      </c>
    </row>
    <row r="886">
      <c r="B886" s="6">
        <f>_xlfn.XLOOKUP("x",Watched!D892,Watched!C893,"")</f>
        <v/>
      </c>
    </row>
    <row r="887">
      <c r="B887" s="6">
        <f>_xlfn.XLOOKUP("x",Watched!D893,Watched!C894,"")</f>
        <v/>
      </c>
    </row>
    <row r="888">
      <c r="B888" s="6">
        <f>_xlfn.XLOOKUP("x",Watched!D894,Watched!C895,"")</f>
        <v/>
      </c>
    </row>
    <row r="889">
      <c r="B889" s="6">
        <f>_xlfn.XLOOKUP("x",Watched!D895,Watched!C896,"")</f>
        <v/>
      </c>
    </row>
    <row r="890">
      <c r="B890" s="6">
        <f>_xlfn.XLOOKUP("x",Watched!D896,Watched!C897,"")</f>
        <v/>
      </c>
    </row>
    <row r="891">
      <c r="B891" s="6">
        <f>_xlfn.XLOOKUP("x",Watched!D897,Watched!C898,"")</f>
        <v/>
      </c>
    </row>
    <row r="892">
      <c r="B892" s="6">
        <f>_xlfn.XLOOKUP("x",Watched!D898,Watched!C899,"")</f>
        <v/>
      </c>
    </row>
    <row r="893">
      <c r="B893" s="6">
        <f>_xlfn.XLOOKUP("x",Watched!D899,Watched!C900,"")</f>
        <v/>
      </c>
    </row>
    <row r="894">
      <c r="B894" s="6">
        <f>_xlfn.XLOOKUP("x",Watched!D900,Watched!C901,"")</f>
        <v/>
      </c>
    </row>
    <row r="895">
      <c r="B895" s="6">
        <f>_xlfn.XLOOKUP("x",Watched!D901,Watched!C902,"")</f>
        <v/>
      </c>
    </row>
    <row r="896">
      <c r="B896" s="6">
        <f>_xlfn.XLOOKUP("x",Watched!D902,Watched!C903,"")</f>
        <v/>
      </c>
    </row>
    <row r="897">
      <c r="B897" s="6">
        <f>_xlfn.XLOOKUP("x",Watched!D903,Watched!C904,"")</f>
        <v/>
      </c>
    </row>
    <row r="898">
      <c r="B898" s="6">
        <f>_xlfn.XLOOKUP("x",Watched!D904,Watched!C905,"")</f>
        <v/>
      </c>
    </row>
    <row r="899">
      <c r="B899" s="6">
        <f>_xlfn.XLOOKUP("x",Watched!D905,Watched!C906,"")</f>
        <v/>
      </c>
    </row>
    <row r="900">
      <c r="B900" s="6">
        <f>_xlfn.XLOOKUP("x",Watched!D906,Watched!C907,"")</f>
        <v/>
      </c>
    </row>
    <row r="901">
      <c r="B901" s="6">
        <f>_xlfn.XLOOKUP("x",Watched!D907,Watched!C908,"")</f>
        <v/>
      </c>
    </row>
    <row r="902">
      <c r="B902" s="6">
        <f>_xlfn.XLOOKUP("x",Watched!D908,Watched!C909,"")</f>
        <v/>
      </c>
    </row>
    <row r="903">
      <c r="B903" s="6">
        <f>_xlfn.XLOOKUP("x",Watched!D909,Watched!C910,"")</f>
        <v/>
      </c>
    </row>
    <row r="904">
      <c r="B904" s="6">
        <f>_xlfn.XLOOKUP("x",Watched!D910,Watched!C911,"")</f>
        <v/>
      </c>
    </row>
    <row r="905">
      <c r="B905" s="6">
        <f>_xlfn.XLOOKUP("x",Watched!D911,Watched!C912,"")</f>
        <v/>
      </c>
    </row>
    <row r="906">
      <c r="B906" s="6">
        <f>_xlfn.XLOOKUP("x",Watched!D912,Watched!C913,"")</f>
        <v/>
      </c>
    </row>
    <row r="907">
      <c r="B907" s="6">
        <f>_xlfn.XLOOKUP("x",Watched!D913,Watched!C914,"")</f>
        <v/>
      </c>
    </row>
    <row r="908">
      <c r="B908" s="6">
        <f>_xlfn.XLOOKUP("x",Watched!D914,Watched!C915,"")</f>
        <v/>
      </c>
    </row>
    <row r="909">
      <c r="B909" s="6">
        <f>_xlfn.XLOOKUP("x",Watched!D915,Watched!C916,"")</f>
        <v/>
      </c>
    </row>
    <row r="910">
      <c r="B910" s="6">
        <f>_xlfn.XLOOKUP("x",Watched!D916,Watched!C917,"")</f>
        <v/>
      </c>
    </row>
    <row r="911">
      <c r="B911" s="6">
        <f>_xlfn.XLOOKUP("x",Watched!D917,Watched!C918,"")</f>
        <v/>
      </c>
    </row>
    <row r="912">
      <c r="B912" s="6">
        <f>_xlfn.XLOOKUP("x",Watched!D918,Watched!C919,"")</f>
        <v/>
      </c>
    </row>
    <row r="913">
      <c r="B913" s="6">
        <f>_xlfn.XLOOKUP("x",Watched!D919,Watched!C920,"")</f>
        <v/>
      </c>
    </row>
    <row r="914">
      <c r="B914" s="6">
        <f>_xlfn.XLOOKUP("x",Watched!D920,Watched!C921,"")</f>
        <v/>
      </c>
    </row>
    <row r="915">
      <c r="B915" s="6">
        <f>_xlfn.XLOOKUP("x",Watched!D921,Watched!C922,"")</f>
        <v/>
      </c>
    </row>
    <row r="916">
      <c r="B916" s="6">
        <f>_xlfn.XLOOKUP("x",Watched!D922,Watched!C923,"")</f>
        <v/>
      </c>
    </row>
    <row r="917">
      <c r="B917" s="6">
        <f>_xlfn.XLOOKUP("x",Watched!D923,Watched!C924,"")</f>
        <v/>
      </c>
    </row>
    <row r="918">
      <c r="B918" s="6">
        <f>_xlfn.XLOOKUP("x",Watched!D924,Watched!C925,"")</f>
        <v/>
      </c>
    </row>
    <row r="919">
      <c r="B919" s="6">
        <f>_xlfn.XLOOKUP("x",Watched!D925,Watched!C926,"")</f>
        <v/>
      </c>
    </row>
    <row r="920">
      <c r="B920" s="6">
        <f>_xlfn.XLOOKUP("x",Watched!D926,Watched!C927,"")</f>
        <v/>
      </c>
    </row>
    <row r="921">
      <c r="B921" s="6">
        <f>_xlfn.XLOOKUP("x",Watched!D927,Watched!C928,"")</f>
        <v/>
      </c>
    </row>
    <row r="922">
      <c r="B922" s="6">
        <f>_xlfn.XLOOKUP("x",Watched!D928,Watched!C929,"")</f>
        <v/>
      </c>
    </row>
    <row r="923">
      <c r="B923" s="6">
        <f>_xlfn.XLOOKUP("x",Watched!D929,Watched!C930,"")</f>
        <v/>
      </c>
    </row>
    <row r="924">
      <c r="B924" s="6">
        <f>_xlfn.XLOOKUP("x",Watched!D930,Watched!C931,"")</f>
        <v/>
      </c>
    </row>
    <row r="925">
      <c r="B925" s="6">
        <f>_xlfn.XLOOKUP("x",Watched!D931,Watched!C932,"")</f>
        <v/>
      </c>
    </row>
    <row r="926">
      <c r="B926" s="6">
        <f>_xlfn.XLOOKUP("x",Watched!D932,Watched!C933,"")</f>
        <v/>
      </c>
    </row>
    <row r="927">
      <c r="B927" s="6">
        <f>_xlfn.XLOOKUP("x",Watched!D933,Watched!C934,"")</f>
        <v/>
      </c>
    </row>
    <row r="928">
      <c r="B928" s="6">
        <f>_xlfn.XLOOKUP("x",Watched!D934,Watched!C935,"")</f>
        <v/>
      </c>
    </row>
    <row r="929">
      <c r="B929" s="6">
        <f>_xlfn.XLOOKUP("x",Watched!D935,Watched!C936,"")</f>
        <v/>
      </c>
    </row>
    <row r="930">
      <c r="B930" s="6">
        <f>_xlfn.XLOOKUP("x",Watched!D936,Watched!C937,"")</f>
        <v/>
      </c>
    </row>
    <row r="931">
      <c r="B931" s="6">
        <f>_xlfn.XLOOKUP("x",Watched!D937,Watched!C938,"")</f>
        <v/>
      </c>
    </row>
    <row r="932">
      <c r="B932" s="6">
        <f>_xlfn.XLOOKUP("x",Watched!D938,Watched!C939,"")</f>
        <v/>
      </c>
    </row>
    <row r="933">
      <c r="B933" s="6">
        <f>_xlfn.XLOOKUP("x",Watched!D939,Watched!C940,"")</f>
        <v/>
      </c>
    </row>
    <row r="934">
      <c r="B934" s="6">
        <f>_xlfn.XLOOKUP("x",Watched!D940,Watched!C941,"")</f>
        <v/>
      </c>
    </row>
    <row r="935">
      <c r="B935" s="6">
        <f>_xlfn.XLOOKUP("x",Watched!D941,Watched!C942,"")</f>
        <v/>
      </c>
    </row>
    <row r="936">
      <c r="B936" s="6">
        <f>_xlfn.XLOOKUP("x",Watched!D942,Watched!C943,"")</f>
        <v/>
      </c>
    </row>
    <row r="937">
      <c r="B937" s="6">
        <f>_xlfn.XLOOKUP("x",Watched!D943,Watched!C944,"")</f>
        <v/>
      </c>
    </row>
    <row r="938">
      <c r="B938" s="6">
        <f>_xlfn.XLOOKUP("x",Watched!D944,Watched!C945,"")</f>
        <v/>
      </c>
    </row>
    <row r="939">
      <c r="B939" s="6">
        <f>_xlfn.XLOOKUP("x",Watched!D945,Watched!C946,"")</f>
        <v/>
      </c>
    </row>
    <row r="940">
      <c r="B940" s="6">
        <f>_xlfn.XLOOKUP("x",Watched!D946,Watched!C947,"")</f>
        <v/>
      </c>
    </row>
    <row r="941">
      <c r="B941" s="6">
        <f>_xlfn.XLOOKUP("x",Watched!D947,Watched!C948,"")</f>
        <v/>
      </c>
    </row>
    <row r="942">
      <c r="B942" s="6">
        <f>_xlfn.XLOOKUP("x",Watched!D948,Watched!C949,"")</f>
        <v/>
      </c>
    </row>
    <row r="943">
      <c r="B943" s="6">
        <f>_xlfn.XLOOKUP("x",Watched!D949,Watched!C950,"")</f>
        <v/>
      </c>
    </row>
    <row r="944">
      <c r="B944" s="6">
        <f>_xlfn.XLOOKUP("x",Watched!D950,Watched!C951,"")</f>
        <v/>
      </c>
    </row>
    <row r="945">
      <c r="B945" s="6">
        <f>_xlfn.XLOOKUP("x",Watched!D951,Watched!C952,"")</f>
        <v/>
      </c>
    </row>
    <row r="946">
      <c r="B946" s="6">
        <f>_xlfn.XLOOKUP("x",Watched!D952,Watched!C953,"")</f>
        <v/>
      </c>
    </row>
    <row r="947">
      <c r="B947" s="6">
        <f>_xlfn.XLOOKUP("x",Watched!D953,Watched!C954,"")</f>
        <v/>
      </c>
    </row>
    <row r="948">
      <c r="B948" s="6">
        <f>_xlfn.XLOOKUP("x",Watched!D954,Watched!C955,"")</f>
        <v/>
      </c>
    </row>
    <row r="949">
      <c r="B949" s="6">
        <f>_xlfn.XLOOKUP("x",Watched!D955,Watched!C956,"")</f>
        <v/>
      </c>
    </row>
    <row r="950">
      <c r="B950" s="6">
        <f>_xlfn.XLOOKUP("x",Watched!D956,Watched!C957,"")</f>
        <v/>
      </c>
    </row>
    <row r="951">
      <c r="B951" s="6">
        <f>_xlfn.XLOOKUP("x",Watched!D957,Watched!C958,"")</f>
        <v/>
      </c>
    </row>
    <row r="952">
      <c r="B952" s="6">
        <f>_xlfn.XLOOKUP("x",Watched!D958,Watched!C959,"")</f>
        <v/>
      </c>
    </row>
    <row r="953">
      <c r="B953" s="6">
        <f>_xlfn.XLOOKUP("x",Watched!D959,Watched!C960,"")</f>
        <v/>
      </c>
    </row>
    <row r="954">
      <c r="B954" s="6">
        <f>_xlfn.XLOOKUP("x",Watched!D960,Watched!C961,"")</f>
        <v/>
      </c>
    </row>
    <row r="955">
      <c r="B955" s="6">
        <f>_xlfn.XLOOKUP("x",Watched!D961,Watched!C962,"")</f>
        <v/>
      </c>
    </row>
    <row r="956">
      <c r="B956" s="6">
        <f>_xlfn.XLOOKUP("x",Watched!D962,Watched!C963,"")</f>
        <v/>
      </c>
    </row>
    <row r="957">
      <c r="B957" s="6">
        <f>_xlfn.XLOOKUP("x",Watched!D963,Watched!C964,"")</f>
        <v/>
      </c>
    </row>
    <row r="958">
      <c r="B958" s="6">
        <f>_xlfn.XLOOKUP("x",Watched!D964,Watched!C965,"")</f>
        <v/>
      </c>
    </row>
    <row r="959">
      <c r="B959" s="6">
        <f>_xlfn.XLOOKUP("x",Watched!D965,Watched!C966,"")</f>
        <v/>
      </c>
    </row>
    <row r="960">
      <c r="B960" s="6">
        <f>_xlfn.XLOOKUP("x",Watched!D966,Watched!C967,"")</f>
        <v/>
      </c>
    </row>
    <row r="961">
      <c r="B961" s="6">
        <f>_xlfn.XLOOKUP("x",Watched!D967,Watched!C968,"")</f>
        <v/>
      </c>
    </row>
    <row r="962">
      <c r="B962" s="6">
        <f>_xlfn.XLOOKUP("x",Watched!D968,Watched!C969,"")</f>
        <v/>
      </c>
    </row>
    <row r="963">
      <c r="B963" s="6">
        <f>_xlfn.XLOOKUP("x",Watched!D969,Watched!C970,"")</f>
        <v/>
      </c>
    </row>
    <row r="964">
      <c r="B964" s="6">
        <f>_xlfn.XLOOKUP("x",Watched!D970,Watched!C971,"")</f>
        <v/>
      </c>
    </row>
    <row r="965">
      <c r="B965" s="6">
        <f>_xlfn.XLOOKUP("x",Watched!D971,Watched!C972,"")</f>
        <v/>
      </c>
    </row>
    <row r="966">
      <c r="B966" s="6">
        <f>_xlfn.XLOOKUP("x",Watched!D972,Watched!C973,"")</f>
        <v/>
      </c>
    </row>
    <row r="967">
      <c r="B967" s="6">
        <f>_xlfn.XLOOKUP("x",Watched!D973,Watched!C974,"")</f>
        <v/>
      </c>
    </row>
    <row r="968">
      <c r="B968" s="6">
        <f>_xlfn.XLOOKUP("x",Watched!D974,Watched!C975,"")</f>
        <v/>
      </c>
    </row>
    <row r="969">
      <c r="B969" s="6">
        <f>_xlfn.XLOOKUP("x",Watched!D975,Watched!C976,"")</f>
        <v/>
      </c>
    </row>
    <row r="970">
      <c r="B970" s="6">
        <f>_xlfn.XLOOKUP("x",Watched!D976,Watched!C977,"")</f>
        <v/>
      </c>
    </row>
    <row r="971">
      <c r="B971" s="6">
        <f>_xlfn.XLOOKUP("x",Watched!D977,Watched!C978,"")</f>
        <v/>
      </c>
    </row>
    <row r="972">
      <c r="B972" s="6">
        <f>_xlfn.XLOOKUP("x",Watched!D978,Watched!C979,"")</f>
        <v/>
      </c>
    </row>
    <row r="973">
      <c r="B973" s="6">
        <f>_xlfn.XLOOKUP("x",Watched!D979,Watched!C980,"")</f>
        <v/>
      </c>
    </row>
    <row r="974">
      <c r="B974" s="6">
        <f>_xlfn.XLOOKUP("x",Watched!D980,Watched!C981,"")</f>
        <v/>
      </c>
    </row>
    <row r="975">
      <c r="B975" s="6">
        <f>_xlfn.XLOOKUP("x",Watched!D981,Watched!C982,"")</f>
        <v/>
      </c>
    </row>
    <row r="976">
      <c r="B976" s="6">
        <f>_xlfn.XLOOKUP("x",Watched!D982,Watched!C983,"")</f>
        <v/>
      </c>
    </row>
    <row r="977">
      <c r="B977" s="6">
        <f>_xlfn.XLOOKUP("x",Watched!D983,Watched!C984,"")</f>
        <v/>
      </c>
    </row>
    <row r="978">
      <c r="B978" s="6">
        <f>_xlfn.XLOOKUP("x",Watched!D984,Watched!C985,"")</f>
        <v/>
      </c>
    </row>
    <row r="979">
      <c r="B979" s="6">
        <f>_xlfn.XLOOKUP("x",Watched!D985,Watched!C986,"")</f>
        <v/>
      </c>
    </row>
    <row r="980">
      <c r="B980" s="6">
        <f>_xlfn.XLOOKUP("x",Watched!D986,Watched!C987,"")</f>
        <v/>
      </c>
    </row>
    <row r="981">
      <c r="B981" s="6">
        <f>_xlfn.XLOOKUP("x",Watched!D987,Watched!C988,"")</f>
        <v/>
      </c>
    </row>
    <row r="982">
      <c r="B982" s="6">
        <f>_xlfn.XLOOKUP("x",Watched!D988,Watched!C989,"")</f>
        <v/>
      </c>
    </row>
    <row r="983">
      <c r="B983" s="6">
        <f>_xlfn.XLOOKUP("x",Watched!D989,Watched!C990,"")</f>
        <v/>
      </c>
    </row>
    <row r="984">
      <c r="B984" s="6">
        <f>_xlfn.XLOOKUP("x",Watched!D990,Watched!C991,"")</f>
        <v/>
      </c>
    </row>
    <row r="985">
      <c r="B985" s="6">
        <f>_xlfn.XLOOKUP("x",Watched!D991,Watched!C992,"")</f>
        <v/>
      </c>
    </row>
    <row r="986">
      <c r="B986" s="6">
        <f>_xlfn.XLOOKUP("x",Watched!D992,Watched!C993,"")</f>
        <v/>
      </c>
    </row>
    <row r="987">
      <c r="B987" s="6">
        <f>_xlfn.XLOOKUP("x",Watched!D993,Watched!C994,"")</f>
        <v/>
      </c>
    </row>
    <row r="988">
      <c r="B988" s="6">
        <f>_xlfn.XLOOKUP("x",Watched!D994,Watched!C995,"")</f>
        <v/>
      </c>
    </row>
    <row r="989">
      <c r="B989" s="6">
        <f>_xlfn.XLOOKUP("x",Watched!D995,Watched!C996,"")</f>
        <v/>
      </c>
    </row>
    <row r="990">
      <c r="B990" s="6">
        <f>_xlfn.XLOOKUP("x",Watched!D996,Watched!C997,"")</f>
        <v/>
      </c>
    </row>
    <row r="991">
      <c r="B991" s="6">
        <f>_xlfn.XLOOKUP("x",Watched!D997,Watched!C998,"")</f>
        <v/>
      </c>
    </row>
    <row r="992">
      <c r="B992" s="6">
        <f>_xlfn.XLOOKUP("x",Watched!D998,Watched!C999,"")</f>
        <v/>
      </c>
    </row>
    <row r="993">
      <c r="B993" s="6">
        <f>_xlfn.XLOOKUP("x",Watched!D999,Watched!C1000,"")</f>
        <v/>
      </c>
    </row>
    <row r="994">
      <c r="B994" s="6">
        <f>_xlfn.XLOOKUP("x",Watched!D1000,Watched!C1001,"")</f>
        <v/>
      </c>
    </row>
    <row r="995">
      <c r="B995" s="6">
        <f>_xlfn.XLOOKUP("x",Watched!D1001,Watched!C1002,"")</f>
        <v/>
      </c>
    </row>
    <row r="996">
      <c r="B996" s="6">
        <f>_xlfn.XLOOKUP("x",Watched!D1002,Watched!C1003,"")</f>
        <v/>
      </c>
    </row>
    <row r="997">
      <c r="B997" s="6">
        <f>_xlfn.XLOOKUP("x",Watched!D1003,Watched!C1004,"")</f>
        <v/>
      </c>
    </row>
    <row r="998">
      <c r="B998" s="6">
        <f>_xlfn.XLOOKUP("x",Watched!D1004,Watched!C1005,"")</f>
        <v/>
      </c>
    </row>
    <row r="999">
      <c r="B999" s="6">
        <f>_xlfn.XLOOKUP("x",Watched!D1005,Watched!C1006,"")</f>
        <v/>
      </c>
    </row>
    <row r="1000">
      <c r="B1000" s="6">
        <f>_xlfn.XLOOKUP("x",Watched!D1006,Watched!C1007,"")</f>
        <v/>
      </c>
    </row>
    <row r="1001">
      <c r="B1001" s="6">
        <f>_xlfn.XLOOKUP("x",Watched!D1007,Watched!C1008,"")</f>
        <v/>
      </c>
    </row>
    <row r="1002">
      <c r="B1002" s="6">
        <f>_xlfn.XLOOKUP("x",Watched!D1008,Watched!C1009,"")</f>
        <v/>
      </c>
    </row>
    <row r="1003">
      <c r="B1003" s="6">
        <f>_xlfn.XLOOKUP("x",Watched!D1009,Watched!C1010,"")</f>
        <v/>
      </c>
    </row>
    <row r="1004">
      <c r="B1004" s="6">
        <f>_xlfn.XLOOKUP("x",Watched!D1010,Watched!C1011,"")</f>
        <v/>
      </c>
    </row>
    <row r="1005">
      <c r="B1005" s="6">
        <f>_xlfn.XLOOKUP("x",Watched!D1011,Watched!C1012,"")</f>
        <v/>
      </c>
    </row>
    <row r="1006">
      <c r="B1006" s="6">
        <f>_xlfn.XLOOKUP("x",Watched!D1012,Watched!C1013,"")</f>
        <v/>
      </c>
    </row>
    <row r="1007">
      <c r="B1007" s="6">
        <f>_xlfn.XLOOKUP("x",Watched!D1013,Watched!C1014,"")</f>
        <v/>
      </c>
    </row>
    <row r="1008">
      <c r="B1008" s="6">
        <f>_xlfn.XLOOKUP("x",Watched!D1014,Watched!C1015,"")</f>
        <v/>
      </c>
    </row>
    <row r="1009">
      <c r="B1009" s="6">
        <f>_xlfn.XLOOKUP("x",Watched!D1015,Watched!C1016,"")</f>
        <v/>
      </c>
    </row>
    <row r="1010">
      <c r="B1010" s="6">
        <f>_xlfn.XLOOKUP("x",Watched!D1016,Watched!C1017,"")</f>
        <v/>
      </c>
    </row>
    <row r="1011">
      <c r="B1011" s="6">
        <f>_xlfn.XLOOKUP("x",Watched!D1017,Watched!C1018,"")</f>
        <v/>
      </c>
    </row>
    <row r="1012">
      <c r="B1012" s="6">
        <f>_xlfn.XLOOKUP("x",Watched!D1018,Watched!C1019,"")</f>
        <v/>
      </c>
    </row>
    <row r="1013">
      <c r="B1013" s="6">
        <f>_xlfn.XLOOKUP("x",Watched!D1019,Watched!C1020,"")</f>
        <v/>
      </c>
    </row>
    <row r="1014">
      <c r="B1014" s="6">
        <f>_xlfn.XLOOKUP("x",Watched!D1020,Watched!C1021,"")</f>
        <v/>
      </c>
    </row>
    <row r="1015">
      <c r="B1015" s="6">
        <f>_xlfn.XLOOKUP("x",Watched!D1021,Watched!C1022,"")</f>
        <v/>
      </c>
    </row>
    <row r="1016">
      <c r="B1016" s="6">
        <f>_xlfn.XLOOKUP("x",Watched!D1022,Watched!C1023,"")</f>
        <v/>
      </c>
    </row>
    <row r="1017">
      <c r="B1017" s="6">
        <f>_xlfn.XLOOKUP("x",Watched!D1023,Watched!C1024,"")</f>
        <v/>
      </c>
    </row>
    <row r="1018">
      <c r="B1018" s="6">
        <f>_xlfn.XLOOKUP("x",Watched!D1024,Watched!C1025,"")</f>
        <v/>
      </c>
    </row>
    <row r="1019">
      <c r="B1019" s="6">
        <f>_xlfn.XLOOKUP("x",Watched!D1025,Watched!C1026,"")</f>
        <v/>
      </c>
    </row>
    <row r="1020">
      <c r="B1020" s="6">
        <f>_xlfn.XLOOKUP("x",Watched!D1026,Watched!C1027,"")</f>
        <v/>
      </c>
    </row>
    <row r="1021">
      <c r="B1021" s="6">
        <f>_xlfn.XLOOKUP("x",Watched!D1027,Watched!C1028,"")</f>
        <v/>
      </c>
    </row>
    <row r="1022">
      <c r="B1022" s="6">
        <f>_xlfn.XLOOKUP("x",Watched!D1028,Watched!C1029,"")</f>
        <v/>
      </c>
    </row>
    <row r="1023">
      <c r="B1023" s="6">
        <f>_xlfn.XLOOKUP("x",Watched!D1029,Watched!C1030,"")</f>
        <v/>
      </c>
    </row>
    <row r="1024">
      <c r="B1024" s="6">
        <f>_xlfn.XLOOKUP("x",Watched!D1030,Watched!C1031,"")</f>
        <v/>
      </c>
    </row>
    <row r="1025">
      <c r="B1025" s="6">
        <f>_xlfn.XLOOKUP("x",Watched!D1031,Watched!C1032,"")</f>
        <v/>
      </c>
    </row>
    <row r="1026">
      <c r="B1026" s="6">
        <f>_xlfn.XLOOKUP("x",Watched!D1032,Watched!C1033,"")</f>
        <v/>
      </c>
    </row>
    <row r="1027">
      <c r="B1027" s="6">
        <f>_xlfn.XLOOKUP("x",Watched!D1033,Watched!C1034,"")</f>
        <v/>
      </c>
    </row>
    <row r="1028">
      <c r="B1028" s="6">
        <f>_xlfn.XLOOKUP("x",Watched!D1034,Watched!C1035,"")</f>
        <v/>
      </c>
    </row>
    <row r="1029">
      <c r="B1029" s="6">
        <f>_xlfn.XLOOKUP("x",Watched!D1035,Watched!C1036,"")</f>
        <v/>
      </c>
    </row>
    <row r="1030">
      <c r="B1030" s="6">
        <f>_xlfn.XLOOKUP("x",Watched!D1036,Watched!C1037,"")</f>
        <v/>
      </c>
    </row>
    <row r="1031">
      <c r="B1031" s="6">
        <f>_xlfn.XLOOKUP("x",Watched!D1037,Watched!C1038,"")</f>
        <v/>
      </c>
    </row>
    <row r="1032">
      <c r="B1032" s="6">
        <f>_xlfn.XLOOKUP("x",Watched!D1038,Watched!C1039,"")</f>
        <v/>
      </c>
    </row>
    <row r="1033">
      <c r="B1033" s="6">
        <f>_xlfn.XLOOKUP("x",Watched!D1039,Watched!C1040,"")</f>
        <v/>
      </c>
    </row>
    <row r="1034">
      <c r="B1034" s="6">
        <f>_xlfn.XLOOKUP("x",Watched!D1040,Watched!C1041,"")</f>
        <v/>
      </c>
    </row>
    <row r="1035">
      <c r="B1035" s="6">
        <f>_xlfn.XLOOKUP("x",Watched!D1041,Watched!C1042,"")</f>
        <v/>
      </c>
    </row>
    <row r="1036">
      <c r="B1036" s="6">
        <f>_xlfn.XLOOKUP("x",Watched!D1042,Watched!C1043,"")</f>
        <v/>
      </c>
    </row>
    <row r="1037">
      <c r="B1037" s="6">
        <f>_xlfn.XLOOKUP("x",Watched!D1043,Watched!C1044,"")</f>
        <v/>
      </c>
    </row>
    <row r="1038">
      <c r="B1038" s="6">
        <f>_xlfn.XLOOKUP("x",Watched!D1044,Watched!C1045,"")</f>
        <v/>
      </c>
    </row>
    <row r="1039">
      <c r="B1039" s="6">
        <f>_xlfn.XLOOKUP("x",Watched!D1045,Watched!C1046,"")</f>
        <v/>
      </c>
    </row>
    <row r="1040">
      <c r="B1040" s="6">
        <f>_xlfn.XLOOKUP("x",Watched!D1046,Watched!C1047,"")</f>
        <v/>
      </c>
    </row>
    <row r="1041">
      <c r="B1041" s="6">
        <f>_xlfn.XLOOKUP("x",Watched!D1047,Watched!C1048,"")</f>
        <v/>
      </c>
    </row>
    <row r="1042">
      <c r="B1042" s="6">
        <f>_xlfn.XLOOKUP("x",Watched!D1048,Watched!C1049,"")</f>
        <v/>
      </c>
    </row>
    <row r="1043">
      <c r="B1043" s="6">
        <f>_xlfn.XLOOKUP("x",Watched!D1049,Watched!C1050,"")</f>
        <v/>
      </c>
    </row>
    <row r="1044">
      <c r="B1044" s="6">
        <f>_xlfn.XLOOKUP("x",Watched!D1050,Watched!C1051,"")</f>
        <v/>
      </c>
    </row>
    <row r="1045">
      <c r="B1045" s="6">
        <f>_xlfn.XLOOKUP("x",Watched!D1051,Watched!C1052,"")</f>
        <v/>
      </c>
    </row>
    <row r="1046">
      <c r="B1046" s="6">
        <f>_xlfn.XLOOKUP("x",Watched!D1052,Watched!C1053,"")</f>
        <v/>
      </c>
    </row>
    <row r="1047">
      <c r="B1047" s="6">
        <f>_xlfn.XLOOKUP("x",Watched!D1053,Watched!C1054,"")</f>
        <v/>
      </c>
    </row>
    <row r="1048">
      <c r="B1048" s="6">
        <f>_xlfn.XLOOKUP("x",Watched!D1054,Watched!C1055,"")</f>
        <v/>
      </c>
    </row>
    <row r="1049">
      <c r="B1049" s="6">
        <f>_xlfn.XLOOKUP("x",Watched!D1055,Watched!C1056,"")</f>
        <v/>
      </c>
    </row>
    <row r="1050">
      <c r="B1050" s="6">
        <f>_xlfn.XLOOKUP("x",Watched!D1056,Watched!C1057,"")</f>
        <v/>
      </c>
    </row>
    <row r="1051">
      <c r="B1051" s="6">
        <f>_xlfn.XLOOKUP("x",Watched!D1057,Watched!C1058,"")</f>
        <v/>
      </c>
    </row>
    <row r="1052">
      <c r="B1052" s="6">
        <f>_xlfn.XLOOKUP("x",Watched!D1058,Watched!C1059,"")</f>
        <v/>
      </c>
    </row>
    <row r="1053">
      <c r="B1053" s="6">
        <f>_xlfn.XLOOKUP("x",Watched!D1059,Watched!C1060,"")</f>
        <v/>
      </c>
    </row>
    <row r="1054">
      <c r="B1054" s="6">
        <f>_xlfn.XLOOKUP("x",Watched!D1060,Watched!C1061,"")</f>
        <v/>
      </c>
    </row>
    <row r="1055">
      <c r="B1055" s="6">
        <f>_xlfn.XLOOKUP("x",Watched!D1061,Watched!C1062,"")</f>
        <v/>
      </c>
    </row>
    <row r="1056">
      <c r="B1056" s="6">
        <f>_xlfn.XLOOKUP("x",Watched!D1062,Watched!C1063,"")</f>
        <v/>
      </c>
    </row>
    <row r="1057">
      <c r="B1057" s="6">
        <f>_xlfn.XLOOKUP("x",Watched!D1063,Watched!C1064,"")</f>
        <v/>
      </c>
    </row>
    <row r="1058">
      <c r="B1058" s="6">
        <f>_xlfn.XLOOKUP("x",Watched!D1064,Watched!C1065,"")</f>
        <v/>
      </c>
    </row>
    <row r="1059">
      <c r="B1059" s="6">
        <f>_xlfn.XLOOKUP("x",Watched!D1065,Watched!C1066,"")</f>
        <v/>
      </c>
    </row>
    <row r="1060">
      <c r="B1060" s="6">
        <f>_xlfn.XLOOKUP("x",Watched!D1066,Watched!C1067,"")</f>
        <v/>
      </c>
    </row>
    <row r="1061">
      <c r="B1061" s="6">
        <f>_xlfn.XLOOKUP("x",Watched!D1067,Watched!C1068,"")</f>
        <v/>
      </c>
    </row>
    <row r="1062">
      <c r="B1062" s="6">
        <f>_xlfn.XLOOKUP("x",Watched!D1068,Watched!C1069,"")</f>
        <v/>
      </c>
    </row>
    <row r="1063">
      <c r="B1063" s="6">
        <f>_xlfn.XLOOKUP("x",Watched!D1069,Watched!C1070,"")</f>
        <v/>
      </c>
    </row>
    <row r="1064">
      <c r="B1064" s="6">
        <f>_xlfn.XLOOKUP("x",Watched!D1070,Watched!C1071,"")</f>
        <v/>
      </c>
    </row>
    <row r="1065">
      <c r="B1065" s="6">
        <f>_xlfn.XLOOKUP("x",Watched!D1071,Watched!C1072,"")</f>
        <v/>
      </c>
    </row>
    <row r="1066">
      <c r="B1066" s="6">
        <f>_xlfn.XLOOKUP("x",Watched!D1072,Watched!C1073,"")</f>
        <v/>
      </c>
    </row>
    <row r="1067">
      <c r="B1067" s="6">
        <f>_xlfn.XLOOKUP("x",Watched!D1073,Watched!C1074,"")</f>
        <v/>
      </c>
    </row>
    <row r="1068">
      <c r="B1068" s="6">
        <f>_xlfn.XLOOKUP("x",Watched!D1074,Watched!C1075,"")</f>
        <v/>
      </c>
    </row>
    <row r="1069">
      <c r="B1069" s="6">
        <f>_xlfn.XLOOKUP("x",Watched!D1075,Watched!C1076,"")</f>
        <v/>
      </c>
    </row>
    <row r="1070">
      <c r="B1070" s="6">
        <f>_xlfn.XLOOKUP("x",Watched!D1076,Watched!C1077,"")</f>
        <v/>
      </c>
    </row>
    <row r="1071">
      <c r="B1071" s="6">
        <f>_xlfn.XLOOKUP("x",Watched!D1077,Watched!C1078,"")</f>
        <v/>
      </c>
    </row>
    <row r="1072">
      <c r="B1072" s="6">
        <f>_xlfn.XLOOKUP("x",Watched!D1078,Watched!C1079,"")</f>
        <v/>
      </c>
    </row>
    <row r="1073">
      <c r="B1073" s="6">
        <f>_xlfn.XLOOKUP("x",Watched!D1079,Watched!C1080,"")</f>
        <v/>
      </c>
    </row>
    <row r="1074">
      <c r="B1074" s="6">
        <f>_xlfn.XLOOKUP("x",Watched!D1080,Watched!C1081,"")</f>
        <v/>
      </c>
    </row>
    <row r="1075">
      <c r="B1075" s="6">
        <f>_xlfn.XLOOKUP("x",Watched!D1081,Watched!C1082,"")</f>
        <v/>
      </c>
    </row>
    <row r="1076">
      <c r="B1076" s="6">
        <f>_xlfn.XLOOKUP("x",Watched!D1082,Watched!C1083,"")</f>
        <v/>
      </c>
    </row>
    <row r="1077">
      <c r="B1077" s="6">
        <f>_xlfn.XLOOKUP("x",Watched!D1083,Watched!C1084,"")</f>
        <v/>
      </c>
    </row>
    <row r="1078">
      <c r="B1078" s="6">
        <f>_xlfn.XLOOKUP("x",Watched!D1084,Watched!C1085,"")</f>
        <v/>
      </c>
    </row>
    <row r="1079">
      <c r="B1079" s="6">
        <f>_xlfn.XLOOKUP("x",Watched!D1085,Watched!C1086,"")</f>
        <v/>
      </c>
    </row>
    <row r="1080">
      <c r="B1080" s="6">
        <f>_xlfn.XLOOKUP("x",Watched!D1086,Watched!C1087,"")</f>
        <v/>
      </c>
    </row>
    <row r="1081">
      <c r="B1081" s="6">
        <f>_xlfn.XLOOKUP("x",Watched!D1087,Watched!C1088,"")</f>
        <v/>
      </c>
    </row>
    <row r="1082">
      <c r="B1082" s="6">
        <f>_xlfn.XLOOKUP("x",Watched!D1088,Watched!C1089,"")</f>
        <v/>
      </c>
    </row>
    <row r="1083">
      <c r="B1083" s="6">
        <f>_xlfn.XLOOKUP("x",Watched!D1089,Watched!C1090,"")</f>
        <v/>
      </c>
    </row>
    <row r="1084">
      <c r="B1084" s="6">
        <f>_xlfn.XLOOKUP("x",Watched!D1090,Watched!C1091,"")</f>
        <v/>
      </c>
    </row>
    <row r="1085">
      <c r="B1085" s="6">
        <f>_xlfn.XLOOKUP("x",Watched!D1091,Watched!C1092,"")</f>
        <v/>
      </c>
    </row>
    <row r="1086">
      <c r="B1086" s="6">
        <f>_xlfn.XLOOKUP("x",Watched!D1092,Watched!C1093,"")</f>
        <v/>
      </c>
    </row>
    <row r="1087">
      <c r="B1087" s="6">
        <f>_xlfn.XLOOKUP("x",Watched!D1093,Watched!C1094,"")</f>
        <v/>
      </c>
    </row>
    <row r="1088">
      <c r="B1088" s="6">
        <f>_xlfn.XLOOKUP("x",Watched!D1094,Watched!C1095,"")</f>
        <v/>
      </c>
    </row>
    <row r="1089">
      <c r="B1089" s="6">
        <f>_xlfn.XLOOKUP("x",Watched!D1095,Watched!C1096,"")</f>
        <v/>
      </c>
    </row>
    <row r="1090">
      <c r="B1090" s="6">
        <f>_xlfn.XLOOKUP("x",Watched!D1096,Watched!C1097,"")</f>
        <v/>
      </c>
    </row>
    <row r="1091">
      <c r="B1091" s="6">
        <f>_xlfn.XLOOKUP("x",Watched!D1097,Watched!C1098,"")</f>
        <v/>
      </c>
    </row>
    <row r="1092">
      <c r="B1092" s="6">
        <f>_xlfn.XLOOKUP("x",Watched!D1098,Watched!C1099,"")</f>
        <v/>
      </c>
    </row>
    <row r="1093">
      <c r="B1093" s="6">
        <f>_xlfn.XLOOKUP("x",Watched!D1099,Watched!C1100,"")</f>
        <v/>
      </c>
    </row>
    <row r="1094">
      <c r="B1094" s="6">
        <f>_xlfn.XLOOKUP("x",Watched!D1100,Watched!C1101,"")</f>
        <v/>
      </c>
    </row>
    <row r="1095">
      <c r="B1095" s="6">
        <f>_xlfn.XLOOKUP("x",Watched!D1101,Watched!C1102,"")</f>
        <v/>
      </c>
    </row>
    <row r="1096">
      <c r="B1096" s="6">
        <f>_xlfn.XLOOKUP("x",Watched!D1102,Watched!C1103,"")</f>
        <v/>
      </c>
    </row>
    <row r="1097">
      <c r="B1097" s="6">
        <f>_xlfn.XLOOKUP("x",Watched!D1103,Watched!C1104,"")</f>
        <v/>
      </c>
    </row>
    <row r="1098">
      <c r="B1098" s="6">
        <f>_xlfn.XLOOKUP("x",Watched!D1104,Watched!C1105,"")</f>
        <v/>
      </c>
    </row>
    <row r="1099">
      <c r="B1099" s="6">
        <f>_xlfn.XLOOKUP("x",Watched!D1105,Watched!C1106,"")</f>
        <v/>
      </c>
    </row>
    <row r="1100">
      <c r="B1100" s="6">
        <f>_xlfn.XLOOKUP("x",Watched!D1106,Watched!C1107,"")</f>
        <v/>
      </c>
    </row>
    <row r="1101">
      <c r="B1101" s="6">
        <f>_xlfn.XLOOKUP("x",Watched!D1107,Watched!C1108,"")</f>
        <v/>
      </c>
    </row>
    <row r="1102">
      <c r="B1102" s="6">
        <f>_xlfn.XLOOKUP("x",Watched!D1108,Watched!C1109,"")</f>
        <v/>
      </c>
    </row>
    <row r="1103">
      <c r="B1103" s="6">
        <f>_xlfn.XLOOKUP("x",Watched!D1109,Watched!C1110,"")</f>
        <v/>
      </c>
    </row>
    <row r="1104">
      <c r="B1104" s="6">
        <f>_xlfn.XLOOKUP("x",Watched!D1110,Watched!C1111,"")</f>
        <v/>
      </c>
    </row>
    <row r="1105">
      <c r="B1105" s="6">
        <f>_xlfn.XLOOKUP("x",Watched!D1111,Watched!C1112,"")</f>
        <v/>
      </c>
    </row>
    <row r="1106">
      <c r="B1106" s="6">
        <f>_xlfn.XLOOKUP("x",Watched!D1112,Watched!C1113,"")</f>
        <v/>
      </c>
    </row>
    <row r="1107">
      <c r="B1107" s="6">
        <f>_xlfn.XLOOKUP("x",Watched!D1113,Watched!C1114,"")</f>
        <v/>
      </c>
    </row>
    <row r="1108">
      <c r="B1108" s="6">
        <f>_xlfn.XLOOKUP("x",Watched!D1114,Watched!C1115,"")</f>
        <v/>
      </c>
    </row>
    <row r="1109">
      <c r="B1109" s="6">
        <f>_xlfn.XLOOKUP("x",Watched!D1115,Watched!C1116,"")</f>
        <v/>
      </c>
    </row>
    <row r="1110">
      <c r="B1110" s="6">
        <f>_xlfn.XLOOKUP("x",Watched!D1116,Watched!C1117,"")</f>
        <v/>
      </c>
    </row>
    <row r="1111">
      <c r="B1111" s="6">
        <f>_xlfn.XLOOKUP("x",Watched!D1117,Watched!C1118,"")</f>
        <v/>
      </c>
    </row>
    <row r="1112">
      <c r="B1112" s="6">
        <f>_xlfn.XLOOKUP("x",Watched!D1118,Watched!C1119,"")</f>
        <v/>
      </c>
    </row>
    <row r="1113">
      <c r="B1113" s="6">
        <f>_xlfn.XLOOKUP("x",Watched!D1119,Watched!C1120,"")</f>
        <v/>
      </c>
    </row>
    <row r="1114">
      <c r="B1114" s="6">
        <f>_xlfn.XLOOKUP("x",Watched!D1120,Watched!C1121,"")</f>
        <v/>
      </c>
    </row>
    <row r="1115">
      <c r="B1115" s="6">
        <f>_xlfn.XLOOKUP("x",Watched!D1121,Watched!C1122,"")</f>
        <v/>
      </c>
    </row>
    <row r="1116">
      <c r="B1116" s="6">
        <f>_xlfn.XLOOKUP("x",Watched!D1122,Watched!C1123,"")</f>
        <v/>
      </c>
    </row>
    <row r="1117">
      <c r="B1117" s="6">
        <f>_xlfn.XLOOKUP("x",Watched!D1123,Watched!C1124,"")</f>
        <v/>
      </c>
    </row>
    <row r="1118">
      <c r="B1118" s="6">
        <f>_xlfn.XLOOKUP("x",Watched!D1124,Watched!C1125,"")</f>
        <v/>
      </c>
    </row>
    <row r="1119">
      <c r="B1119" s="6">
        <f>_xlfn.XLOOKUP("x",Watched!D1125,Watched!C1126,"")</f>
        <v/>
      </c>
    </row>
    <row r="1120">
      <c r="B1120" s="6">
        <f>_xlfn.XLOOKUP("x",Watched!D1126,Watched!C1127,"")</f>
        <v/>
      </c>
    </row>
    <row r="1121">
      <c r="B1121" s="6">
        <f>_xlfn.XLOOKUP("x",Watched!D1127,Watched!C1128,"")</f>
        <v/>
      </c>
    </row>
    <row r="1122">
      <c r="B1122" s="6">
        <f>_xlfn.XLOOKUP("x",Watched!D1128,Watched!C1129,"")</f>
        <v/>
      </c>
    </row>
    <row r="1123">
      <c r="B1123" s="6">
        <f>_xlfn.XLOOKUP("x",Watched!D1129,Watched!C1130,"")</f>
        <v/>
      </c>
    </row>
    <row r="1124">
      <c r="B1124" s="6">
        <f>_xlfn.XLOOKUP("x",Watched!D1130,Watched!C1131,"")</f>
        <v/>
      </c>
    </row>
    <row r="1125">
      <c r="B1125" s="6">
        <f>_xlfn.XLOOKUP("x",Watched!D1131,Watched!C1132,"")</f>
        <v/>
      </c>
    </row>
    <row r="1126">
      <c r="B1126" s="6">
        <f>_xlfn.XLOOKUP("x",Watched!D1132,Watched!C1133,"")</f>
        <v/>
      </c>
    </row>
    <row r="1127">
      <c r="B1127" s="6">
        <f>_xlfn.XLOOKUP("x",Watched!D1133,Watched!C1134,"")</f>
        <v/>
      </c>
    </row>
    <row r="1128">
      <c r="B1128" s="6">
        <f>_xlfn.XLOOKUP("x",Watched!D1134,Watched!C1135,"")</f>
        <v/>
      </c>
    </row>
    <row r="1129">
      <c r="B1129" s="6">
        <f>_xlfn.XLOOKUP("x",Watched!D1135,Watched!C1136,"")</f>
        <v/>
      </c>
    </row>
    <row r="1130">
      <c r="B1130" s="6">
        <f>_xlfn.XLOOKUP("x",Watched!D1136,Watched!C1137,"")</f>
        <v/>
      </c>
    </row>
    <row r="1131">
      <c r="B1131" s="6">
        <f>_xlfn.XLOOKUP("x",Watched!D1137,Watched!C1138,"")</f>
        <v/>
      </c>
    </row>
    <row r="1132">
      <c r="B1132" s="6">
        <f>_xlfn.XLOOKUP("x",Watched!D1138,Watched!C1139,"")</f>
        <v/>
      </c>
    </row>
    <row r="1133">
      <c r="B1133" s="6">
        <f>_xlfn.XLOOKUP("x",Watched!D1139,Watched!C1140,"")</f>
        <v/>
      </c>
    </row>
    <row r="1134">
      <c r="B1134" s="6">
        <f>_xlfn.XLOOKUP("x",Watched!D1140,Watched!C1141,"")</f>
        <v/>
      </c>
    </row>
    <row r="1135">
      <c r="B1135" s="6">
        <f>_xlfn.XLOOKUP("x",Watched!D1141,Watched!C1142,"")</f>
        <v/>
      </c>
    </row>
    <row r="1136">
      <c r="B1136" s="6">
        <f>_xlfn.XLOOKUP("x",Watched!D1142,Watched!C1143,"")</f>
        <v/>
      </c>
    </row>
    <row r="1137">
      <c r="B1137" s="6">
        <f>_xlfn.XLOOKUP("x",Watched!D1143,Watched!C1144,"")</f>
        <v/>
      </c>
    </row>
    <row r="1138">
      <c r="B1138" s="6">
        <f>_xlfn.XLOOKUP("x",Watched!D1144,Watched!C1145,"")</f>
        <v/>
      </c>
    </row>
    <row r="1139">
      <c r="B1139" s="6">
        <f>_xlfn.XLOOKUP("x",Watched!D1145,Watched!C1146,"")</f>
        <v/>
      </c>
    </row>
    <row r="1140">
      <c r="B1140" s="6">
        <f>_xlfn.XLOOKUP("x",Watched!D1146,Watched!C1147,"")</f>
        <v/>
      </c>
    </row>
    <row r="1141">
      <c r="B1141" s="6">
        <f>_xlfn.XLOOKUP("x",Watched!D1147,Watched!C1148,"")</f>
        <v/>
      </c>
    </row>
    <row r="1142">
      <c r="B1142" s="6">
        <f>_xlfn.XLOOKUP("x",Watched!D1148,Watched!C1149,"")</f>
        <v/>
      </c>
    </row>
    <row r="1143">
      <c r="B1143" s="6">
        <f>_xlfn.XLOOKUP("x",Watched!D1149,Watched!C1150,"")</f>
        <v/>
      </c>
    </row>
    <row r="1144">
      <c r="B1144" s="6">
        <f>_xlfn.XLOOKUP("x",Watched!D1150,Watched!C1151,"")</f>
        <v/>
      </c>
    </row>
    <row r="1145">
      <c r="B1145" s="6">
        <f>_xlfn.XLOOKUP("x",Watched!D1151,Watched!C1152,"")</f>
        <v/>
      </c>
    </row>
    <row r="1146">
      <c r="B1146" s="6">
        <f>_xlfn.XLOOKUP("x",Watched!D1152,Watched!C1153,"")</f>
        <v/>
      </c>
    </row>
    <row r="1147">
      <c r="B1147" s="6">
        <f>_xlfn.XLOOKUP("x",Watched!D1153,Watched!C1154,"")</f>
        <v/>
      </c>
    </row>
    <row r="1148">
      <c r="B1148" s="6">
        <f>_xlfn.XLOOKUP("x",Watched!D1154,Watched!C1155,"")</f>
        <v/>
      </c>
    </row>
    <row r="1149">
      <c r="B1149" s="6">
        <f>_xlfn.XLOOKUP("x",Watched!D1155,Watched!C1156,"")</f>
        <v/>
      </c>
    </row>
    <row r="1150">
      <c r="B1150" s="6">
        <f>_xlfn.XLOOKUP("x",Watched!D1156,Watched!C1157,"")</f>
        <v/>
      </c>
    </row>
    <row r="1151">
      <c r="B1151" s="6">
        <f>_xlfn.XLOOKUP("x",Watched!D1157,Watched!C1158,"")</f>
        <v/>
      </c>
    </row>
    <row r="1152">
      <c r="B1152" s="6">
        <f>_xlfn.XLOOKUP("x",Watched!D1158,Watched!C1159,"")</f>
        <v/>
      </c>
    </row>
    <row r="1153">
      <c r="B1153" s="6">
        <f>_xlfn.XLOOKUP("x",Watched!D1159,Watched!C1160,"")</f>
        <v/>
      </c>
    </row>
    <row r="1154">
      <c r="B1154" s="6">
        <f>_xlfn.XLOOKUP("x",Watched!D1160,Watched!C1161,"")</f>
        <v/>
      </c>
    </row>
    <row r="1155">
      <c r="B1155" s="6">
        <f>_xlfn.XLOOKUP("x",Watched!D1161,Watched!C1162,"")</f>
        <v/>
      </c>
    </row>
    <row r="1156">
      <c r="B1156" s="6">
        <f>_xlfn.XLOOKUP("x",Watched!D1162,Watched!C1163,"")</f>
        <v/>
      </c>
    </row>
    <row r="1157">
      <c r="B1157" s="6">
        <f>_xlfn.XLOOKUP("x",Watched!D1163,Watched!C1164,"")</f>
        <v/>
      </c>
    </row>
    <row r="1158">
      <c r="B1158" s="6">
        <f>_xlfn.XLOOKUP("x",Watched!D1164,Watched!C1165,"")</f>
        <v/>
      </c>
    </row>
    <row r="1159">
      <c r="B1159" s="6">
        <f>_xlfn.XLOOKUP("x",Watched!D1165,Watched!C1166,"")</f>
        <v/>
      </c>
    </row>
    <row r="1160">
      <c r="B1160" s="6">
        <f>_xlfn.XLOOKUP("x",Watched!D1166,Watched!C1167,"")</f>
        <v/>
      </c>
    </row>
    <row r="1161">
      <c r="B1161" s="6">
        <f>_xlfn.XLOOKUP("x",Watched!D1167,Watched!C1168,"")</f>
        <v/>
      </c>
    </row>
    <row r="1162">
      <c r="B1162" s="6">
        <f>_xlfn.XLOOKUP("x",Watched!D1168,Watched!C1169,"")</f>
        <v/>
      </c>
    </row>
    <row r="1163">
      <c r="B1163" s="6">
        <f>_xlfn.XLOOKUP("x",Watched!D1169,Watched!C1170,"")</f>
        <v/>
      </c>
    </row>
    <row r="1164">
      <c r="B1164" s="6">
        <f>_xlfn.XLOOKUP("x",Watched!D1170,Watched!C1171,"")</f>
        <v/>
      </c>
    </row>
    <row r="1165">
      <c r="B1165" s="6">
        <f>_xlfn.XLOOKUP("x",Watched!D1171,Watched!C1172,"")</f>
        <v/>
      </c>
    </row>
    <row r="1166">
      <c r="B1166" s="6">
        <f>_xlfn.XLOOKUP("x",Watched!D1172,Watched!C1173,"")</f>
        <v/>
      </c>
    </row>
    <row r="1167">
      <c r="B1167" s="6">
        <f>_xlfn.XLOOKUP("x",Watched!D1173,Watched!C1174,"")</f>
        <v/>
      </c>
    </row>
    <row r="1168">
      <c r="B1168" s="6">
        <f>_xlfn.XLOOKUP("x",Watched!D1174,Watched!C1175,"")</f>
        <v/>
      </c>
    </row>
    <row r="1169">
      <c r="B1169" s="6">
        <f>_xlfn.XLOOKUP("x",Watched!D1175,Watched!C1176,"")</f>
        <v/>
      </c>
    </row>
    <row r="1170">
      <c r="B1170" s="6">
        <f>_xlfn.XLOOKUP("x",Watched!D1176,Watched!C1177,"")</f>
        <v/>
      </c>
    </row>
    <row r="1171">
      <c r="B1171" s="6">
        <f>_xlfn.XLOOKUP("x",Watched!D1177,Watched!C1178,"")</f>
        <v/>
      </c>
    </row>
    <row r="1172">
      <c r="B1172" s="6">
        <f>_xlfn.XLOOKUP("x",Watched!D1178,Watched!C1179,"")</f>
        <v/>
      </c>
    </row>
    <row r="1173">
      <c r="B1173" s="6">
        <f>_xlfn.XLOOKUP("x",Watched!D1179,Watched!C1180,"")</f>
        <v/>
      </c>
    </row>
    <row r="1174">
      <c r="B1174" s="6">
        <f>_xlfn.XLOOKUP("x",Watched!D1180,Watched!C1181,"")</f>
        <v/>
      </c>
    </row>
    <row r="1175">
      <c r="B1175" s="6">
        <f>_xlfn.XLOOKUP("x",Watched!D1181,Watched!C1182,"")</f>
        <v/>
      </c>
    </row>
    <row r="1176">
      <c r="B1176" s="6">
        <f>_xlfn.XLOOKUP("x",Watched!D1182,Watched!C1183,"")</f>
        <v/>
      </c>
    </row>
    <row r="1177">
      <c r="B1177" s="6">
        <f>_xlfn.XLOOKUP("x",Watched!D1183,Watched!C1184,"")</f>
        <v/>
      </c>
    </row>
    <row r="1178">
      <c r="B1178" s="6">
        <f>_xlfn.XLOOKUP("x",Watched!D1184,Watched!C1185,"")</f>
        <v/>
      </c>
    </row>
    <row r="1179">
      <c r="B1179" s="6">
        <f>_xlfn.XLOOKUP("x",Watched!D1185,Watched!C1186,"")</f>
        <v/>
      </c>
    </row>
    <row r="1180">
      <c r="B1180" s="6">
        <f>_xlfn.XLOOKUP("x",Watched!D1186,Watched!C1187,"")</f>
        <v/>
      </c>
    </row>
    <row r="1181">
      <c r="B1181" s="6">
        <f>_xlfn.XLOOKUP("x",Watched!D1187,Watched!C1188,"")</f>
        <v/>
      </c>
    </row>
    <row r="1182">
      <c r="B1182" s="6">
        <f>_xlfn.XLOOKUP("x",Watched!D1188,Watched!C1189,"")</f>
        <v/>
      </c>
    </row>
    <row r="1183">
      <c r="B1183" s="6">
        <f>_xlfn.XLOOKUP("x",Watched!D1189,Watched!C1190,"")</f>
        <v/>
      </c>
    </row>
    <row r="1184">
      <c r="B1184" s="6">
        <f>_xlfn.XLOOKUP("x",Watched!D1190,Watched!C1191,"")</f>
        <v/>
      </c>
    </row>
    <row r="1185">
      <c r="B1185" s="6">
        <f>_xlfn.XLOOKUP("x",Watched!D1191,Watched!C1192,"")</f>
        <v/>
      </c>
    </row>
    <row r="1186">
      <c r="B1186" s="6">
        <f>_xlfn.XLOOKUP("x",Watched!D1192,Watched!C1193,"")</f>
        <v/>
      </c>
    </row>
    <row r="1187">
      <c r="B1187" s="6">
        <f>_xlfn.XLOOKUP("x",Watched!D1193,Watched!C1194,"")</f>
        <v/>
      </c>
    </row>
    <row r="1188">
      <c r="B1188" s="6">
        <f>_xlfn.XLOOKUP("x",Watched!D1194,Watched!C1195,"")</f>
        <v/>
      </c>
    </row>
    <row r="1189">
      <c r="B1189" s="6">
        <f>_xlfn.XLOOKUP("x",Watched!D1195,Watched!C1196,"")</f>
        <v/>
      </c>
    </row>
    <row r="1190">
      <c r="B1190" s="6">
        <f>_xlfn.XLOOKUP("x",Watched!D1196,Watched!C1197,"")</f>
        <v/>
      </c>
    </row>
    <row r="1191">
      <c r="B1191" s="6">
        <f>_xlfn.XLOOKUP("x",Watched!D1197,Watched!C1198,"")</f>
        <v/>
      </c>
    </row>
    <row r="1192">
      <c r="B1192" s="6">
        <f>_xlfn.XLOOKUP("x",Watched!D1198,Watched!C1199,"")</f>
        <v/>
      </c>
    </row>
    <row r="1193">
      <c r="B1193" s="6">
        <f>_xlfn.XLOOKUP("x",Watched!D1199,Watched!C1200,"")</f>
        <v/>
      </c>
    </row>
    <row r="1194">
      <c r="B1194" s="6">
        <f>_xlfn.XLOOKUP("x",Watched!D1200,Watched!C1201,"")</f>
        <v/>
      </c>
    </row>
    <row r="1195">
      <c r="B1195" s="6">
        <f>_xlfn.XLOOKUP("x",Watched!D1201,Watched!C1202,"")</f>
        <v/>
      </c>
    </row>
    <row r="1196">
      <c r="B1196" s="6">
        <f>_xlfn.XLOOKUP("x",Watched!D1202,Watched!C1203,"")</f>
        <v/>
      </c>
    </row>
    <row r="1197">
      <c r="B1197" s="6">
        <f>_xlfn.XLOOKUP("x",Watched!D1203,Watched!C1204,"")</f>
        <v/>
      </c>
    </row>
    <row r="1198">
      <c r="B1198" s="6">
        <f>_xlfn.XLOOKUP("x",Watched!D1204,Watched!C1205,"")</f>
        <v/>
      </c>
    </row>
    <row r="1199">
      <c r="B1199" s="6">
        <f>_xlfn.XLOOKUP("x",Watched!D1205,Watched!C1206,"")</f>
        <v/>
      </c>
    </row>
    <row r="1200">
      <c r="B1200" s="6">
        <f>_xlfn.XLOOKUP("x",Watched!D1206,Watched!C1207,"")</f>
        <v/>
      </c>
    </row>
    <row r="1201">
      <c r="B1201" s="6">
        <f>_xlfn.XLOOKUP("x",Watched!D1207,Watched!C1208,"")</f>
        <v/>
      </c>
    </row>
    <row r="1202">
      <c r="B1202" s="6">
        <f>_xlfn.XLOOKUP("x",Watched!D1208,Watched!C1209,"")</f>
        <v/>
      </c>
    </row>
    <row r="1203">
      <c r="B1203" s="6">
        <f>_xlfn.XLOOKUP("x",Watched!D1209,Watched!C1210,"")</f>
        <v/>
      </c>
    </row>
    <row r="1204">
      <c r="B1204" s="6">
        <f>_xlfn.XLOOKUP("x",Watched!D1210,Watched!C1211,"")</f>
        <v/>
      </c>
    </row>
    <row r="1205">
      <c r="B1205" s="6">
        <f>_xlfn.XLOOKUP("x",Watched!D1211,Watched!C1212,"")</f>
        <v/>
      </c>
    </row>
    <row r="1206">
      <c r="B1206" s="6">
        <f>_xlfn.XLOOKUP("x",Watched!D1212,Watched!C1213,"")</f>
        <v/>
      </c>
    </row>
    <row r="1207">
      <c r="B1207" s="6">
        <f>_xlfn.XLOOKUP("x",Watched!D1213,Watched!C1214,"")</f>
        <v/>
      </c>
    </row>
    <row r="1208">
      <c r="B1208" s="6">
        <f>_xlfn.XLOOKUP("x",Watched!D1214,Watched!C1215,"")</f>
        <v/>
      </c>
    </row>
    <row r="1209">
      <c r="B1209" s="6">
        <f>_xlfn.XLOOKUP("x",Watched!D1215,Watched!C1216,"")</f>
        <v/>
      </c>
    </row>
    <row r="1210">
      <c r="B1210" s="6">
        <f>_xlfn.XLOOKUP("x",Watched!D1216,Watched!C1217,"")</f>
        <v/>
      </c>
    </row>
    <row r="1211">
      <c r="B1211" s="6">
        <f>_xlfn.XLOOKUP("x",Watched!D1217,Watched!C1218,"")</f>
        <v/>
      </c>
    </row>
    <row r="1212">
      <c r="B1212" s="6">
        <f>_xlfn.XLOOKUP("x",Watched!D1218,Watched!C1219,"")</f>
        <v/>
      </c>
    </row>
    <row r="1213">
      <c r="B1213" s="6">
        <f>_xlfn.XLOOKUP("x",Watched!D1219,Watched!C1220,"")</f>
        <v/>
      </c>
    </row>
    <row r="1214">
      <c r="B1214" s="6">
        <f>_xlfn.XLOOKUP("x",Watched!D1220,Watched!C1221,"")</f>
        <v/>
      </c>
    </row>
    <row r="1215">
      <c r="B1215" s="6">
        <f>_xlfn.XLOOKUP("x",Watched!D1221,Watched!C1222,"")</f>
        <v/>
      </c>
    </row>
    <row r="1216">
      <c r="B1216" s="6">
        <f>_xlfn.XLOOKUP("x",Watched!D1222,Watched!C1223,"")</f>
        <v/>
      </c>
    </row>
    <row r="1217">
      <c r="B1217" s="6">
        <f>_xlfn.XLOOKUP("x",Watched!D1223,Watched!C1224,"")</f>
        <v/>
      </c>
    </row>
    <row r="1218">
      <c r="B1218" s="6">
        <f>_xlfn.XLOOKUP("x",Watched!D1224,Watched!C1225,"")</f>
        <v/>
      </c>
    </row>
    <row r="1219">
      <c r="B1219" s="6">
        <f>_xlfn.XLOOKUP("x",Watched!D1225,Watched!C1226,"")</f>
        <v/>
      </c>
    </row>
    <row r="1220">
      <c r="B1220" s="6">
        <f>_xlfn.XLOOKUP("x",Watched!D1226,Watched!C1227,"")</f>
        <v/>
      </c>
    </row>
    <row r="1221">
      <c r="B1221" s="6">
        <f>_xlfn.XLOOKUP("x",Watched!D1227,Watched!C1228,"")</f>
        <v/>
      </c>
    </row>
    <row r="1222">
      <c r="B1222" s="6">
        <f>_xlfn.XLOOKUP("x",Watched!D1228,Watched!C1229,"")</f>
        <v/>
      </c>
    </row>
    <row r="1223">
      <c r="B1223" s="6">
        <f>_xlfn.XLOOKUP("x",Watched!D1229,Watched!C1230,"")</f>
        <v/>
      </c>
    </row>
    <row r="1224">
      <c r="B1224" s="6">
        <f>_xlfn.XLOOKUP("x",Watched!D1230,Watched!C1231,"")</f>
        <v/>
      </c>
    </row>
    <row r="1225">
      <c r="B1225" s="6">
        <f>_xlfn.XLOOKUP("x",Watched!D1231,Watched!C1232,"")</f>
        <v/>
      </c>
    </row>
    <row r="1226">
      <c r="B1226" s="6">
        <f>_xlfn.XLOOKUP("x",Watched!D1232,Watched!C1233,"")</f>
        <v/>
      </c>
    </row>
    <row r="1227">
      <c r="B1227" s="6">
        <f>_xlfn.XLOOKUP("x",Watched!D1233,Watched!C1234,"")</f>
        <v/>
      </c>
    </row>
    <row r="1228">
      <c r="B1228" s="6">
        <f>_xlfn.XLOOKUP("x",Watched!D1234,Watched!C1235,"")</f>
        <v/>
      </c>
    </row>
    <row r="1229">
      <c r="B1229" s="6">
        <f>_xlfn.XLOOKUP("x",Watched!D1235,Watched!C1236,"")</f>
        <v/>
      </c>
    </row>
    <row r="1230">
      <c r="B1230" s="6">
        <f>_xlfn.XLOOKUP("x",Watched!D1236,Watched!C1237,"")</f>
        <v/>
      </c>
    </row>
    <row r="1231">
      <c r="B1231" s="6">
        <f>_xlfn.XLOOKUP("x",Watched!D1237,Watched!C1238,"")</f>
        <v/>
      </c>
    </row>
    <row r="1232">
      <c r="B1232" s="6">
        <f>_xlfn.XLOOKUP("x",Watched!D1238,Watched!C1239,"")</f>
        <v/>
      </c>
    </row>
    <row r="1233">
      <c r="B1233" s="6">
        <f>_xlfn.XLOOKUP("x",Watched!D1239,Watched!C1240,"")</f>
        <v/>
      </c>
    </row>
    <row r="1234">
      <c r="B1234" s="6">
        <f>_xlfn.XLOOKUP("x",Watched!D1240,Watched!C1241,"")</f>
        <v/>
      </c>
    </row>
    <row r="1235">
      <c r="B1235" s="6">
        <f>_xlfn.XLOOKUP("x",Watched!D1241,Watched!C1242,"")</f>
        <v/>
      </c>
    </row>
    <row r="1236">
      <c r="B1236" s="6">
        <f>_xlfn.XLOOKUP("x",Watched!D1242,Watched!C1243,"")</f>
        <v/>
      </c>
    </row>
    <row r="1237">
      <c r="B1237" s="6">
        <f>_xlfn.XLOOKUP("x",Watched!D1243,Watched!C1244,"")</f>
        <v/>
      </c>
    </row>
    <row r="1238">
      <c r="B1238" s="6">
        <f>_xlfn.XLOOKUP("x",Watched!D1244,Watched!C1245,"")</f>
        <v/>
      </c>
    </row>
    <row r="1239">
      <c r="B1239" s="6">
        <f>_xlfn.XLOOKUP("x",Watched!D1245,Watched!C1246,"")</f>
        <v/>
      </c>
    </row>
    <row r="1240">
      <c r="B1240" s="6">
        <f>_xlfn.XLOOKUP("x",Watched!D1246,Watched!C1247,"")</f>
        <v/>
      </c>
    </row>
    <row r="1241">
      <c r="B1241" s="6">
        <f>_xlfn.XLOOKUP("x",Watched!D1262,Watched!C1263,"")</f>
        <v/>
      </c>
    </row>
  </sheetData>
  <conditionalFormatting sqref="B1">
    <cfRule type="duplicateValues" priority="1" dxfId="0"/>
  </conditionalFormatting>
  <pageMargins left="0.7" right="0.7" top="0.75" bottom="0.75" header="0.3" footer="0.3"/>
  <pageSetup orientation="portrait" horizontalDpi="1200" verticalDpi="12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2020-07-21T04:13:16Z</dcterms:created>
  <dcterms:modified xmlns:dcterms="http://purl.org/dc/terms/" xmlns:xsi="http://www.w3.org/2001/XMLSchema-instance" xsi:type="dcterms:W3CDTF">2023-03-02T19:35:48Z</dcterms:modified>
  <cp:lastModifiedBy>Nikolus Williams</cp:lastModifiedBy>
</cp:coreProperties>
</file>