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williams\Documents\python\"/>
    </mc:Choice>
  </mc:AlternateContent>
  <xr:revisionPtr revIDLastSave="0" documentId="13_ncr:1_{BA2FCB05-DA4A-4816-8FAE-7C367C9A498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HomePage" sheetId="1" r:id="rId1"/>
    <sheet name="Watched" sheetId="2" r:id="rId2"/>
    <sheet name="MetaData" sheetId="3" r:id="rId3"/>
    <sheet name="To Watch" sheetId="4" r:id="rId4"/>
    <sheet name="Data" sheetId="5" r:id="rId5"/>
  </sheets>
  <definedNames>
    <definedName name="_xlnm._FilterDatabase" localSheetId="1" hidden="1">Watched!$C$1:$C$502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41" i="5" l="1"/>
  <c r="B1240" i="5"/>
  <c r="B1239" i="5"/>
  <c r="B1238" i="5"/>
  <c r="B1237" i="5"/>
  <c r="B1236" i="5"/>
  <c r="B1235" i="5"/>
  <c r="B1234" i="5"/>
  <c r="B1233" i="5"/>
  <c r="B1232" i="5"/>
  <c r="B1231" i="5"/>
  <c r="B1230" i="5"/>
  <c r="B1229" i="5"/>
  <c r="B1228" i="5"/>
  <c r="B1227" i="5"/>
  <c r="B1226" i="5"/>
  <c r="B1225" i="5"/>
  <c r="B1224" i="5"/>
  <c r="B1223" i="5"/>
  <c r="B1222" i="5"/>
  <c r="B1221" i="5"/>
  <c r="B1220" i="5"/>
  <c r="B1219" i="5"/>
  <c r="B1218" i="5"/>
  <c r="B1217" i="5"/>
  <c r="B1216" i="5"/>
  <c r="B1215" i="5"/>
  <c r="B1214" i="5"/>
  <c r="B1213" i="5"/>
  <c r="B1212" i="5"/>
  <c r="B1211" i="5"/>
  <c r="B1210" i="5"/>
  <c r="B1209" i="5"/>
  <c r="B1208" i="5"/>
  <c r="B1207" i="5"/>
  <c r="B1206" i="5"/>
  <c r="B1205" i="5"/>
  <c r="B1204" i="5"/>
  <c r="B1203" i="5"/>
  <c r="B1202" i="5"/>
  <c r="B1201" i="5"/>
  <c r="B1200" i="5"/>
  <c r="B1199" i="5"/>
  <c r="B1198" i="5"/>
  <c r="B1197" i="5"/>
  <c r="B1196" i="5"/>
  <c r="B1195" i="5"/>
  <c r="B1194" i="5"/>
  <c r="B1193" i="5"/>
  <c r="B1192" i="5"/>
  <c r="B1191" i="5"/>
  <c r="B1190" i="5"/>
  <c r="B1189" i="5"/>
  <c r="B1188" i="5"/>
  <c r="B1187" i="5"/>
  <c r="B1186" i="5"/>
  <c r="B1185" i="5"/>
  <c r="B1184" i="5"/>
  <c r="B1183" i="5"/>
  <c r="B1182" i="5"/>
  <c r="B1181" i="5"/>
  <c r="B1180" i="5"/>
  <c r="B1179" i="5"/>
  <c r="B1178" i="5"/>
  <c r="B1177" i="5"/>
  <c r="B1176" i="5"/>
  <c r="B1175" i="5"/>
  <c r="B1174" i="5"/>
  <c r="B1173" i="5"/>
  <c r="B1172" i="5"/>
  <c r="B1171" i="5"/>
  <c r="B1170" i="5"/>
  <c r="B1169" i="5"/>
  <c r="B1168" i="5"/>
  <c r="B1167" i="5"/>
  <c r="B1166" i="5"/>
  <c r="B1165" i="5"/>
  <c r="B1164" i="5"/>
  <c r="B1163" i="5"/>
  <c r="B1162" i="5"/>
  <c r="B1161" i="5"/>
  <c r="B1160" i="5"/>
  <c r="B1159" i="5"/>
  <c r="B1158" i="5"/>
  <c r="B1157" i="5"/>
  <c r="B1156" i="5"/>
  <c r="B1155" i="5"/>
  <c r="B1154" i="5"/>
  <c r="B1153" i="5"/>
  <c r="B1152" i="5"/>
  <c r="B1151" i="5"/>
  <c r="B1150" i="5"/>
  <c r="B1149" i="5"/>
  <c r="B1148" i="5"/>
  <c r="B1147" i="5"/>
  <c r="B1146" i="5"/>
  <c r="B1145" i="5"/>
  <c r="B1144" i="5"/>
  <c r="B1143" i="5"/>
  <c r="B1142" i="5"/>
  <c r="B1141" i="5"/>
  <c r="B1140" i="5"/>
  <c r="B1139" i="5"/>
  <c r="B1138" i="5"/>
  <c r="B1137" i="5"/>
  <c r="B1136" i="5"/>
  <c r="B1135" i="5"/>
  <c r="B1134" i="5"/>
  <c r="B1133" i="5"/>
  <c r="B1132" i="5"/>
  <c r="B1131" i="5"/>
  <c r="B1130" i="5"/>
  <c r="B1129" i="5"/>
  <c r="B1128" i="5"/>
  <c r="B1127" i="5"/>
  <c r="B1126" i="5"/>
  <c r="B1125" i="5"/>
  <c r="B1124" i="5"/>
  <c r="B1123" i="5"/>
  <c r="B1122" i="5"/>
  <c r="B1121" i="5"/>
  <c r="B1120" i="5"/>
  <c r="B1119" i="5"/>
  <c r="B1118" i="5"/>
  <c r="B1117" i="5"/>
  <c r="B1116" i="5"/>
  <c r="B1115" i="5"/>
  <c r="B1114" i="5"/>
  <c r="B1113" i="5"/>
  <c r="B1112" i="5"/>
  <c r="B1111" i="5"/>
  <c r="B1110" i="5"/>
  <c r="B1109" i="5"/>
  <c r="B1108" i="5"/>
  <c r="B1107" i="5"/>
  <c r="B1106" i="5"/>
  <c r="B1105" i="5"/>
  <c r="B1104" i="5"/>
  <c r="B1103" i="5"/>
  <c r="B1102" i="5"/>
  <c r="B1101" i="5"/>
  <c r="B1100" i="5"/>
  <c r="B1099" i="5"/>
  <c r="B1098" i="5"/>
  <c r="B1097" i="5"/>
  <c r="B1096" i="5"/>
  <c r="B1095" i="5"/>
  <c r="B1094" i="5"/>
  <c r="B1093" i="5"/>
  <c r="B1092" i="5"/>
  <c r="B1091" i="5"/>
  <c r="B1090" i="5"/>
  <c r="B1089" i="5"/>
  <c r="B1088" i="5"/>
  <c r="B1087" i="5"/>
  <c r="B1086" i="5"/>
  <c r="B1085" i="5"/>
  <c r="B1084" i="5"/>
  <c r="B1083" i="5"/>
  <c r="B1082" i="5"/>
  <c r="B1081" i="5"/>
  <c r="B1080" i="5"/>
  <c r="B1079" i="5"/>
  <c r="B1078" i="5"/>
  <c r="B1077" i="5"/>
  <c r="B1076" i="5"/>
  <c r="B1075" i="5"/>
  <c r="B1074" i="5"/>
  <c r="B1073" i="5"/>
  <c r="B1072" i="5"/>
  <c r="B1071" i="5"/>
  <c r="B1070" i="5"/>
  <c r="B1069" i="5"/>
  <c r="B1068" i="5"/>
  <c r="B1067" i="5"/>
  <c r="B1066" i="5"/>
  <c r="B1065" i="5"/>
  <c r="B1064" i="5"/>
  <c r="B1063" i="5"/>
  <c r="B1062" i="5"/>
  <c r="B1061" i="5"/>
  <c r="B1060" i="5"/>
  <c r="B1059" i="5"/>
  <c r="B1058" i="5"/>
  <c r="B1057" i="5"/>
  <c r="B1056" i="5"/>
  <c r="B1055" i="5"/>
  <c r="B1054" i="5"/>
  <c r="B1053" i="5"/>
  <c r="B1052" i="5"/>
  <c r="B1051" i="5"/>
  <c r="B1050" i="5"/>
  <c r="B1049" i="5"/>
  <c r="B1048" i="5"/>
  <c r="B1047" i="5"/>
  <c r="B1046" i="5"/>
  <c r="B1045" i="5"/>
  <c r="B1044" i="5"/>
  <c r="B1043" i="5"/>
  <c r="B1042" i="5"/>
  <c r="B1041" i="5"/>
  <c r="B1040" i="5"/>
  <c r="B1039" i="5"/>
  <c r="B1038" i="5"/>
  <c r="B1037" i="5"/>
  <c r="B1036" i="5"/>
  <c r="B1035" i="5"/>
  <c r="B1034" i="5"/>
  <c r="B1033" i="5"/>
  <c r="B1032" i="5"/>
  <c r="B1031" i="5"/>
  <c r="B1030" i="5"/>
  <c r="B1029" i="5"/>
  <c r="B1028" i="5"/>
  <c r="B1027" i="5"/>
  <c r="B1026" i="5"/>
  <c r="B1025" i="5"/>
  <c r="B1024" i="5"/>
  <c r="B1023" i="5"/>
  <c r="B1022" i="5"/>
  <c r="B1021" i="5"/>
  <c r="B1020" i="5"/>
  <c r="B1019" i="5"/>
  <c r="B1018" i="5"/>
  <c r="B1017" i="5"/>
  <c r="B1016" i="5"/>
  <c r="B1015" i="5"/>
  <c r="B1014" i="5"/>
  <c r="B1013" i="5"/>
  <c r="B1012" i="5"/>
  <c r="B1011" i="5"/>
  <c r="B1010" i="5"/>
  <c r="B1009" i="5"/>
  <c r="B1008" i="5"/>
  <c r="B1007" i="5"/>
  <c r="B1006" i="5"/>
  <c r="B1005" i="5"/>
  <c r="B1004" i="5"/>
  <c r="B1003" i="5"/>
  <c r="B1002" i="5"/>
  <c r="B1001" i="5"/>
  <c r="B1000" i="5"/>
  <c r="B999" i="5"/>
  <c r="B998" i="5"/>
  <c r="B997" i="5"/>
  <c r="B996" i="5"/>
  <c r="B995" i="5"/>
  <c r="B994" i="5"/>
  <c r="B993" i="5"/>
  <c r="B992" i="5"/>
  <c r="B991" i="5"/>
  <c r="B990" i="5"/>
  <c r="B989" i="5"/>
  <c r="B988" i="5"/>
  <c r="B987" i="5"/>
  <c r="B986" i="5"/>
  <c r="B985" i="5"/>
  <c r="B984" i="5"/>
  <c r="B983" i="5"/>
  <c r="B982" i="5"/>
  <c r="B981" i="5"/>
  <c r="B980" i="5"/>
  <c r="B979" i="5"/>
  <c r="B978" i="5"/>
  <c r="B977" i="5"/>
  <c r="B976" i="5"/>
  <c r="B975" i="5"/>
  <c r="B974" i="5"/>
  <c r="B973" i="5"/>
  <c r="B972" i="5"/>
  <c r="B971" i="5"/>
  <c r="B970" i="5"/>
  <c r="B969" i="5"/>
  <c r="B968" i="5"/>
  <c r="B967" i="5"/>
  <c r="B966" i="5"/>
  <c r="B965" i="5"/>
  <c r="B964" i="5"/>
  <c r="B963" i="5"/>
  <c r="B962" i="5"/>
  <c r="B961" i="5"/>
  <c r="B960" i="5"/>
  <c r="B959" i="5"/>
  <c r="B958" i="5"/>
  <c r="B957" i="5"/>
  <c r="B956" i="5"/>
  <c r="B955" i="5"/>
  <c r="B954" i="5"/>
  <c r="B953" i="5"/>
  <c r="B952" i="5"/>
  <c r="B951" i="5"/>
  <c r="B950" i="5"/>
  <c r="B949" i="5"/>
  <c r="B948" i="5"/>
  <c r="B947" i="5"/>
  <c r="B946" i="5"/>
  <c r="B945" i="5"/>
  <c r="B944" i="5"/>
  <c r="B943" i="5"/>
  <c r="B942" i="5"/>
  <c r="B941" i="5"/>
  <c r="B940" i="5"/>
  <c r="B939" i="5"/>
  <c r="B938" i="5"/>
  <c r="B937" i="5"/>
  <c r="B936" i="5"/>
  <c r="B935" i="5"/>
  <c r="B934" i="5"/>
  <c r="B933" i="5"/>
  <c r="B932" i="5"/>
  <c r="B931" i="5"/>
  <c r="B930" i="5"/>
  <c r="B929" i="5"/>
  <c r="B928" i="5"/>
  <c r="B927" i="5"/>
  <c r="B926" i="5"/>
  <c r="B925" i="5"/>
  <c r="B924" i="5"/>
  <c r="B923" i="5"/>
  <c r="B922" i="5"/>
  <c r="B921" i="5"/>
  <c r="B920" i="5"/>
  <c r="B919" i="5"/>
  <c r="B918" i="5"/>
  <c r="B917" i="5"/>
  <c r="B916" i="5"/>
  <c r="B915" i="5"/>
  <c r="B914" i="5"/>
  <c r="B913" i="5"/>
  <c r="B912" i="5"/>
  <c r="B911" i="5"/>
  <c r="B910" i="5"/>
  <c r="B909" i="5"/>
  <c r="B908" i="5"/>
  <c r="B907" i="5"/>
  <c r="B906" i="5"/>
  <c r="B905" i="5"/>
  <c r="B904" i="5"/>
  <c r="B903" i="5"/>
  <c r="B902" i="5"/>
  <c r="B901" i="5"/>
  <c r="B900" i="5"/>
  <c r="B899" i="5"/>
  <c r="B898" i="5"/>
  <c r="B897" i="5"/>
  <c r="B896" i="5"/>
  <c r="B895" i="5"/>
  <c r="B894" i="5"/>
  <c r="B893" i="5"/>
  <c r="B892" i="5"/>
  <c r="B891" i="5"/>
  <c r="B890" i="5"/>
  <c r="B889" i="5"/>
  <c r="B888" i="5"/>
  <c r="B887" i="5"/>
  <c r="B886" i="5"/>
  <c r="B885" i="5"/>
  <c r="B884" i="5"/>
  <c r="B883" i="5"/>
  <c r="B882" i="5"/>
  <c r="B881" i="5"/>
  <c r="B880" i="5"/>
  <c r="B879" i="5"/>
  <c r="B878" i="5"/>
  <c r="B877" i="5"/>
  <c r="B876" i="5"/>
  <c r="B875" i="5"/>
  <c r="B874" i="5"/>
  <c r="B873" i="5"/>
  <c r="B872" i="5"/>
  <c r="B871" i="5"/>
  <c r="B870" i="5"/>
  <c r="B869" i="5"/>
  <c r="B868" i="5"/>
  <c r="B867" i="5"/>
  <c r="B866" i="5"/>
  <c r="B865" i="5"/>
  <c r="B864" i="5"/>
  <c r="B863" i="5"/>
  <c r="B862" i="5"/>
  <c r="B861" i="5"/>
  <c r="B860" i="5"/>
  <c r="B859" i="5"/>
  <c r="B858" i="5"/>
  <c r="B857" i="5"/>
  <c r="B856" i="5"/>
  <c r="B855" i="5"/>
  <c r="B854" i="5"/>
  <c r="B853" i="5"/>
  <c r="B852" i="5"/>
  <c r="B851" i="5"/>
  <c r="B850" i="5"/>
  <c r="B849" i="5"/>
  <c r="B848" i="5"/>
  <c r="B847" i="5"/>
  <c r="B846" i="5"/>
  <c r="B845" i="5"/>
  <c r="B844" i="5"/>
  <c r="B843" i="5"/>
  <c r="B842" i="5"/>
  <c r="B841" i="5"/>
  <c r="B840" i="5"/>
  <c r="B839" i="5"/>
  <c r="B838" i="5"/>
  <c r="B837" i="5"/>
  <c r="B836" i="5"/>
  <c r="B835" i="5"/>
  <c r="B834" i="5"/>
  <c r="B833" i="5"/>
  <c r="B832" i="5"/>
  <c r="B831" i="5"/>
  <c r="B830" i="5"/>
  <c r="B829" i="5"/>
  <c r="B828" i="5"/>
  <c r="B827" i="5"/>
  <c r="B826" i="5"/>
  <c r="B825" i="5"/>
  <c r="B824" i="5"/>
  <c r="B823" i="5"/>
  <c r="B822" i="5"/>
  <c r="B821" i="5"/>
  <c r="B820" i="5"/>
  <c r="B819" i="5"/>
  <c r="B818" i="5"/>
  <c r="B817" i="5"/>
  <c r="B816" i="5"/>
  <c r="B815" i="5"/>
  <c r="B814" i="5"/>
  <c r="B813" i="5"/>
  <c r="B812" i="5"/>
  <c r="B811" i="5"/>
  <c r="B810" i="5"/>
  <c r="B809" i="5"/>
  <c r="B808" i="5"/>
  <c r="B807" i="5"/>
  <c r="B806" i="5"/>
  <c r="B805" i="5"/>
  <c r="B804" i="5"/>
  <c r="B803" i="5"/>
  <c r="B802" i="5"/>
  <c r="B801" i="5"/>
  <c r="B800" i="5"/>
  <c r="B799" i="5"/>
  <c r="B798" i="5"/>
  <c r="B797" i="5"/>
  <c r="B796" i="5"/>
  <c r="B795" i="5"/>
  <c r="B794" i="5"/>
  <c r="B793" i="5"/>
  <c r="B792" i="5"/>
  <c r="B791" i="5"/>
  <c r="B790" i="5"/>
  <c r="B789" i="5"/>
  <c r="B788" i="5"/>
  <c r="B787" i="5"/>
  <c r="B786" i="5"/>
  <c r="B785" i="5"/>
  <c r="B784" i="5"/>
  <c r="B783" i="5"/>
  <c r="B782" i="5"/>
  <c r="B781" i="5"/>
  <c r="B780" i="5"/>
  <c r="B779" i="5"/>
  <c r="B778" i="5"/>
  <c r="B777" i="5"/>
  <c r="B776" i="5"/>
  <c r="B775" i="5"/>
  <c r="B774" i="5"/>
  <c r="B773" i="5"/>
  <c r="B772" i="5"/>
  <c r="B771" i="5"/>
  <c r="B770" i="5"/>
  <c r="B769" i="5"/>
  <c r="B768" i="5"/>
  <c r="B767" i="5"/>
  <c r="B766" i="5"/>
  <c r="B765" i="5"/>
  <c r="B764" i="5"/>
  <c r="B763" i="5"/>
  <c r="B762" i="5"/>
  <c r="B761" i="5"/>
  <c r="B760" i="5"/>
  <c r="B759" i="5"/>
  <c r="B758" i="5"/>
  <c r="B757" i="5"/>
  <c r="B756" i="5"/>
  <c r="B755" i="5"/>
  <c r="B754" i="5"/>
  <c r="B753" i="5"/>
  <c r="B752" i="5"/>
  <c r="B751" i="5"/>
  <c r="B750" i="5"/>
  <c r="B749" i="5"/>
  <c r="B748" i="5"/>
  <c r="B747" i="5"/>
  <c r="B746" i="5"/>
  <c r="B745" i="5"/>
  <c r="B744" i="5"/>
  <c r="B743" i="5"/>
  <c r="B742" i="5"/>
  <c r="B741" i="5"/>
  <c r="B740" i="5"/>
  <c r="B739" i="5"/>
  <c r="B738" i="5"/>
  <c r="B737" i="5"/>
  <c r="B736" i="5"/>
  <c r="B735" i="5"/>
  <c r="B734" i="5"/>
  <c r="B733" i="5"/>
  <c r="B732" i="5"/>
  <c r="B731" i="5"/>
  <c r="B730" i="5"/>
  <c r="B729" i="5"/>
  <c r="B728" i="5"/>
  <c r="B727" i="5"/>
  <c r="B726" i="5"/>
  <c r="B725" i="5"/>
  <c r="B724" i="5"/>
  <c r="B723" i="5"/>
  <c r="B722" i="5"/>
  <c r="B721" i="5"/>
  <c r="B720" i="5"/>
  <c r="B719" i="5"/>
  <c r="B718" i="5"/>
  <c r="B717" i="5"/>
  <c r="B716" i="5"/>
  <c r="B715" i="5"/>
  <c r="B714" i="5"/>
  <c r="B713" i="5"/>
  <c r="B712" i="5"/>
  <c r="B711" i="5"/>
  <c r="B710" i="5"/>
  <c r="B709" i="5"/>
  <c r="B708" i="5"/>
  <c r="B707" i="5"/>
  <c r="B706" i="5"/>
  <c r="B705" i="5"/>
  <c r="B704" i="5"/>
  <c r="B703" i="5"/>
  <c r="B702" i="5"/>
  <c r="B701" i="5"/>
  <c r="B700" i="5"/>
  <c r="B699" i="5"/>
  <c r="B698" i="5"/>
  <c r="B697" i="5"/>
  <c r="B696" i="5"/>
  <c r="B695" i="5"/>
  <c r="B694" i="5"/>
  <c r="B693" i="5"/>
  <c r="B692" i="5"/>
  <c r="B691" i="5"/>
  <c r="B690" i="5"/>
  <c r="B689" i="5"/>
  <c r="B688" i="5"/>
  <c r="B687" i="5"/>
  <c r="B686" i="5"/>
  <c r="B685" i="5"/>
  <c r="B684" i="5"/>
  <c r="B683" i="5"/>
  <c r="B682" i="5"/>
  <c r="B681" i="5"/>
  <c r="B680" i="5"/>
  <c r="B679" i="5"/>
  <c r="B678" i="5"/>
  <c r="B677" i="5"/>
  <c r="B676" i="5"/>
  <c r="B675" i="5"/>
  <c r="B674" i="5"/>
  <c r="B673" i="5"/>
  <c r="B672" i="5"/>
  <c r="B671" i="5"/>
  <c r="B670" i="5"/>
  <c r="B669" i="5"/>
  <c r="B668" i="5"/>
  <c r="B667" i="5"/>
  <c r="B666" i="5"/>
  <c r="B665" i="5"/>
  <c r="B664" i="5"/>
  <c r="B663" i="5"/>
  <c r="B662" i="5"/>
  <c r="B661" i="5"/>
  <c r="B660" i="5"/>
  <c r="B659" i="5"/>
  <c r="B658" i="5"/>
  <c r="B657" i="5"/>
  <c r="B656" i="5"/>
  <c r="B655" i="5"/>
  <c r="B654" i="5"/>
  <c r="B653" i="5"/>
  <c r="B652" i="5"/>
  <c r="B651" i="5"/>
  <c r="B650" i="5"/>
  <c r="B649" i="5"/>
  <c r="B648" i="5"/>
  <c r="B647" i="5"/>
  <c r="B646" i="5"/>
  <c r="B645" i="5"/>
  <c r="B644" i="5"/>
  <c r="B643" i="5"/>
  <c r="B642" i="5"/>
  <c r="B641" i="5"/>
  <c r="B640" i="5"/>
  <c r="B639" i="5"/>
  <c r="B638" i="5"/>
  <c r="B637" i="5"/>
  <c r="B636" i="5"/>
  <c r="B635" i="5"/>
  <c r="B634" i="5"/>
  <c r="B633" i="5"/>
  <c r="B632" i="5"/>
  <c r="B631" i="5"/>
  <c r="B630" i="5"/>
  <c r="B629" i="5"/>
  <c r="B628" i="5"/>
  <c r="B627" i="5"/>
  <c r="B626" i="5"/>
  <c r="B625" i="5"/>
  <c r="B624" i="5"/>
  <c r="B623" i="5"/>
  <c r="B622" i="5"/>
  <c r="B621" i="5"/>
  <c r="B620" i="5"/>
  <c r="B619" i="5"/>
  <c r="B618" i="5"/>
  <c r="B617" i="5"/>
  <c r="B616" i="5"/>
  <c r="B615" i="5"/>
  <c r="B614" i="5"/>
  <c r="B613" i="5"/>
  <c r="B612" i="5"/>
  <c r="B611" i="5"/>
  <c r="B610" i="5"/>
  <c r="B609" i="5"/>
  <c r="B608" i="5"/>
  <c r="B607" i="5"/>
  <c r="B606" i="5"/>
  <c r="B605" i="5"/>
  <c r="B604" i="5"/>
  <c r="B603" i="5"/>
  <c r="B602" i="5"/>
  <c r="B601" i="5"/>
  <c r="B600" i="5"/>
  <c r="B599" i="5"/>
  <c r="B598" i="5"/>
  <c r="B597" i="5"/>
  <c r="B596" i="5"/>
  <c r="B595" i="5"/>
  <c r="B594" i="5"/>
  <c r="B593" i="5"/>
  <c r="B592" i="5"/>
  <c r="B591" i="5"/>
  <c r="B590" i="5"/>
  <c r="B589" i="5"/>
  <c r="B588" i="5"/>
  <c r="B587" i="5"/>
  <c r="B586" i="5"/>
  <c r="B585" i="5"/>
  <c r="B584" i="5"/>
  <c r="B583" i="5"/>
  <c r="B582" i="5"/>
  <c r="B581" i="5"/>
  <c r="B580" i="5"/>
  <c r="B579" i="5"/>
  <c r="B578" i="5"/>
  <c r="B577" i="5"/>
  <c r="B576" i="5"/>
  <c r="B575" i="5"/>
  <c r="B574" i="5"/>
  <c r="B573" i="5"/>
  <c r="B572" i="5"/>
  <c r="B571" i="5"/>
  <c r="B570" i="5"/>
  <c r="B569" i="5"/>
  <c r="B568" i="5"/>
  <c r="B567" i="5"/>
  <c r="B566" i="5"/>
  <c r="B565" i="5"/>
  <c r="B564" i="5"/>
  <c r="B563" i="5"/>
  <c r="B562" i="5"/>
  <c r="B561" i="5"/>
  <c r="B560" i="5"/>
  <c r="B559" i="5"/>
  <c r="B558" i="5"/>
  <c r="B557" i="5"/>
  <c r="B556" i="5"/>
  <c r="B555" i="5"/>
  <c r="B554" i="5"/>
  <c r="B553" i="5"/>
  <c r="B552" i="5"/>
  <c r="B551" i="5"/>
  <c r="B550" i="5"/>
  <c r="B549" i="5"/>
  <c r="B548" i="5"/>
  <c r="B547" i="5"/>
  <c r="B546" i="5"/>
  <c r="B545" i="5"/>
  <c r="B544" i="5"/>
  <c r="B543" i="5"/>
  <c r="B542" i="5"/>
  <c r="B541" i="5"/>
  <c r="B540" i="5"/>
  <c r="B539" i="5"/>
  <c r="B538" i="5"/>
  <c r="B537" i="5"/>
  <c r="B536" i="5"/>
  <c r="B535" i="5"/>
  <c r="B534" i="5"/>
  <c r="B533" i="5"/>
  <c r="B532" i="5"/>
  <c r="B531" i="5"/>
  <c r="B530" i="5"/>
  <c r="B529" i="5"/>
  <c r="B528" i="5"/>
  <c r="B527" i="5"/>
  <c r="B526" i="5"/>
  <c r="B525" i="5"/>
  <c r="B524" i="5"/>
  <c r="B523" i="5"/>
  <c r="B522" i="5"/>
  <c r="B521" i="5"/>
  <c r="B520" i="5"/>
  <c r="B519" i="5"/>
  <c r="B518" i="5"/>
  <c r="B517" i="5"/>
  <c r="B516" i="5"/>
  <c r="B515" i="5"/>
  <c r="B514" i="5"/>
  <c r="B513" i="5"/>
  <c r="B512" i="5"/>
  <c r="B511" i="5"/>
  <c r="B510" i="5"/>
  <c r="B509" i="5"/>
  <c r="B508" i="5"/>
  <c r="B507" i="5"/>
  <c r="B506" i="5"/>
  <c r="B505" i="5"/>
  <c r="B504" i="5"/>
  <c r="B503" i="5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N1278" i="4"/>
  <c r="N1277" i="4"/>
  <c r="N1276" i="4"/>
  <c r="N1275" i="4"/>
  <c r="N1274" i="4"/>
  <c r="N1273" i="4"/>
  <c r="N1272" i="4"/>
  <c r="N1271" i="4"/>
  <c r="N1270" i="4"/>
  <c r="N1269" i="4"/>
  <c r="N1268" i="4"/>
  <c r="N1267" i="4"/>
  <c r="N1266" i="4"/>
  <c r="N1265" i="4"/>
  <c r="N1264" i="4"/>
  <c r="N1263" i="4"/>
  <c r="N1262" i="4"/>
  <c r="N1261" i="4"/>
  <c r="N1260" i="4"/>
  <c r="N1259" i="4"/>
  <c r="N1258" i="4"/>
  <c r="N1257" i="4"/>
  <c r="N1256" i="4"/>
  <c r="N1255" i="4"/>
  <c r="N1254" i="4"/>
  <c r="N1253" i="4"/>
  <c r="N1252" i="4"/>
  <c r="N1251" i="4"/>
  <c r="N1250" i="4"/>
  <c r="N1249" i="4"/>
  <c r="N1248" i="4"/>
  <c r="N1247" i="4"/>
  <c r="N1246" i="4"/>
  <c r="N1245" i="4"/>
  <c r="N1244" i="4"/>
  <c r="N1243" i="4"/>
  <c r="N1242" i="4"/>
  <c r="N1241" i="4"/>
  <c r="N1240" i="4"/>
  <c r="N1239" i="4"/>
  <c r="N1238" i="4"/>
  <c r="N1237" i="4"/>
  <c r="N1236" i="4"/>
  <c r="N1235" i="4"/>
  <c r="N1234" i="4"/>
  <c r="N1233" i="4"/>
  <c r="N1232" i="4"/>
  <c r="N1231" i="4"/>
  <c r="N1230" i="4"/>
  <c r="N1229" i="4"/>
  <c r="N1228" i="4"/>
  <c r="N1227" i="4"/>
  <c r="N1226" i="4"/>
  <c r="N1225" i="4"/>
  <c r="N1224" i="4"/>
  <c r="N1223" i="4"/>
  <c r="N1222" i="4"/>
  <c r="N1221" i="4"/>
  <c r="N1220" i="4"/>
  <c r="N1219" i="4"/>
  <c r="N1218" i="4"/>
  <c r="N1217" i="4"/>
  <c r="N1216" i="4"/>
  <c r="N1215" i="4"/>
  <c r="N1214" i="4"/>
  <c r="N1213" i="4"/>
  <c r="N1212" i="4"/>
  <c r="N1211" i="4"/>
  <c r="N1210" i="4"/>
  <c r="N1209" i="4"/>
  <c r="N1208" i="4"/>
  <c r="N1207" i="4"/>
  <c r="N1206" i="4"/>
  <c r="N1205" i="4"/>
  <c r="N1204" i="4"/>
  <c r="N1203" i="4"/>
  <c r="N1202" i="4"/>
  <c r="N1201" i="4"/>
  <c r="N1200" i="4"/>
  <c r="N1199" i="4"/>
  <c r="N1198" i="4"/>
  <c r="N1197" i="4"/>
  <c r="N1196" i="4"/>
  <c r="N1195" i="4"/>
  <c r="N1194" i="4"/>
  <c r="N1193" i="4"/>
  <c r="N1192" i="4"/>
  <c r="N1191" i="4"/>
  <c r="N1190" i="4"/>
  <c r="N1189" i="4"/>
  <c r="N1188" i="4"/>
  <c r="N1187" i="4"/>
  <c r="N1186" i="4"/>
  <c r="N1185" i="4"/>
  <c r="N1184" i="4"/>
  <c r="N1183" i="4"/>
  <c r="N1182" i="4"/>
  <c r="N1181" i="4"/>
  <c r="N1180" i="4"/>
  <c r="N1179" i="4"/>
  <c r="N1178" i="4"/>
  <c r="N1177" i="4"/>
  <c r="N1176" i="4"/>
  <c r="N1175" i="4"/>
  <c r="N1174" i="4"/>
  <c r="N1173" i="4"/>
  <c r="N1172" i="4"/>
  <c r="N1171" i="4"/>
  <c r="N1170" i="4"/>
  <c r="N1169" i="4"/>
  <c r="N1168" i="4"/>
  <c r="N1167" i="4"/>
  <c r="N1166" i="4"/>
  <c r="N1165" i="4"/>
  <c r="N1164" i="4"/>
  <c r="N1163" i="4"/>
  <c r="N1162" i="4"/>
  <c r="N1161" i="4"/>
  <c r="N1160" i="4"/>
  <c r="N1159" i="4"/>
  <c r="N1158" i="4"/>
  <c r="N1157" i="4"/>
  <c r="N1156" i="4"/>
  <c r="N1155" i="4"/>
  <c r="N1154" i="4"/>
  <c r="N1153" i="4"/>
  <c r="N1152" i="4"/>
  <c r="N1151" i="4"/>
  <c r="N1150" i="4"/>
  <c r="N1149" i="4"/>
  <c r="N1148" i="4"/>
  <c r="N1147" i="4"/>
  <c r="N1146" i="4"/>
  <c r="N1145" i="4"/>
  <c r="N1144" i="4"/>
  <c r="N1143" i="4"/>
  <c r="N1142" i="4"/>
  <c r="N1141" i="4"/>
  <c r="N1140" i="4"/>
  <c r="N1139" i="4"/>
  <c r="N1138" i="4"/>
  <c r="N1137" i="4"/>
  <c r="N1136" i="4"/>
  <c r="N1135" i="4"/>
  <c r="N1134" i="4"/>
  <c r="N1133" i="4"/>
  <c r="N1132" i="4"/>
  <c r="N1131" i="4"/>
  <c r="N1130" i="4"/>
  <c r="N1129" i="4"/>
  <c r="N1128" i="4"/>
  <c r="N1127" i="4"/>
  <c r="N1126" i="4"/>
  <c r="N1125" i="4"/>
  <c r="N1124" i="4"/>
  <c r="N1123" i="4"/>
  <c r="N1122" i="4"/>
  <c r="N1121" i="4"/>
  <c r="N1120" i="4"/>
  <c r="N1119" i="4"/>
  <c r="N1118" i="4"/>
  <c r="N1117" i="4"/>
  <c r="N1116" i="4"/>
  <c r="N1115" i="4"/>
  <c r="N1114" i="4"/>
  <c r="N1113" i="4"/>
  <c r="N1112" i="4"/>
  <c r="N1111" i="4"/>
  <c r="N1110" i="4"/>
  <c r="N1109" i="4"/>
  <c r="N1108" i="4"/>
  <c r="N1107" i="4"/>
  <c r="N1106" i="4"/>
  <c r="N1105" i="4"/>
  <c r="N1104" i="4"/>
  <c r="N1103" i="4"/>
  <c r="N1102" i="4"/>
  <c r="N1101" i="4"/>
  <c r="N1100" i="4"/>
  <c r="N1099" i="4"/>
  <c r="N1098" i="4"/>
  <c r="N1097" i="4"/>
  <c r="N1096" i="4"/>
  <c r="N1095" i="4"/>
  <c r="N1094" i="4"/>
  <c r="N1093" i="4"/>
  <c r="N1092" i="4"/>
  <c r="N1091" i="4"/>
  <c r="N1090" i="4"/>
  <c r="N1089" i="4"/>
  <c r="N1088" i="4"/>
  <c r="N1087" i="4"/>
  <c r="N1086" i="4"/>
  <c r="N1085" i="4"/>
  <c r="N1084" i="4"/>
  <c r="N1083" i="4"/>
  <c r="N1082" i="4"/>
  <c r="N1081" i="4"/>
  <c r="N1080" i="4"/>
  <c r="N1079" i="4"/>
  <c r="N1078" i="4"/>
  <c r="N1077" i="4"/>
  <c r="N1076" i="4"/>
  <c r="N1075" i="4"/>
  <c r="N1074" i="4"/>
  <c r="N1073" i="4"/>
  <c r="N1072" i="4"/>
  <c r="N1071" i="4"/>
  <c r="N1070" i="4"/>
  <c r="N1069" i="4"/>
  <c r="N1068" i="4"/>
  <c r="N1067" i="4"/>
  <c r="N1066" i="4"/>
  <c r="N1065" i="4"/>
  <c r="N1064" i="4"/>
  <c r="N1063" i="4"/>
  <c r="N1062" i="4"/>
  <c r="N1061" i="4"/>
  <c r="N1060" i="4"/>
  <c r="N1059" i="4"/>
  <c r="N1058" i="4"/>
  <c r="N1057" i="4"/>
  <c r="N1056" i="4"/>
  <c r="N1055" i="4"/>
  <c r="N1054" i="4"/>
  <c r="N1053" i="4"/>
  <c r="N1052" i="4"/>
  <c r="N1051" i="4"/>
  <c r="N1050" i="4"/>
  <c r="N1049" i="4"/>
  <c r="N1048" i="4"/>
  <c r="N1047" i="4"/>
  <c r="N1046" i="4"/>
  <c r="N1045" i="4"/>
  <c r="N1044" i="4"/>
  <c r="N1043" i="4"/>
  <c r="N1042" i="4"/>
  <c r="N1041" i="4"/>
  <c r="N1040" i="4"/>
  <c r="N1039" i="4"/>
  <c r="N1038" i="4"/>
  <c r="N1037" i="4"/>
  <c r="N1036" i="4"/>
  <c r="N1035" i="4"/>
  <c r="N1034" i="4"/>
  <c r="N1033" i="4"/>
  <c r="N1032" i="4"/>
  <c r="N1031" i="4"/>
  <c r="N1030" i="4"/>
  <c r="N1029" i="4"/>
  <c r="N1028" i="4"/>
  <c r="N1027" i="4"/>
  <c r="N1026" i="4"/>
  <c r="N1025" i="4"/>
  <c r="N1024" i="4"/>
  <c r="N1023" i="4"/>
  <c r="N1022" i="4"/>
  <c r="N1021" i="4"/>
  <c r="N1020" i="4"/>
  <c r="N1019" i="4"/>
  <c r="N1018" i="4"/>
  <c r="N1017" i="4"/>
  <c r="N1016" i="4"/>
  <c r="N1015" i="4"/>
  <c r="N1014" i="4"/>
  <c r="N1013" i="4"/>
  <c r="N1012" i="4"/>
  <c r="N1011" i="4"/>
  <c r="N1010" i="4"/>
  <c r="N1009" i="4"/>
  <c r="N1008" i="4"/>
  <c r="N1007" i="4"/>
  <c r="N1006" i="4"/>
  <c r="N1005" i="4"/>
  <c r="N1004" i="4"/>
  <c r="N1003" i="4"/>
  <c r="N1002" i="4"/>
  <c r="N1001" i="4"/>
  <c r="N1000" i="4"/>
  <c r="N999" i="4"/>
  <c r="N998" i="4"/>
  <c r="N997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958" i="4"/>
  <c r="N957" i="4"/>
  <c r="N956" i="4"/>
  <c r="N955" i="4"/>
  <c r="N954" i="4"/>
  <c r="N953" i="4"/>
  <c r="N952" i="4"/>
  <c r="N951" i="4"/>
  <c r="N950" i="4"/>
  <c r="N949" i="4"/>
  <c r="N948" i="4"/>
  <c r="N947" i="4"/>
  <c r="N946" i="4"/>
  <c r="N945" i="4"/>
  <c r="N944" i="4"/>
  <c r="N943" i="4"/>
  <c r="N942" i="4"/>
  <c r="N941" i="4"/>
  <c r="N940" i="4"/>
  <c r="N939" i="4"/>
  <c r="N938" i="4"/>
  <c r="N937" i="4"/>
  <c r="N936" i="4"/>
  <c r="N935" i="4"/>
  <c r="N934" i="4"/>
  <c r="N933" i="4"/>
  <c r="N932" i="4"/>
  <c r="N931" i="4"/>
  <c r="N930" i="4"/>
  <c r="N929" i="4"/>
  <c r="N928" i="4"/>
  <c r="N927" i="4"/>
  <c r="N926" i="4"/>
  <c r="N925" i="4"/>
  <c r="N924" i="4"/>
  <c r="N923" i="4"/>
  <c r="N922" i="4"/>
  <c r="N921" i="4"/>
  <c r="N920" i="4"/>
  <c r="N919" i="4"/>
  <c r="N918" i="4"/>
  <c r="N917" i="4"/>
  <c r="N916" i="4"/>
  <c r="N915" i="4"/>
  <c r="N914" i="4"/>
  <c r="N913" i="4"/>
  <c r="N912" i="4"/>
  <c r="N911" i="4"/>
  <c r="N910" i="4"/>
  <c r="N909" i="4"/>
  <c r="N908" i="4"/>
  <c r="N907" i="4"/>
  <c r="N906" i="4"/>
  <c r="N905" i="4"/>
  <c r="N904" i="4"/>
  <c r="N903" i="4"/>
  <c r="N902" i="4"/>
  <c r="N901" i="4"/>
  <c r="N900" i="4"/>
  <c r="N899" i="4"/>
  <c r="N898" i="4"/>
  <c r="N897" i="4"/>
  <c r="N896" i="4"/>
  <c r="N895" i="4"/>
  <c r="N894" i="4"/>
  <c r="N893" i="4"/>
  <c r="N892" i="4"/>
  <c r="N891" i="4"/>
  <c r="N890" i="4"/>
  <c r="N889" i="4"/>
  <c r="N888" i="4"/>
  <c r="N887" i="4"/>
  <c r="N886" i="4"/>
  <c r="N885" i="4"/>
  <c r="N884" i="4"/>
  <c r="N883" i="4"/>
  <c r="N882" i="4"/>
  <c r="N881" i="4"/>
  <c r="N880" i="4"/>
  <c r="N879" i="4"/>
  <c r="N878" i="4"/>
  <c r="N877" i="4"/>
  <c r="N876" i="4"/>
  <c r="N875" i="4"/>
  <c r="N874" i="4"/>
  <c r="N873" i="4"/>
  <c r="N872" i="4"/>
  <c r="N871" i="4"/>
  <c r="N870" i="4"/>
  <c r="N869" i="4"/>
  <c r="N868" i="4"/>
  <c r="N867" i="4"/>
  <c r="N866" i="4"/>
  <c r="N865" i="4"/>
  <c r="N864" i="4"/>
  <c r="N863" i="4"/>
  <c r="N862" i="4"/>
  <c r="N861" i="4"/>
  <c r="N860" i="4"/>
  <c r="N859" i="4"/>
  <c r="N858" i="4"/>
  <c r="N857" i="4"/>
  <c r="N856" i="4"/>
  <c r="N855" i="4"/>
  <c r="N854" i="4"/>
  <c r="N853" i="4"/>
  <c r="N852" i="4"/>
  <c r="N851" i="4"/>
  <c r="N850" i="4"/>
  <c r="N849" i="4"/>
  <c r="N848" i="4"/>
  <c r="N847" i="4"/>
  <c r="N846" i="4"/>
  <c r="N845" i="4"/>
  <c r="N844" i="4"/>
  <c r="N843" i="4"/>
  <c r="N842" i="4"/>
  <c r="N841" i="4"/>
  <c r="N840" i="4"/>
  <c r="N839" i="4"/>
  <c r="N838" i="4"/>
  <c r="N837" i="4"/>
  <c r="N836" i="4"/>
  <c r="N835" i="4"/>
  <c r="N834" i="4"/>
  <c r="N833" i="4"/>
  <c r="N832" i="4"/>
  <c r="N831" i="4"/>
  <c r="N830" i="4"/>
  <c r="N829" i="4"/>
  <c r="N828" i="4"/>
  <c r="N827" i="4"/>
  <c r="N826" i="4"/>
  <c r="N825" i="4"/>
  <c r="N824" i="4"/>
  <c r="N823" i="4"/>
  <c r="N822" i="4"/>
  <c r="N821" i="4"/>
  <c r="N820" i="4"/>
  <c r="N819" i="4"/>
  <c r="N818" i="4"/>
  <c r="N817" i="4"/>
  <c r="N816" i="4"/>
  <c r="N815" i="4"/>
  <c r="N814" i="4"/>
  <c r="N813" i="4"/>
  <c r="N812" i="4"/>
  <c r="N811" i="4"/>
  <c r="N810" i="4"/>
  <c r="N809" i="4"/>
  <c r="N808" i="4"/>
  <c r="N807" i="4"/>
  <c r="N806" i="4"/>
  <c r="N805" i="4"/>
  <c r="N804" i="4"/>
  <c r="N803" i="4"/>
  <c r="N802" i="4"/>
  <c r="N801" i="4"/>
  <c r="N800" i="4"/>
  <c r="N799" i="4"/>
  <c r="N798" i="4"/>
  <c r="N797" i="4"/>
  <c r="N796" i="4"/>
  <c r="N795" i="4"/>
  <c r="N794" i="4"/>
  <c r="N793" i="4"/>
  <c r="N792" i="4"/>
  <c r="N791" i="4"/>
  <c r="N790" i="4"/>
  <c r="N789" i="4"/>
  <c r="N788" i="4"/>
  <c r="N787" i="4"/>
  <c r="N786" i="4"/>
  <c r="N785" i="4"/>
  <c r="N784" i="4"/>
  <c r="N783" i="4"/>
  <c r="N782" i="4"/>
  <c r="N781" i="4"/>
  <c r="N780" i="4"/>
  <c r="N779" i="4"/>
  <c r="N778" i="4"/>
  <c r="N777" i="4"/>
  <c r="N776" i="4"/>
  <c r="N775" i="4"/>
  <c r="N774" i="4"/>
  <c r="N773" i="4"/>
  <c r="N772" i="4"/>
  <c r="N771" i="4"/>
  <c r="N770" i="4"/>
  <c r="N769" i="4"/>
  <c r="N768" i="4"/>
  <c r="N767" i="4"/>
  <c r="N766" i="4"/>
  <c r="N765" i="4"/>
  <c r="N764" i="4"/>
  <c r="N763" i="4"/>
  <c r="N762" i="4"/>
  <c r="N761" i="4"/>
  <c r="N760" i="4"/>
  <c r="N759" i="4"/>
  <c r="N758" i="4"/>
  <c r="N757" i="4"/>
  <c r="N756" i="4"/>
  <c r="N755" i="4"/>
  <c r="N754" i="4"/>
  <c r="N753" i="4"/>
  <c r="N752" i="4"/>
  <c r="N751" i="4"/>
  <c r="N750" i="4"/>
  <c r="N749" i="4"/>
  <c r="N748" i="4"/>
  <c r="N747" i="4"/>
  <c r="N746" i="4"/>
  <c r="N745" i="4"/>
  <c r="N744" i="4"/>
  <c r="N743" i="4"/>
  <c r="N742" i="4"/>
  <c r="N741" i="4"/>
  <c r="N740" i="4"/>
  <c r="N739" i="4"/>
  <c r="N738" i="4"/>
  <c r="N737" i="4"/>
  <c r="N736" i="4"/>
  <c r="N735" i="4"/>
  <c r="N734" i="4"/>
  <c r="N733" i="4"/>
  <c r="N732" i="4"/>
  <c r="N731" i="4"/>
  <c r="N730" i="4"/>
  <c r="N729" i="4"/>
  <c r="N728" i="4"/>
  <c r="N727" i="4"/>
  <c r="N726" i="4"/>
  <c r="N725" i="4"/>
  <c r="N724" i="4"/>
  <c r="N723" i="4"/>
  <c r="N722" i="4"/>
  <c r="N721" i="4"/>
  <c r="N720" i="4"/>
  <c r="N719" i="4"/>
  <c r="N718" i="4"/>
  <c r="N717" i="4"/>
  <c r="N716" i="4"/>
  <c r="N715" i="4"/>
  <c r="N714" i="4"/>
  <c r="N713" i="4"/>
  <c r="N712" i="4"/>
  <c r="N711" i="4"/>
  <c r="N710" i="4"/>
  <c r="N709" i="4"/>
  <c r="N708" i="4"/>
  <c r="N707" i="4"/>
  <c r="N706" i="4"/>
  <c r="N705" i="4"/>
  <c r="N704" i="4"/>
  <c r="N703" i="4"/>
  <c r="N702" i="4"/>
  <c r="N701" i="4"/>
  <c r="N700" i="4"/>
  <c r="N699" i="4"/>
  <c r="N698" i="4"/>
  <c r="N697" i="4"/>
  <c r="N696" i="4"/>
  <c r="N695" i="4"/>
  <c r="N694" i="4"/>
  <c r="N693" i="4"/>
  <c r="N692" i="4"/>
  <c r="N691" i="4"/>
  <c r="N690" i="4"/>
  <c r="N689" i="4"/>
  <c r="N688" i="4"/>
  <c r="N687" i="4"/>
  <c r="N686" i="4"/>
  <c r="N685" i="4"/>
  <c r="N684" i="4"/>
  <c r="N683" i="4"/>
  <c r="N682" i="4"/>
  <c r="N681" i="4"/>
  <c r="N680" i="4"/>
  <c r="N679" i="4"/>
  <c r="N678" i="4"/>
  <c r="N677" i="4"/>
  <c r="N676" i="4"/>
  <c r="N675" i="4"/>
  <c r="N674" i="4"/>
  <c r="N673" i="4"/>
  <c r="N672" i="4"/>
  <c r="N671" i="4"/>
  <c r="N670" i="4"/>
  <c r="N669" i="4"/>
  <c r="N668" i="4"/>
  <c r="N667" i="4"/>
  <c r="N666" i="4"/>
  <c r="N665" i="4"/>
  <c r="N664" i="4"/>
  <c r="N663" i="4"/>
  <c r="N662" i="4"/>
  <c r="N661" i="4"/>
  <c r="N660" i="4"/>
  <c r="N659" i="4"/>
  <c r="N658" i="4"/>
  <c r="N657" i="4"/>
  <c r="N656" i="4"/>
  <c r="N655" i="4"/>
  <c r="N654" i="4"/>
  <c r="N653" i="4"/>
  <c r="N652" i="4"/>
  <c r="N651" i="4"/>
  <c r="N650" i="4"/>
  <c r="N649" i="4"/>
  <c r="N648" i="4"/>
  <c r="N647" i="4"/>
  <c r="N646" i="4"/>
  <c r="N645" i="4"/>
  <c r="N644" i="4"/>
  <c r="N643" i="4"/>
  <c r="N642" i="4"/>
  <c r="N641" i="4"/>
  <c r="N640" i="4"/>
  <c r="N639" i="4"/>
  <c r="N638" i="4"/>
  <c r="N637" i="4"/>
  <c r="N636" i="4"/>
  <c r="N635" i="4"/>
  <c r="N634" i="4"/>
  <c r="N633" i="4"/>
  <c r="N632" i="4"/>
  <c r="N631" i="4"/>
  <c r="N630" i="4"/>
  <c r="N629" i="4"/>
  <c r="N628" i="4"/>
  <c r="N627" i="4"/>
  <c r="N626" i="4"/>
  <c r="N625" i="4"/>
  <c r="N624" i="4"/>
  <c r="N623" i="4"/>
  <c r="N622" i="4"/>
  <c r="N621" i="4"/>
  <c r="N620" i="4"/>
  <c r="N619" i="4"/>
  <c r="N618" i="4"/>
  <c r="N617" i="4"/>
  <c r="N616" i="4"/>
  <c r="N615" i="4"/>
  <c r="N614" i="4"/>
  <c r="N613" i="4"/>
  <c r="N612" i="4"/>
  <c r="N611" i="4"/>
  <c r="N610" i="4"/>
  <c r="N609" i="4"/>
  <c r="N608" i="4"/>
  <c r="N607" i="4"/>
  <c r="N606" i="4"/>
  <c r="N605" i="4"/>
  <c r="N604" i="4"/>
  <c r="N603" i="4"/>
  <c r="N602" i="4"/>
  <c r="N601" i="4"/>
  <c r="N600" i="4"/>
  <c r="N599" i="4"/>
  <c r="N598" i="4"/>
  <c r="N597" i="4"/>
  <c r="N596" i="4"/>
  <c r="N595" i="4"/>
  <c r="N594" i="4"/>
  <c r="N593" i="4"/>
  <c r="N592" i="4"/>
  <c r="N591" i="4"/>
  <c r="N590" i="4"/>
  <c r="N589" i="4"/>
  <c r="N588" i="4"/>
  <c r="N587" i="4"/>
  <c r="N586" i="4"/>
  <c r="N585" i="4"/>
  <c r="N584" i="4"/>
  <c r="N583" i="4"/>
  <c r="N582" i="4"/>
  <c r="N581" i="4"/>
  <c r="N580" i="4"/>
  <c r="N579" i="4"/>
  <c r="N578" i="4"/>
  <c r="N577" i="4"/>
  <c r="N576" i="4"/>
  <c r="N575" i="4"/>
  <c r="N574" i="4"/>
  <c r="N573" i="4"/>
  <c r="N572" i="4"/>
  <c r="N571" i="4"/>
  <c r="N570" i="4"/>
  <c r="N569" i="4"/>
  <c r="N568" i="4"/>
  <c r="N567" i="4"/>
  <c r="N566" i="4"/>
  <c r="N565" i="4"/>
  <c r="N564" i="4"/>
  <c r="N563" i="4"/>
  <c r="N562" i="4"/>
  <c r="N561" i="4"/>
  <c r="N560" i="4"/>
  <c r="N559" i="4"/>
  <c r="N558" i="4"/>
  <c r="N557" i="4"/>
  <c r="N556" i="4"/>
  <c r="N555" i="4"/>
  <c r="N554" i="4"/>
  <c r="N553" i="4"/>
  <c r="N552" i="4"/>
  <c r="N551" i="4"/>
  <c r="N550" i="4"/>
  <c r="N549" i="4"/>
  <c r="N548" i="4"/>
  <c r="N547" i="4"/>
  <c r="N546" i="4"/>
  <c r="N545" i="4"/>
  <c r="N544" i="4"/>
  <c r="N543" i="4"/>
  <c r="N542" i="4"/>
  <c r="N541" i="4"/>
  <c r="N540" i="4"/>
  <c r="N539" i="4"/>
  <c r="N538" i="4"/>
  <c r="N537" i="4"/>
  <c r="N536" i="4"/>
  <c r="N535" i="4"/>
  <c r="N534" i="4"/>
  <c r="N533" i="4"/>
  <c r="N532" i="4"/>
  <c r="N531" i="4"/>
  <c r="N530" i="4"/>
  <c r="N529" i="4"/>
  <c r="N528" i="4"/>
  <c r="N527" i="4"/>
  <c r="N526" i="4"/>
  <c r="N525" i="4"/>
  <c r="N524" i="4"/>
  <c r="N523" i="4"/>
  <c r="N522" i="4"/>
  <c r="N521" i="4"/>
  <c r="N520" i="4"/>
  <c r="N519" i="4"/>
  <c r="N518" i="4"/>
  <c r="N517" i="4"/>
  <c r="N516" i="4"/>
  <c r="N515" i="4"/>
  <c r="N514" i="4"/>
  <c r="N513" i="4"/>
  <c r="N512" i="4"/>
  <c r="N511" i="4"/>
  <c r="N510" i="4"/>
  <c r="N509" i="4"/>
  <c r="N508" i="4"/>
  <c r="N507" i="4"/>
  <c r="N506" i="4"/>
  <c r="N505" i="4"/>
  <c r="N504" i="4"/>
  <c r="N503" i="4"/>
  <c r="N502" i="4"/>
  <c r="N501" i="4"/>
  <c r="N500" i="4"/>
  <c r="N499" i="4"/>
  <c r="N498" i="4"/>
  <c r="N497" i="4"/>
  <c r="N496" i="4"/>
  <c r="N495" i="4"/>
  <c r="N494" i="4"/>
  <c r="N493" i="4"/>
  <c r="N492" i="4"/>
  <c r="N491" i="4"/>
  <c r="N490" i="4"/>
  <c r="N489" i="4"/>
  <c r="N488" i="4"/>
  <c r="N487" i="4"/>
  <c r="N486" i="4"/>
  <c r="N485" i="4"/>
  <c r="N484" i="4"/>
  <c r="N483" i="4"/>
  <c r="N482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221" i="4"/>
  <c r="N220" i="4"/>
  <c r="N219" i="4"/>
  <c r="N218" i="4"/>
  <c r="N217" i="4"/>
  <c r="N216" i="4"/>
  <c r="N215" i="4"/>
  <c r="N214" i="4"/>
  <c r="N213" i="4"/>
  <c r="N212" i="4"/>
  <c r="N211" i="4"/>
  <c r="N210" i="4"/>
  <c r="N209" i="4"/>
  <c r="N208" i="4"/>
  <c r="N207" i="4"/>
  <c r="N206" i="4"/>
  <c r="N205" i="4"/>
  <c r="N204" i="4"/>
  <c r="N203" i="4"/>
  <c r="N202" i="4"/>
  <c r="N201" i="4"/>
  <c r="N200" i="4"/>
  <c r="N199" i="4"/>
  <c r="N198" i="4"/>
  <c r="N197" i="4"/>
  <c r="N196" i="4"/>
  <c r="N195" i="4"/>
  <c r="N194" i="4"/>
  <c r="N193" i="4"/>
  <c r="N192" i="4"/>
  <c r="N191" i="4"/>
  <c r="N190" i="4"/>
  <c r="N189" i="4"/>
  <c r="N188" i="4"/>
  <c r="N187" i="4"/>
  <c r="N186" i="4"/>
  <c r="N185" i="4"/>
  <c r="N184" i="4"/>
  <c r="N183" i="4"/>
  <c r="N182" i="4"/>
  <c r="N181" i="4"/>
  <c r="N180" i="4"/>
  <c r="N179" i="4"/>
  <c r="N178" i="4"/>
  <c r="N177" i="4"/>
  <c r="N176" i="4"/>
  <c r="N175" i="4"/>
  <c r="N174" i="4"/>
  <c r="N173" i="4"/>
  <c r="N172" i="4"/>
  <c r="N171" i="4"/>
  <c r="N170" i="4"/>
  <c r="N169" i="4"/>
  <c r="N168" i="4"/>
  <c r="N167" i="4"/>
  <c r="N166" i="4"/>
  <c r="N165" i="4"/>
  <c r="N164" i="4"/>
  <c r="N163" i="4"/>
  <c r="N162" i="4"/>
  <c r="N161" i="4"/>
  <c r="N160" i="4"/>
  <c r="N159" i="4"/>
  <c r="N158" i="4"/>
  <c r="N157" i="4"/>
  <c r="N156" i="4"/>
  <c r="N155" i="4"/>
  <c r="N154" i="4"/>
  <c r="N153" i="4"/>
  <c r="N152" i="4"/>
  <c r="N151" i="4"/>
  <c r="N150" i="4"/>
  <c r="N149" i="4"/>
  <c r="N148" i="4"/>
  <c r="N147" i="4"/>
  <c r="N146" i="4"/>
  <c r="N145" i="4"/>
  <c r="N144" i="4"/>
  <c r="N143" i="4"/>
  <c r="N142" i="4"/>
  <c r="N141" i="4"/>
  <c r="N140" i="4"/>
  <c r="N139" i="4"/>
  <c r="N138" i="4"/>
  <c r="N137" i="4"/>
  <c r="N136" i="4"/>
  <c r="N135" i="4"/>
  <c r="N134" i="4"/>
  <c r="N133" i="4"/>
  <c r="N132" i="4"/>
  <c r="N131" i="4"/>
  <c r="N130" i="4"/>
  <c r="N129" i="4"/>
  <c r="N128" i="4"/>
  <c r="N127" i="4"/>
  <c r="N126" i="4"/>
  <c r="N125" i="4"/>
  <c r="N124" i="4"/>
  <c r="N123" i="4"/>
  <c r="N122" i="4"/>
  <c r="N121" i="4"/>
  <c r="N120" i="4"/>
  <c r="N119" i="4"/>
  <c r="N118" i="4"/>
  <c r="N117" i="4"/>
  <c r="N116" i="4"/>
  <c r="N115" i="4"/>
  <c r="N114" i="4"/>
  <c r="N113" i="4"/>
  <c r="N112" i="4"/>
  <c r="N111" i="4"/>
  <c r="N110" i="4"/>
  <c r="N109" i="4"/>
  <c r="N108" i="4"/>
  <c r="N107" i="4"/>
  <c r="N106" i="4"/>
  <c r="N105" i="4"/>
  <c r="N104" i="4"/>
  <c r="N103" i="4"/>
  <c r="N102" i="4"/>
  <c r="N101" i="4"/>
  <c r="N100" i="4"/>
  <c r="N99" i="4"/>
  <c r="N98" i="4"/>
  <c r="N97" i="4"/>
  <c r="N96" i="4"/>
  <c r="N95" i="4"/>
  <c r="N94" i="4"/>
  <c r="N93" i="4"/>
  <c r="N92" i="4"/>
  <c r="N91" i="4"/>
  <c r="N90" i="4"/>
  <c r="N89" i="4"/>
  <c r="N88" i="4"/>
  <c r="N87" i="4"/>
  <c r="N86" i="4"/>
  <c r="N85" i="4"/>
  <c r="N84" i="4"/>
  <c r="N83" i="4"/>
  <c r="N82" i="4"/>
  <c r="N81" i="4"/>
  <c r="N80" i="4"/>
  <c r="N79" i="4"/>
  <c r="N78" i="4"/>
  <c r="N77" i="4"/>
  <c r="N76" i="4"/>
  <c r="N75" i="4"/>
  <c r="N74" i="4"/>
  <c r="N73" i="4"/>
  <c r="N72" i="4"/>
  <c r="N71" i="4"/>
  <c r="N70" i="4"/>
  <c r="N69" i="4"/>
  <c r="N68" i="4"/>
  <c r="N67" i="4"/>
  <c r="N66" i="4"/>
  <c r="N65" i="4"/>
  <c r="N64" i="4"/>
  <c r="N63" i="4"/>
  <c r="N62" i="4"/>
  <c r="N61" i="4"/>
  <c r="N60" i="4"/>
  <c r="N59" i="4"/>
  <c r="N58" i="4"/>
  <c r="N57" i="4"/>
  <c r="N56" i="4"/>
  <c r="N55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3" i="4"/>
  <c r="N2" i="4"/>
  <c r="U1734" i="2"/>
  <c r="U1733" i="2"/>
  <c r="U1732" i="2"/>
  <c r="U1731" i="2"/>
  <c r="U1730" i="2"/>
  <c r="U1729" i="2"/>
  <c r="U1728" i="2"/>
  <c r="U1727" i="2"/>
  <c r="U1726" i="2"/>
  <c r="U1725" i="2"/>
  <c r="U1724" i="2"/>
  <c r="U1723" i="2"/>
  <c r="U1722" i="2"/>
  <c r="U1721" i="2"/>
  <c r="U1720" i="2"/>
  <c r="U1719" i="2"/>
  <c r="U1718" i="2"/>
  <c r="U1717" i="2"/>
  <c r="U1716" i="2"/>
  <c r="U1715" i="2"/>
  <c r="U1714" i="2"/>
  <c r="U1713" i="2"/>
  <c r="U1712" i="2"/>
  <c r="U1711" i="2"/>
  <c r="U1710" i="2"/>
  <c r="U1709" i="2"/>
  <c r="U1708" i="2"/>
  <c r="U1707" i="2"/>
  <c r="U1706" i="2"/>
  <c r="U1705" i="2"/>
  <c r="U1704" i="2"/>
  <c r="U1703" i="2"/>
  <c r="U1702" i="2"/>
  <c r="U1701" i="2"/>
  <c r="U1700" i="2"/>
  <c r="U1699" i="2"/>
  <c r="U1698" i="2"/>
  <c r="U1697" i="2"/>
  <c r="U1696" i="2"/>
  <c r="U1695" i="2"/>
  <c r="U1694" i="2"/>
  <c r="U1693" i="2"/>
  <c r="U1692" i="2"/>
  <c r="U1691" i="2"/>
  <c r="U1690" i="2"/>
  <c r="U1689" i="2"/>
  <c r="U1688" i="2"/>
  <c r="U1687" i="2"/>
  <c r="U1686" i="2"/>
  <c r="U1685" i="2"/>
  <c r="U1684" i="2"/>
  <c r="U1683" i="2"/>
  <c r="U1682" i="2"/>
  <c r="U1681" i="2"/>
  <c r="U1680" i="2"/>
  <c r="U1679" i="2"/>
  <c r="U1678" i="2"/>
  <c r="U1677" i="2"/>
  <c r="U1676" i="2"/>
  <c r="U1675" i="2"/>
  <c r="U1674" i="2"/>
  <c r="U1673" i="2"/>
  <c r="U1672" i="2"/>
  <c r="U1671" i="2"/>
  <c r="U1670" i="2"/>
  <c r="U1669" i="2"/>
  <c r="U1668" i="2"/>
  <c r="U1667" i="2"/>
  <c r="U1666" i="2"/>
  <c r="U1665" i="2"/>
  <c r="U1664" i="2"/>
  <c r="U1663" i="2"/>
  <c r="U1662" i="2"/>
  <c r="U1661" i="2"/>
  <c r="U1660" i="2"/>
  <c r="U1659" i="2"/>
  <c r="U1658" i="2"/>
  <c r="U1657" i="2"/>
  <c r="U1656" i="2"/>
  <c r="U1655" i="2"/>
  <c r="U1654" i="2"/>
  <c r="U1653" i="2"/>
  <c r="U1652" i="2"/>
  <c r="U1651" i="2"/>
  <c r="U1650" i="2"/>
  <c r="U1649" i="2"/>
  <c r="U1648" i="2"/>
  <c r="U1647" i="2"/>
  <c r="U1646" i="2"/>
  <c r="U1645" i="2"/>
  <c r="U1644" i="2"/>
  <c r="U1643" i="2"/>
  <c r="U1642" i="2"/>
  <c r="U1641" i="2"/>
  <c r="U1640" i="2"/>
  <c r="U1639" i="2"/>
  <c r="U1638" i="2"/>
  <c r="U1637" i="2"/>
  <c r="U1636" i="2"/>
  <c r="U1635" i="2"/>
  <c r="U1634" i="2"/>
  <c r="U1633" i="2"/>
  <c r="U1632" i="2"/>
  <c r="U1631" i="2"/>
  <c r="U1630" i="2"/>
  <c r="U1629" i="2"/>
  <c r="U1628" i="2"/>
  <c r="U1627" i="2"/>
  <c r="U1626" i="2"/>
  <c r="U1625" i="2"/>
  <c r="U1624" i="2"/>
  <c r="U1623" i="2"/>
  <c r="U1622" i="2"/>
  <c r="U1621" i="2"/>
  <c r="U1620" i="2"/>
  <c r="U1619" i="2"/>
  <c r="U1618" i="2"/>
  <c r="U1617" i="2"/>
  <c r="U1616" i="2"/>
  <c r="U1615" i="2"/>
  <c r="U1614" i="2"/>
  <c r="U1613" i="2"/>
  <c r="U1612" i="2"/>
  <c r="U1611" i="2"/>
  <c r="U1610" i="2"/>
  <c r="U1609" i="2"/>
  <c r="U1608" i="2"/>
  <c r="U1607" i="2"/>
  <c r="U1606" i="2"/>
  <c r="U1605" i="2"/>
  <c r="U1604" i="2"/>
  <c r="U1603" i="2"/>
  <c r="U1602" i="2"/>
  <c r="U1601" i="2"/>
  <c r="U1600" i="2"/>
  <c r="U1599" i="2"/>
  <c r="U1598" i="2"/>
  <c r="U1597" i="2"/>
  <c r="U1596" i="2"/>
  <c r="U1595" i="2"/>
  <c r="U1594" i="2"/>
  <c r="U1593" i="2"/>
  <c r="U1592" i="2"/>
  <c r="U1591" i="2"/>
  <c r="U1590" i="2"/>
  <c r="U1589" i="2"/>
  <c r="U1588" i="2"/>
  <c r="U1587" i="2"/>
  <c r="U1586" i="2"/>
  <c r="U1585" i="2"/>
  <c r="U1584" i="2"/>
  <c r="U1583" i="2"/>
  <c r="U1582" i="2"/>
  <c r="U1581" i="2"/>
  <c r="U1580" i="2"/>
  <c r="U1579" i="2"/>
  <c r="U1578" i="2"/>
  <c r="U1577" i="2"/>
  <c r="U1576" i="2"/>
  <c r="U1575" i="2"/>
  <c r="U1574" i="2"/>
  <c r="U1573" i="2"/>
  <c r="U1572" i="2"/>
  <c r="U1571" i="2"/>
  <c r="U1570" i="2"/>
  <c r="U1569" i="2"/>
  <c r="U1568" i="2"/>
  <c r="U1567" i="2"/>
  <c r="U1566" i="2"/>
  <c r="U1565" i="2"/>
  <c r="U1564" i="2"/>
  <c r="U1563" i="2"/>
  <c r="U1562" i="2"/>
  <c r="U1561" i="2"/>
  <c r="U1560" i="2"/>
  <c r="U1559" i="2"/>
  <c r="U1558" i="2"/>
  <c r="U1557" i="2"/>
  <c r="U1556" i="2"/>
  <c r="U1555" i="2"/>
  <c r="U1554" i="2"/>
  <c r="U1553" i="2"/>
  <c r="U1552" i="2"/>
  <c r="U1551" i="2"/>
  <c r="U1550" i="2"/>
  <c r="U1549" i="2"/>
  <c r="U1548" i="2"/>
  <c r="U1547" i="2"/>
  <c r="U1546" i="2"/>
  <c r="U1545" i="2"/>
  <c r="U1544" i="2"/>
  <c r="U1543" i="2"/>
  <c r="U1542" i="2"/>
  <c r="U1541" i="2"/>
  <c r="U1540" i="2"/>
  <c r="U1539" i="2"/>
  <c r="U1538" i="2"/>
  <c r="U1537" i="2"/>
  <c r="U1536" i="2"/>
  <c r="U1535" i="2"/>
  <c r="U1534" i="2"/>
  <c r="U1533" i="2"/>
  <c r="U1532" i="2"/>
  <c r="U1531" i="2"/>
  <c r="U1530" i="2"/>
  <c r="U1529" i="2"/>
  <c r="U1528" i="2"/>
  <c r="U1527" i="2"/>
  <c r="U1526" i="2"/>
  <c r="U1525" i="2"/>
  <c r="U1524" i="2"/>
  <c r="U1523" i="2"/>
  <c r="U1522" i="2"/>
  <c r="U1521" i="2"/>
  <c r="U1520" i="2"/>
  <c r="U1519" i="2"/>
  <c r="U1518" i="2"/>
  <c r="U1517" i="2"/>
  <c r="U1516" i="2"/>
  <c r="U1515" i="2"/>
  <c r="U1514" i="2"/>
  <c r="U1513" i="2"/>
  <c r="U1512" i="2"/>
  <c r="U1511" i="2"/>
  <c r="U1510" i="2"/>
  <c r="U1509" i="2"/>
  <c r="U1508" i="2"/>
  <c r="U1507" i="2"/>
  <c r="U1506" i="2"/>
  <c r="U1505" i="2"/>
  <c r="U1504" i="2"/>
  <c r="U1503" i="2"/>
  <c r="U1502" i="2"/>
  <c r="U1501" i="2"/>
  <c r="U1500" i="2"/>
  <c r="U1499" i="2"/>
  <c r="U1498" i="2"/>
  <c r="U1497" i="2"/>
  <c r="U1496" i="2"/>
  <c r="U1495" i="2"/>
  <c r="U1494" i="2"/>
  <c r="U1493" i="2"/>
  <c r="U1492" i="2"/>
  <c r="U1491" i="2"/>
  <c r="U1490" i="2"/>
  <c r="U1489" i="2"/>
  <c r="U1488" i="2"/>
  <c r="U1487" i="2"/>
  <c r="U1486" i="2"/>
  <c r="U1485" i="2"/>
  <c r="U1484" i="2"/>
  <c r="U1483" i="2"/>
  <c r="U1482" i="2"/>
  <c r="U1481" i="2"/>
  <c r="U1480" i="2"/>
  <c r="U1479" i="2"/>
  <c r="U1478" i="2"/>
  <c r="U1477" i="2"/>
  <c r="U1476" i="2"/>
  <c r="U1475" i="2"/>
  <c r="U1474" i="2"/>
  <c r="U1473" i="2"/>
  <c r="U1472" i="2"/>
  <c r="U1471" i="2"/>
  <c r="U1470" i="2"/>
  <c r="U1469" i="2"/>
  <c r="U1468" i="2"/>
  <c r="U1467" i="2"/>
  <c r="U1466" i="2"/>
  <c r="U1465" i="2"/>
  <c r="U1464" i="2"/>
  <c r="U1463" i="2"/>
  <c r="U1462" i="2"/>
  <c r="U1461" i="2"/>
  <c r="U1460" i="2"/>
  <c r="U1459" i="2"/>
  <c r="U1458" i="2"/>
  <c r="U1457" i="2"/>
  <c r="U1456" i="2"/>
  <c r="U1455" i="2"/>
  <c r="U1454" i="2"/>
  <c r="U1453" i="2"/>
  <c r="U1452" i="2"/>
  <c r="U1451" i="2"/>
  <c r="U1450" i="2"/>
  <c r="U1449" i="2"/>
  <c r="U1448" i="2"/>
  <c r="U1447" i="2"/>
  <c r="U1446" i="2"/>
  <c r="U1445" i="2"/>
  <c r="U1444" i="2"/>
  <c r="U1443" i="2"/>
  <c r="U1442" i="2"/>
  <c r="U1441" i="2"/>
  <c r="U1440" i="2"/>
  <c r="U1439" i="2"/>
  <c r="U1438" i="2"/>
  <c r="U1437" i="2"/>
  <c r="U1436" i="2"/>
  <c r="U1435" i="2"/>
  <c r="U1434" i="2"/>
  <c r="U1433" i="2"/>
  <c r="U1432" i="2"/>
  <c r="U1431" i="2"/>
  <c r="U1430" i="2"/>
  <c r="U1429" i="2"/>
  <c r="U1428" i="2"/>
  <c r="U1427" i="2"/>
  <c r="U1426" i="2"/>
  <c r="U1425" i="2"/>
  <c r="U1424" i="2"/>
  <c r="U1423" i="2"/>
  <c r="U1422" i="2"/>
  <c r="U1421" i="2"/>
  <c r="U1420" i="2"/>
  <c r="U1419" i="2"/>
  <c r="U1418" i="2"/>
  <c r="U1417" i="2"/>
  <c r="U1416" i="2"/>
  <c r="U1415" i="2"/>
  <c r="U1414" i="2"/>
  <c r="U1413" i="2"/>
  <c r="U1412" i="2"/>
  <c r="U1411" i="2"/>
  <c r="U1410" i="2"/>
  <c r="U1409" i="2"/>
  <c r="U1408" i="2"/>
  <c r="U1407" i="2"/>
  <c r="U1406" i="2"/>
  <c r="U1405" i="2"/>
  <c r="U1404" i="2"/>
  <c r="U1403" i="2"/>
  <c r="U1402" i="2"/>
  <c r="U1401" i="2"/>
  <c r="U1400" i="2"/>
  <c r="U1399" i="2"/>
  <c r="U1398" i="2"/>
  <c r="U1397" i="2"/>
  <c r="U1396" i="2"/>
  <c r="U1395" i="2"/>
  <c r="U1394" i="2"/>
  <c r="U1393" i="2"/>
  <c r="U1392" i="2"/>
  <c r="U1391" i="2"/>
  <c r="U1390" i="2"/>
  <c r="U1389" i="2"/>
  <c r="U1388" i="2"/>
  <c r="U1387" i="2"/>
  <c r="U1386" i="2"/>
  <c r="U1385" i="2"/>
  <c r="U1384" i="2"/>
  <c r="U1383" i="2"/>
  <c r="U1382" i="2"/>
  <c r="U1381" i="2"/>
  <c r="U1380" i="2"/>
  <c r="U1379" i="2"/>
  <c r="U1378" i="2"/>
  <c r="U1377" i="2"/>
  <c r="U1376" i="2"/>
  <c r="U1375" i="2"/>
  <c r="U1374" i="2"/>
  <c r="U1373" i="2"/>
  <c r="U1372" i="2"/>
  <c r="U1371" i="2"/>
  <c r="U1370" i="2"/>
  <c r="U1369" i="2"/>
  <c r="U1368" i="2"/>
  <c r="U1367" i="2"/>
  <c r="U1366" i="2"/>
  <c r="U1365" i="2"/>
  <c r="U1364" i="2"/>
  <c r="U1363" i="2"/>
  <c r="U1362" i="2"/>
  <c r="U1361" i="2"/>
  <c r="U1360" i="2"/>
  <c r="U1359" i="2"/>
  <c r="U1358" i="2"/>
  <c r="U1357" i="2"/>
  <c r="U1356" i="2"/>
  <c r="U1355" i="2"/>
  <c r="U1354" i="2"/>
  <c r="U1353" i="2"/>
  <c r="U1352" i="2"/>
  <c r="U1351" i="2"/>
  <c r="U1350" i="2"/>
  <c r="U1349" i="2"/>
  <c r="U1348" i="2"/>
  <c r="U1347" i="2"/>
  <c r="U1346" i="2"/>
  <c r="U1345" i="2"/>
  <c r="U1344" i="2"/>
  <c r="U1343" i="2"/>
  <c r="U1342" i="2"/>
  <c r="U1341" i="2"/>
  <c r="U1340" i="2"/>
  <c r="U1339" i="2"/>
  <c r="U1338" i="2"/>
  <c r="U1337" i="2"/>
  <c r="U1336" i="2"/>
  <c r="U1335" i="2"/>
  <c r="U1334" i="2"/>
  <c r="U1333" i="2"/>
  <c r="U1332" i="2"/>
  <c r="U1331" i="2"/>
  <c r="U1330" i="2"/>
  <c r="U1329" i="2"/>
  <c r="U1328" i="2"/>
  <c r="U1327" i="2"/>
  <c r="U1326" i="2"/>
  <c r="U1325" i="2"/>
  <c r="U1324" i="2"/>
  <c r="U1323" i="2"/>
  <c r="U1322" i="2"/>
  <c r="U1321" i="2"/>
  <c r="U1320" i="2"/>
  <c r="U1319" i="2"/>
  <c r="U1318" i="2"/>
  <c r="U1317" i="2"/>
  <c r="U1316" i="2"/>
  <c r="U1315" i="2"/>
  <c r="U1314" i="2"/>
  <c r="U1313" i="2"/>
  <c r="U1312" i="2"/>
  <c r="U1311" i="2"/>
  <c r="U1310" i="2"/>
  <c r="U1309" i="2"/>
  <c r="U1308" i="2"/>
  <c r="U1307" i="2"/>
  <c r="U1306" i="2"/>
  <c r="U1305" i="2"/>
  <c r="U1304" i="2"/>
  <c r="U1303" i="2"/>
  <c r="U1302" i="2"/>
  <c r="U1301" i="2"/>
  <c r="U1300" i="2"/>
  <c r="U1299" i="2"/>
  <c r="U1298" i="2"/>
  <c r="U1297" i="2"/>
  <c r="U1296" i="2"/>
  <c r="U1295" i="2"/>
  <c r="U1294" i="2"/>
  <c r="U1293" i="2"/>
  <c r="U1292" i="2"/>
  <c r="U1291" i="2"/>
  <c r="U1290" i="2"/>
  <c r="U1289" i="2"/>
  <c r="U1288" i="2"/>
  <c r="U1287" i="2"/>
  <c r="U1286" i="2"/>
  <c r="U1285" i="2"/>
  <c r="U1284" i="2"/>
  <c r="U1283" i="2"/>
  <c r="U1282" i="2"/>
  <c r="U1281" i="2"/>
  <c r="U1280" i="2"/>
  <c r="U1279" i="2"/>
  <c r="U1278" i="2"/>
  <c r="U1277" i="2"/>
  <c r="U1276" i="2"/>
  <c r="U1275" i="2"/>
  <c r="U1274" i="2"/>
  <c r="U1273" i="2"/>
  <c r="U1272" i="2"/>
  <c r="U1271" i="2"/>
  <c r="U1270" i="2"/>
  <c r="U1269" i="2"/>
  <c r="U1268" i="2"/>
  <c r="U1267" i="2"/>
  <c r="U1266" i="2"/>
  <c r="U1265" i="2"/>
  <c r="U1264" i="2"/>
  <c r="U1263" i="2"/>
  <c r="U1262" i="2"/>
  <c r="U1261" i="2"/>
  <c r="U1260" i="2"/>
  <c r="U1259" i="2"/>
  <c r="U1258" i="2"/>
  <c r="U1257" i="2"/>
  <c r="U1256" i="2"/>
  <c r="U1255" i="2"/>
  <c r="U1254" i="2"/>
  <c r="U1253" i="2"/>
  <c r="U1252" i="2"/>
  <c r="U1251" i="2"/>
  <c r="U1250" i="2"/>
  <c r="U1249" i="2"/>
  <c r="U1248" i="2"/>
  <c r="U1247" i="2"/>
  <c r="U1246" i="2"/>
  <c r="U1245" i="2"/>
  <c r="U1244" i="2"/>
  <c r="U1243" i="2"/>
  <c r="U1242" i="2"/>
  <c r="U1241" i="2"/>
  <c r="U1240" i="2"/>
  <c r="U1239" i="2"/>
  <c r="U1238" i="2"/>
  <c r="U1237" i="2"/>
  <c r="U1236" i="2"/>
  <c r="U1235" i="2"/>
  <c r="U1234" i="2"/>
  <c r="U1233" i="2"/>
  <c r="U1232" i="2"/>
  <c r="U1231" i="2"/>
  <c r="U1230" i="2"/>
  <c r="U1229" i="2"/>
  <c r="U1228" i="2"/>
  <c r="U1227" i="2"/>
  <c r="U1226" i="2"/>
  <c r="U1225" i="2"/>
  <c r="U1224" i="2"/>
  <c r="U1223" i="2"/>
  <c r="U1222" i="2"/>
  <c r="U1221" i="2"/>
  <c r="U1220" i="2"/>
  <c r="U1219" i="2"/>
  <c r="U1218" i="2"/>
  <c r="U1217" i="2"/>
  <c r="U1216" i="2"/>
  <c r="U1215" i="2"/>
  <c r="U1214" i="2"/>
  <c r="U1213" i="2"/>
  <c r="U1212" i="2"/>
  <c r="U1211" i="2"/>
  <c r="U1210" i="2"/>
  <c r="U1209" i="2"/>
  <c r="U1208" i="2"/>
  <c r="U1207" i="2"/>
  <c r="U1206" i="2"/>
  <c r="U1205" i="2"/>
  <c r="U1204" i="2"/>
  <c r="U1203" i="2"/>
  <c r="U1202" i="2"/>
  <c r="U1201" i="2"/>
  <c r="U1200" i="2"/>
  <c r="U1199" i="2"/>
  <c r="U1198" i="2"/>
  <c r="U1197" i="2"/>
  <c r="U1196" i="2"/>
  <c r="U1195" i="2"/>
  <c r="U1194" i="2"/>
  <c r="U1193" i="2"/>
  <c r="U1192" i="2"/>
  <c r="U1191" i="2"/>
  <c r="U1190" i="2"/>
  <c r="U1189" i="2"/>
  <c r="U1188" i="2"/>
  <c r="U1187" i="2"/>
  <c r="U1186" i="2"/>
  <c r="U1185" i="2"/>
  <c r="U1184" i="2"/>
  <c r="U1183" i="2"/>
  <c r="U1182" i="2"/>
  <c r="U1181" i="2"/>
  <c r="U1180" i="2"/>
  <c r="U1179" i="2"/>
  <c r="U1178" i="2"/>
  <c r="U1177" i="2"/>
  <c r="U1176" i="2"/>
  <c r="U1175" i="2"/>
  <c r="U1174" i="2"/>
  <c r="U1173" i="2"/>
  <c r="U1172" i="2"/>
  <c r="U1171" i="2"/>
  <c r="U1170" i="2"/>
  <c r="U1169" i="2"/>
  <c r="U1168" i="2"/>
  <c r="U1167" i="2"/>
  <c r="U1166" i="2"/>
  <c r="U1165" i="2"/>
  <c r="U1164" i="2"/>
  <c r="U1163" i="2"/>
  <c r="U1162" i="2"/>
  <c r="U1161" i="2"/>
  <c r="U1160" i="2"/>
  <c r="U1159" i="2"/>
  <c r="U1158" i="2"/>
  <c r="U1157" i="2"/>
  <c r="U1156" i="2"/>
  <c r="U1155" i="2"/>
  <c r="U1154" i="2"/>
  <c r="U1153" i="2"/>
  <c r="U1152" i="2"/>
  <c r="U1151" i="2"/>
  <c r="U1150" i="2"/>
  <c r="U1149" i="2"/>
  <c r="U1148" i="2"/>
  <c r="U1147" i="2"/>
  <c r="U1146" i="2"/>
  <c r="U1145" i="2"/>
  <c r="U1144" i="2"/>
  <c r="U1143" i="2"/>
  <c r="U1142" i="2"/>
  <c r="U1141" i="2"/>
  <c r="U1140" i="2"/>
  <c r="U1139" i="2"/>
  <c r="U1138" i="2"/>
  <c r="U1137" i="2"/>
  <c r="U1136" i="2"/>
  <c r="U1135" i="2"/>
  <c r="U1134" i="2"/>
  <c r="U1133" i="2"/>
  <c r="U1132" i="2"/>
  <c r="U1131" i="2"/>
  <c r="U1130" i="2"/>
  <c r="U1129" i="2"/>
  <c r="U1128" i="2"/>
  <c r="U1127" i="2"/>
  <c r="U1126" i="2"/>
  <c r="U1125" i="2"/>
  <c r="U1124" i="2"/>
  <c r="U1123" i="2"/>
  <c r="U1122" i="2"/>
  <c r="U1121" i="2"/>
  <c r="U1120" i="2"/>
  <c r="U1119" i="2"/>
  <c r="U1118" i="2"/>
  <c r="U1117" i="2"/>
  <c r="U1116" i="2"/>
  <c r="U1115" i="2"/>
  <c r="U1114" i="2"/>
  <c r="U1113" i="2"/>
  <c r="U1112" i="2"/>
  <c r="U1111" i="2"/>
  <c r="U1110" i="2"/>
  <c r="U1109" i="2"/>
  <c r="U1108" i="2"/>
  <c r="U1107" i="2"/>
  <c r="U1106" i="2"/>
  <c r="U1105" i="2"/>
  <c r="U1104" i="2"/>
  <c r="U1103" i="2"/>
  <c r="U1102" i="2"/>
  <c r="U1101" i="2"/>
  <c r="U1100" i="2"/>
  <c r="U1099" i="2"/>
  <c r="U1098" i="2"/>
  <c r="U1097" i="2"/>
  <c r="U1096" i="2"/>
  <c r="U1095" i="2"/>
  <c r="U1094" i="2"/>
  <c r="U1093" i="2"/>
  <c r="U1092" i="2"/>
  <c r="U1091" i="2"/>
  <c r="U1090" i="2"/>
  <c r="U1089" i="2"/>
  <c r="U1088" i="2"/>
  <c r="U1087" i="2"/>
  <c r="U1086" i="2"/>
  <c r="U1085" i="2"/>
  <c r="U1084" i="2"/>
  <c r="U1083" i="2"/>
  <c r="U1082" i="2"/>
  <c r="U1081" i="2"/>
  <c r="U1080" i="2"/>
  <c r="U1079" i="2"/>
  <c r="U1078" i="2"/>
  <c r="U1077" i="2"/>
  <c r="U1076" i="2"/>
  <c r="U1075" i="2"/>
  <c r="U1074" i="2"/>
  <c r="U1073" i="2"/>
  <c r="U1072" i="2"/>
  <c r="U1071" i="2"/>
  <c r="U1070" i="2"/>
  <c r="U1069" i="2"/>
  <c r="U1068" i="2"/>
  <c r="U1067" i="2"/>
  <c r="U1066" i="2"/>
  <c r="U1065" i="2"/>
  <c r="U1064" i="2"/>
  <c r="U1063" i="2"/>
  <c r="U1062" i="2"/>
  <c r="U1061" i="2"/>
  <c r="U1060" i="2"/>
  <c r="U1059" i="2"/>
  <c r="U1058" i="2"/>
  <c r="U1057" i="2"/>
  <c r="U1056" i="2"/>
  <c r="U1055" i="2"/>
  <c r="U1054" i="2"/>
  <c r="U1053" i="2"/>
  <c r="U1052" i="2"/>
  <c r="U1051" i="2"/>
  <c r="U1050" i="2"/>
  <c r="U1049" i="2"/>
  <c r="U1048" i="2"/>
  <c r="U1047" i="2"/>
  <c r="U1046" i="2"/>
  <c r="U1045" i="2"/>
  <c r="U1044" i="2"/>
  <c r="U1043" i="2"/>
  <c r="U1042" i="2"/>
  <c r="U1041" i="2"/>
  <c r="U1040" i="2"/>
  <c r="U1039" i="2"/>
  <c r="U1038" i="2"/>
  <c r="U1037" i="2"/>
  <c r="U1036" i="2"/>
  <c r="U1035" i="2"/>
  <c r="U1034" i="2"/>
  <c r="U1033" i="2"/>
  <c r="U1032" i="2"/>
  <c r="U1031" i="2"/>
  <c r="U1030" i="2"/>
  <c r="U1029" i="2"/>
  <c r="U1028" i="2"/>
  <c r="U1027" i="2"/>
  <c r="U1026" i="2"/>
  <c r="U1025" i="2"/>
  <c r="U1024" i="2"/>
  <c r="U1023" i="2"/>
  <c r="U1022" i="2"/>
  <c r="U1021" i="2"/>
  <c r="U1020" i="2"/>
  <c r="U1019" i="2"/>
  <c r="U1018" i="2"/>
  <c r="U1017" i="2"/>
  <c r="U1016" i="2"/>
  <c r="U1015" i="2"/>
  <c r="U1014" i="2"/>
  <c r="U1013" i="2"/>
  <c r="U1012" i="2"/>
  <c r="U1011" i="2"/>
  <c r="U1010" i="2"/>
  <c r="U1009" i="2"/>
  <c r="U1008" i="2"/>
  <c r="U1007" i="2"/>
  <c r="U1006" i="2"/>
  <c r="U1005" i="2"/>
  <c r="U1004" i="2"/>
  <c r="U1003" i="2"/>
  <c r="U1002" i="2"/>
  <c r="U1001" i="2"/>
  <c r="U1000" i="2"/>
  <c r="U999" i="2"/>
  <c r="U998" i="2"/>
  <c r="U997" i="2"/>
  <c r="U996" i="2"/>
  <c r="U995" i="2"/>
  <c r="U994" i="2"/>
  <c r="U993" i="2"/>
  <c r="U992" i="2"/>
  <c r="U991" i="2"/>
  <c r="U990" i="2"/>
  <c r="U989" i="2"/>
  <c r="U988" i="2"/>
  <c r="U987" i="2"/>
  <c r="U986" i="2"/>
  <c r="U985" i="2"/>
  <c r="U984" i="2"/>
  <c r="U983" i="2"/>
  <c r="U982" i="2"/>
  <c r="U981" i="2"/>
  <c r="U980" i="2"/>
  <c r="U979" i="2"/>
  <c r="U978" i="2"/>
  <c r="U977" i="2"/>
  <c r="U976" i="2"/>
  <c r="U975" i="2"/>
  <c r="U974" i="2"/>
  <c r="U973" i="2"/>
  <c r="U972" i="2"/>
  <c r="U971" i="2"/>
  <c r="U970" i="2"/>
  <c r="U969" i="2"/>
  <c r="U968" i="2"/>
  <c r="U967" i="2"/>
  <c r="U966" i="2"/>
  <c r="U965" i="2"/>
  <c r="U964" i="2"/>
  <c r="U963" i="2"/>
  <c r="U962" i="2"/>
  <c r="U961" i="2"/>
  <c r="U960" i="2"/>
  <c r="U959" i="2"/>
  <c r="U958" i="2"/>
  <c r="U957" i="2"/>
  <c r="U956" i="2"/>
  <c r="U955" i="2"/>
  <c r="U954" i="2"/>
  <c r="U953" i="2"/>
  <c r="U952" i="2"/>
  <c r="U951" i="2"/>
  <c r="U950" i="2"/>
  <c r="U949" i="2"/>
  <c r="U948" i="2"/>
  <c r="U947" i="2"/>
  <c r="U946" i="2"/>
  <c r="U945" i="2"/>
  <c r="U944" i="2"/>
  <c r="U943" i="2"/>
  <c r="U942" i="2"/>
  <c r="U941" i="2"/>
  <c r="U940" i="2"/>
  <c r="U939" i="2"/>
  <c r="U938" i="2"/>
  <c r="U937" i="2"/>
  <c r="U936" i="2"/>
  <c r="U935" i="2"/>
  <c r="U934" i="2"/>
  <c r="U933" i="2"/>
  <c r="U932" i="2"/>
  <c r="U931" i="2"/>
  <c r="U930" i="2"/>
  <c r="U929" i="2"/>
  <c r="U928" i="2"/>
  <c r="U927" i="2"/>
  <c r="U926" i="2"/>
  <c r="U925" i="2"/>
  <c r="U924" i="2"/>
  <c r="U923" i="2"/>
  <c r="U922" i="2"/>
  <c r="U921" i="2"/>
  <c r="U920" i="2"/>
  <c r="U919" i="2"/>
  <c r="U918" i="2"/>
  <c r="U917" i="2"/>
  <c r="U916" i="2"/>
  <c r="U915" i="2"/>
  <c r="U914" i="2"/>
  <c r="U913" i="2"/>
  <c r="U912" i="2"/>
  <c r="U911" i="2"/>
  <c r="U910" i="2"/>
  <c r="U909" i="2"/>
  <c r="U908" i="2"/>
  <c r="U907" i="2"/>
  <c r="U906" i="2"/>
  <c r="U905" i="2"/>
  <c r="U904" i="2"/>
  <c r="U903" i="2"/>
  <c r="U902" i="2"/>
  <c r="U901" i="2"/>
  <c r="U900" i="2"/>
  <c r="U899" i="2"/>
  <c r="U898" i="2"/>
  <c r="U897" i="2"/>
  <c r="U896" i="2"/>
  <c r="U895" i="2"/>
  <c r="U894" i="2"/>
  <c r="U893" i="2"/>
  <c r="U892" i="2"/>
  <c r="U891" i="2"/>
  <c r="U890" i="2"/>
  <c r="U889" i="2"/>
  <c r="U888" i="2"/>
  <c r="U887" i="2"/>
  <c r="U886" i="2"/>
  <c r="U885" i="2"/>
  <c r="U884" i="2"/>
  <c r="U883" i="2"/>
  <c r="U882" i="2"/>
  <c r="U881" i="2"/>
  <c r="U880" i="2"/>
  <c r="U879" i="2"/>
  <c r="U878" i="2"/>
  <c r="U877" i="2"/>
  <c r="U876" i="2"/>
  <c r="U875" i="2"/>
  <c r="U874" i="2"/>
  <c r="U873" i="2"/>
  <c r="U872" i="2"/>
  <c r="U871" i="2"/>
  <c r="U870" i="2"/>
  <c r="U869" i="2"/>
  <c r="U868" i="2"/>
  <c r="U867" i="2"/>
  <c r="U866" i="2"/>
  <c r="U865" i="2"/>
  <c r="U864" i="2"/>
  <c r="U863" i="2"/>
  <c r="U862" i="2"/>
  <c r="U861" i="2"/>
  <c r="U860" i="2"/>
  <c r="U859" i="2"/>
  <c r="U858" i="2"/>
  <c r="U857" i="2"/>
  <c r="U856" i="2"/>
  <c r="U855" i="2"/>
  <c r="U854" i="2"/>
  <c r="U853" i="2"/>
  <c r="U852" i="2"/>
  <c r="U851" i="2"/>
  <c r="U850" i="2"/>
  <c r="U849" i="2"/>
  <c r="U848" i="2"/>
  <c r="U847" i="2"/>
  <c r="U846" i="2"/>
  <c r="U845" i="2"/>
  <c r="U844" i="2"/>
  <c r="U843" i="2"/>
  <c r="U842" i="2"/>
  <c r="U841" i="2"/>
  <c r="U840" i="2"/>
  <c r="U839" i="2"/>
  <c r="U838" i="2"/>
  <c r="U837" i="2"/>
  <c r="U836" i="2"/>
  <c r="U835" i="2"/>
  <c r="U834" i="2"/>
  <c r="U833" i="2"/>
  <c r="U832" i="2"/>
  <c r="U831" i="2"/>
  <c r="U830" i="2"/>
  <c r="U829" i="2"/>
  <c r="U828" i="2"/>
  <c r="U827" i="2"/>
  <c r="U826" i="2"/>
  <c r="U825" i="2"/>
  <c r="U824" i="2"/>
  <c r="U823" i="2"/>
  <c r="U822" i="2"/>
  <c r="U821" i="2"/>
  <c r="U820" i="2"/>
  <c r="U819" i="2"/>
  <c r="U818" i="2"/>
  <c r="U817" i="2"/>
  <c r="U816" i="2"/>
  <c r="U815" i="2"/>
  <c r="U814" i="2"/>
  <c r="U813" i="2"/>
  <c r="U812" i="2"/>
  <c r="U811" i="2"/>
  <c r="U810" i="2"/>
  <c r="U809" i="2"/>
  <c r="U808" i="2"/>
  <c r="U807" i="2"/>
  <c r="U806" i="2"/>
  <c r="U805" i="2"/>
  <c r="U804" i="2"/>
  <c r="U803" i="2"/>
  <c r="U802" i="2"/>
  <c r="U801" i="2"/>
  <c r="U800" i="2"/>
  <c r="U799" i="2"/>
  <c r="U798" i="2"/>
  <c r="U797" i="2"/>
  <c r="U796" i="2"/>
  <c r="U795" i="2"/>
  <c r="U794" i="2"/>
  <c r="U793" i="2"/>
  <c r="U792" i="2"/>
  <c r="U791" i="2"/>
  <c r="U790" i="2"/>
  <c r="U789" i="2"/>
  <c r="U788" i="2"/>
  <c r="U787" i="2"/>
  <c r="U786" i="2"/>
  <c r="U785" i="2"/>
  <c r="U784" i="2"/>
  <c r="U783" i="2"/>
  <c r="U782" i="2"/>
  <c r="U781" i="2"/>
  <c r="U780" i="2"/>
  <c r="U779" i="2"/>
  <c r="U778" i="2"/>
  <c r="U777" i="2"/>
  <c r="U776" i="2"/>
  <c r="U775" i="2"/>
  <c r="U774" i="2"/>
  <c r="U773" i="2"/>
  <c r="U772" i="2"/>
  <c r="U771" i="2"/>
  <c r="U770" i="2"/>
  <c r="U769" i="2"/>
  <c r="U768" i="2"/>
  <c r="U767" i="2"/>
  <c r="U766" i="2"/>
  <c r="U765" i="2"/>
  <c r="U764" i="2"/>
  <c r="U763" i="2"/>
  <c r="U762" i="2"/>
  <c r="U761" i="2"/>
  <c r="U760" i="2"/>
  <c r="U759" i="2"/>
  <c r="U758" i="2"/>
  <c r="U757" i="2"/>
  <c r="U756" i="2"/>
  <c r="U755" i="2"/>
  <c r="U754" i="2"/>
  <c r="U753" i="2"/>
  <c r="U752" i="2"/>
  <c r="U751" i="2"/>
  <c r="U750" i="2"/>
  <c r="U749" i="2"/>
  <c r="U748" i="2"/>
  <c r="U747" i="2"/>
  <c r="U746" i="2"/>
  <c r="U745" i="2"/>
  <c r="U744" i="2"/>
  <c r="U743" i="2"/>
  <c r="U742" i="2"/>
  <c r="U741" i="2"/>
  <c r="U740" i="2"/>
  <c r="U739" i="2"/>
  <c r="U738" i="2"/>
  <c r="U737" i="2"/>
  <c r="U736" i="2"/>
  <c r="U735" i="2"/>
  <c r="U734" i="2"/>
  <c r="U733" i="2"/>
  <c r="U732" i="2"/>
  <c r="U731" i="2"/>
  <c r="U730" i="2"/>
  <c r="U729" i="2"/>
  <c r="U728" i="2"/>
  <c r="U727" i="2"/>
  <c r="U726" i="2"/>
  <c r="U725" i="2"/>
  <c r="U724" i="2"/>
  <c r="U723" i="2"/>
  <c r="U722" i="2"/>
  <c r="U721" i="2"/>
  <c r="U720" i="2"/>
  <c r="U719" i="2"/>
  <c r="U718" i="2"/>
  <c r="U717" i="2"/>
  <c r="U716" i="2"/>
  <c r="U715" i="2"/>
  <c r="U714" i="2"/>
  <c r="U713" i="2"/>
  <c r="U712" i="2"/>
  <c r="U711" i="2"/>
  <c r="U710" i="2"/>
  <c r="U709" i="2"/>
  <c r="U708" i="2"/>
  <c r="U707" i="2"/>
  <c r="U706" i="2"/>
  <c r="U705" i="2"/>
  <c r="U704" i="2"/>
  <c r="U703" i="2"/>
  <c r="U702" i="2"/>
  <c r="U701" i="2"/>
  <c r="U700" i="2"/>
  <c r="U699" i="2"/>
  <c r="U698" i="2"/>
  <c r="U697" i="2"/>
  <c r="U696" i="2"/>
  <c r="U695" i="2"/>
  <c r="U694" i="2"/>
  <c r="U693" i="2"/>
  <c r="U692" i="2"/>
  <c r="U691" i="2"/>
  <c r="U690" i="2"/>
  <c r="U689" i="2"/>
  <c r="U688" i="2"/>
  <c r="U687" i="2"/>
  <c r="U686" i="2"/>
  <c r="U685" i="2"/>
  <c r="U684" i="2"/>
  <c r="U683" i="2"/>
  <c r="U682" i="2"/>
  <c r="U681" i="2"/>
  <c r="U680" i="2"/>
  <c r="U679" i="2"/>
  <c r="U678" i="2"/>
  <c r="U677" i="2"/>
  <c r="U676" i="2"/>
  <c r="U675" i="2"/>
  <c r="U674" i="2"/>
  <c r="U673" i="2"/>
  <c r="U672" i="2"/>
  <c r="U671" i="2"/>
  <c r="U670" i="2"/>
  <c r="U669" i="2"/>
  <c r="U668" i="2"/>
  <c r="U667" i="2"/>
  <c r="U666" i="2"/>
  <c r="U665" i="2"/>
  <c r="U664" i="2"/>
  <c r="U663" i="2"/>
  <c r="U662" i="2"/>
  <c r="U661" i="2"/>
  <c r="U660" i="2"/>
  <c r="U659" i="2"/>
  <c r="U658" i="2"/>
  <c r="U657" i="2"/>
  <c r="U656" i="2"/>
  <c r="U655" i="2"/>
  <c r="U654" i="2"/>
  <c r="U653" i="2"/>
  <c r="U652" i="2"/>
  <c r="U651" i="2"/>
  <c r="U650" i="2"/>
  <c r="U649" i="2"/>
  <c r="U648" i="2"/>
  <c r="U647" i="2"/>
  <c r="U646" i="2"/>
  <c r="U645" i="2"/>
  <c r="U644" i="2"/>
  <c r="U643" i="2"/>
  <c r="U642" i="2"/>
  <c r="U641" i="2"/>
  <c r="U640" i="2"/>
  <c r="U639" i="2"/>
  <c r="U638" i="2"/>
  <c r="U637" i="2"/>
  <c r="U636" i="2"/>
  <c r="U635" i="2"/>
  <c r="U634" i="2"/>
  <c r="U633" i="2"/>
  <c r="U632" i="2"/>
  <c r="U631" i="2"/>
  <c r="U630" i="2"/>
  <c r="U629" i="2"/>
  <c r="U628" i="2"/>
  <c r="U627" i="2"/>
  <c r="U626" i="2"/>
  <c r="U625" i="2"/>
  <c r="U624" i="2"/>
  <c r="U623" i="2"/>
  <c r="U622" i="2"/>
  <c r="U621" i="2"/>
  <c r="U620" i="2"/>
  <c r="U619" i="2"/>
  <c r="U618" i="2"/>
  <c r="U617" i="2"/>
  <c r="U616" i="2"/>
  <c r="U615" i="2"/>
  <c r="U614" i="2"/>
  <c r="U613" i="2"/>
  <c r="U612" i="2"/>
  <c r="U611" i="2"/>
  <c r="U610" i="2"/>
  <c r="U609" i="2"/>
  <c r="U608" i="2"/>
  <c r="U607" i="2"/>
  <c r="U606" i="2"/>
  <c r="U605" i="2"/>
  <c r="U604" i="2"/>
  <c r="U603" i="2"/>
  <c r="U602" i="2"/>
  <c r="U601" i="2"/>
  <c r="U600" i="2"/>
  <c r="U599" i="2"/>
  <c r="U598" i="2"/>
  <c r="U597" i="2"/>
  <c r="U596" i="2"/>
  <c r="U595" i="2"/>
  <c r="U594" i="2"/>
  <c r="U593" i="2"/>
  <c r="U592" i="2"/>
  <c r="U591" i="2"/>
  <c r="U590" i="2"/>
  <c r="U589" i="2"/>
  <c r="U588" i="2"/>
  <c r="U587" i="2"/>
  <c r="U586" i="2"/>
  <c r="U585" i="2"/>
  <c r="U584" i="2"/>
  <c r="U583" i="2"/>
  <c r="U582" i="2"/>
  <c r="U581" i="2"/>
  <c r="U580" i="2"/>
  <c r="U579" i="2"/>
  <c r="U578" i="2"/>
  <c r="U577" i="2"/>
  <c r="U576" i="2"/>
  <c r="U575" i="2"/>
  <c r="U574" i="2"/>
  <c r="U573" i="2"/>
  <c r="U572" i="2"/>
  <c r="U571" i="2"/>
  <c r="U570" i="2"/>
  <c r="U569" i="2"/>
  <c r="U568" i="2"/>
  <c r="U567" i="2"/>
  <c r="U566" i="2"/>
  <c r="U565" i="2"/>
  <c r="U564" i="2"/>
  <c r="U563" i="2"/>
  <c r="U562" i="2"/>
  <c r="U561" i="2"/>
  <c r="U560" i="2"/>
  <c r="U559" i="2"/>
  <c r="U558" i="2"/>
  <c r="U557" i="2"/>
  <c r="U556" i="2"/>
  <c r="U555" i="2"/>
  <c r="U554" i="2"/>
  <c r="U553" i="2"/>
  <c r="U552" i="2"/>
  <c r="U551" i="2"/>
  <c r="U550" i="2"/>
  <c r="U549" i="2"/>
  <c r="U548" i="2"/>
  <c r="U547" i="2"/>
  <c r="U546" i="2"/>
  <c r="U545" i="2"/>
  <c r="U544" i="2"/>
  <c r="U543" i="2"/>
  <c r="U542" i="2"/>
  <c r="U541" i="2"/>
  <c r="U540" i="2"/>
  <c r="U539" i="2"/>
  <c r="U538" i="2"/>
  <c r="U537" i="2"/>
  <c r="U536" i="2"/>
  <c r="U535" i="2"/>
  <c r="U534" i="2"/>
  <c r="U532" i="2"/>
  <c r="U531" i="2"/>
  <c r="U530" i="2"/>
  <c r="U529" i="2"/>
  <c r="U528" i="2"/>
  <c r="U527" i="2"/>
  <c r="U526" i="2"/>
  <c r="U525" i="2"/>
  <c r="U524" i="2"/>
  <c r="U523" i="2"/>
  <c r="U522" i="2"/>
  <c r="U521" i="2"/>
  <c r="U520" i="2"/>
  <c r="U519" i="2"/>
  <c r="U518" i="2"/>
  <c r="U517" i="2"/>
  <c r="U516" i="2"/>
  <c r="U515" i="2"/>
  <c r="U514" i="2"/>
  <c r="U513" i="2"/>
  <c r="U512" i="2"/>
  <c r="U511" i="2"/>
  <c r="U510" i="2"/>
  <c r="U509" i="2"/>
  <c r="U508" i="2"/>
  <c r="U507" i="2"/>
  <c r="U506" i="2"/>
  <c r="U505" i="2"/>
  <c r="U504" i="2"/>
  <c r="U503" i="2"/>
  <c r="U502" i="2"/>
  <c r="U501" i="2"/>
  <c r="U500" i="2"/>
  <c r="U499" i="2"/>
  <c r="U498" i="2"/>
  <c r="U497" i="2"/>
  <c r="U496" i="2"/>
  <c r="U495" i="2"/>
  <c r="U494" i="2"/>
  <c r="U493" i="2"/>
  <c r="U492" i="2"/>
  <c r="U491" i="2"/>
  <c r="U490" i="2"/>
  <c r="U489" i="2"/>
  <c r="U488" i="2"/>
  <c r="U487" i="2"/>
  <c r="U486" i="2"/>
  <c r="U485" i="2"/>
  <c r="U484" i="2"/>
  <c r="U483" i="2"/>
  <c r="U482" i="2"/>
  <c r="U481" i="2"/>
  <c r="U480" i="2"/>
  <c r="U479" i="2"/>
  <c r="U478" i="2"/>
  <c r="U476" i="2"/>
  <c r="U475" i="2"/>
  <c r="U474" i="2"/>
  <c r="U473" i="2"/>
  <c r="U472" i="2"/>
  <c r="U471" i="2"/>
  <c r="U470" i="2"/>
  <c r="U469" i="2"/>
  <c r="U468" i="2"/>
  <c r="U467" i="2"/>
  <c r="U466" i="2"/>
  <c r="U465" i="2"/>
  <c r="U464" i="2"/>
  <c r="U463" i="2"/>
  <c r="U462" i="2"/>
  <c r="U461" i="2"/>
  <c r="U460" i="2"/>
  <c r="U459" i="2"/>
  <c r="U458" i="2"/>
  <c r="U457" i="2"/>
  <c r="U456" i="2"/>
  <c r="U455" i="2"/>
  <c r="U454" i="2"/>
  <c r="U453" i="2"/>
  <c r="U452" i="2"/>
  <c r="U451" i="2"/>
  <c r="U450" i="2"/>
  <c r="U449" i="2"/>
  <c r="U448" i="2"/>
  <c r="U447" i="2"/>
  <c r="U446" i="2"/>
  <c r="U445" i="2"/>
  <c r="U444" i="2"/>
  <c r="U443" i="2"/>
  <c r="U442" i="2"/>
  <c r="U441" i="2"/>
  <c r="U440" i="2"/>
  <c r="U439" i="2"/>
  <c r="U438" i="2"/>
  <c r="U437" i="2"/>
  <c r="U436" i="2"/>
  <c r="U435" i="2"/>
  <c r="U434" i="2"/>
  <c r="U433" i="2"/>
  <c r="U432" i="2"/>
  <c r="U431" i="2"/>
  <c r="U430" i="2"/>
  <c r="U429" i="2"/>
  <c r="U428" i="2"/>
  <c r="U427" i="2"/>
  <c r="U426" i="2"/>
  <c r="U425" i="2"/>
  <c r="U424" i="2"/>
  <c r="U423" i="2"/>
  <c r="U422" i="2"/>
  <c r="U421" i="2"/>
  <c r="U420" i="2"/>
  <c r="U419" i="2"/>
  <c r="U418" i="2"/>
  <c r="U417" i="2"/>
  <c r="U416" i="2"/>
  <c r="U415" i="2"/>
  <c r="U414" i="2"/>
  <c r="U413" i="2"/>
  <c r="U412" i="2"/>
  <c r="U411" i="2"/>
  <c r="U410" i="2"/>
  <c r="U409" i="2"/>
  <c r="U408" i="2"/>
  <c r="U407" i="2"/>
  <c r="U406" i="2"/>
  <c r="U405" i="2"/>
  <c r="U404" i="2"/>
  <c r="U403" i="2"/>
  <c r="U402" i="2"/>
  <c r="U401" i="2"/>
  <c r="U400" i="2"/>
  <c r="U399" i="2"/>
  <c r="U398" i="2"/>
  <c r="U397" i="2"/>
  <c r="U396" i="2"/>
  <c r="U395" i="2"/>
  <c r="U394" i="2"/>
  <c r="U393" i="2"/>
  <c r="U392" i="2"/>
  <c r="U391" i="2"/>
  <c r="U390" i="2"/>
  <c r="U389" i="2"/>
  <c r="U388" i="2"/>
  <c r="U387" i="2"/>
  <c r="U386" i="2"/>
  <c r="U385" i="2"/>
  <c r="U384" i="2"/>
  <c r="U383" i="2"/>
  <c r="U382" i="2"/>
  <c r="U381" i="2"/>
  <c r="U380" i="2"/>
  <c r="U379" i="2"/>
  <c r="U378" i="2"/>
  <c r="U377" i="2"/>
  <c r="U376" i="2"/>
  <c r="U375" i="2"/>
  <c r="U374" i="2"/>
  <c r="U373" i="2"/>
  <c r="U372" i="2"/>
  <c r="U371" i="2"/>
  <c r="U370" i="2"/>
  <c r="U369" i="2"/>
  <c r="U368" i="2"/>
  <c r="U367" i="2"/>
  <c r="U366" i="2"/>
  <c r="U365" i="2"/>
  <c r="U364" i="2"/>
  <c r="U363" i="2"/>
  <c r="U362" i="2"/>
  <c r="U361" i="2"/>
  <c r="U360" i="2"/>
  <c r="U359" i="2"/>
  <c r="U358" i="2"/>
  <c r="U357" i="2"/>
  <c r="U356" i="2"/>
  <c r="U355" i="2"/>
  <c r="U354" i="2"/>
  <c r="U353" i="2"/>
  <c r="U352" i="2"/>
  <c r="U351" i="2"/>
  <c r="U350" i="2"/>
  <c r="U349" i="2"/>
  <c r="U348" i="2"/>
  <c r="U347" i="2"/>
  <c r="U346" i="2"/>
  <c r="U345" i="2"/>
  <c r="U344" i="2"/>
  <c r="U343" i="2"/>
  <c r="U342" i="2"/>
  <c r="U341" i="2"/>
  <c r="U340" i="2"/>
  <c r="U339" i="2"/>
  <c r="U338" i="2"/>
  <c r="U337" i="2"/>
  <c r="U336" i="2"/>
  <c r="U335" i="2"/>
  <c r="U334" i="2"/>
  <c r="U333" i="2"/>
  <c r="U332" i="2"/>
  <c r="U331" i="2"/>
  <c r="U330" i="2"/>
  <c r="U329" i="2"/>
  <c r="U328" i="2"/>
  <c r="U327" i="2"/>
  <c r="U326" i="2"/>
  <c r="U325" i="2"/>
  <c r="U324" i="2"/>
  <c r="U323" i="2"/>
  <c r="U322" i="2"/>
  <c r="U321" i="2"/>
  <c r="U320" i="2"/>
  <c r="U319" i="2"/>
  <c r="U318" i="2"/>
  <c r="U317" i="2"/>
  <c r="U316" i="2"/>
  <c r="U315" i="2"/>
  <c r="U314" i="2"/>
  <c r="U313" i="2"/>
  <c r="U312" i="2"/>
  <c r="U311" i="2"/>
  <c r="U310" i="2"/>
  <c r="U309" i="2"/>
  <c r="U308" i="2"/>
  <c r="U307" i="2"/>
  <c r="U306" i="2"/>
  <c r="U305" i="2"/>
  <c r="U304" i="2"/>
  <c r="U303" i="2"/>
  <c r="U302" i="2"/>
  <c r="U301" i="2"/>
  <c r="U300" i="2"/>
  <c r="U299" i="2"/>
  <c r="U298" i="2"/>
  <c r="U297" i="2"/>
  <c r="U296" i="2"/>
  <c r="U295" i="2"/>
  <c r="U294" i="2"/>
  <c r="U293" i="2"/>
  <c r="U292" i="2"/>
  <c r="U291" i="2"/>
  <c r="U290" i="2"/>
  <c r="U289" i="2"/>
  <c r="U288" i="2"/>
  <c r="U287" i="2"/>
  <c r="U286" i="2"/>
  <c r="U285" i="2"/>
  <c r="U284" i="2"/>
  <c r="U283" i="2"/>
  <c r="U282" i="2"/>
  <c r="U281" i="2"/>
  <c r="U280" i="2"/>
  <c r="U279" i="2"/>
  <c r="U278" i="2"/>
  <c r="U277" i="2"/>
  <c r="U276" i="2"/>
  <c r="U275" i="2"/>
  <c r="U274" i="2"/>
  <c r="U273" i="2"/>
  <c r="U272" i="2"/>
  <c r="U271" i="2"/>
  <c r="U270" i="2"/>
  <c r="U269" i="2"/>
  <c r="U268" i="2"/>
  <c r="U267" i="2"/>
  <c r="U266" i="2"/>
  <c r="U265" i="2"/>
  <c r="U264" i="2"/>
  <c r="U263" i="2"/>
  <c r="U262" i="2"/>
  <c r="U261" i="2"/>
  <c r="U260" i="2"/>
  <c r="U259" i="2"/>
  <c r="U258" i="2"/>
  <c r="U257" i="2"/>
  <c r="U256" i="2"/>
  <c r="U255" i="2"/>
  <c r="U254" i="2"/>
  <c r="U253" i="2"/>
  <c r="U252" i="2"/>
  <c r="U251" i="2"/>
  <c r="U250" i="2"/>
  <c r="U249" i="2"/>
  <c r="U248" i="2"/>
  <c r="U247" i="2"/>
  <c r="U246" i="2"/>
  <c r="U245" i="2"/>
  <c r="U244" i="2"/>
  <c r="U243" i="2"/>
  <c r="U242" i="2"/>
  <c r="U241" i="2"/>
  <c r="U240" i="2"/>
  <c r="U239" i="2"/>
  <c r="U238" i="2"/>
  <c r="U237" i="2"/>
  <c r="U236" i="2"/>
  <c r="U235" i="2"/>
  <c r="U234" i="2"/>
  <c r="U233" i="2"/>
  <c r="U232" i="2"/>
  <c r="U231" i="2"/>
  <c r="U230" i="2"/>
  <c r="U229" i="2"/>
  <c r="U228" i="2"/>
  <c r="U227" i="2"/>
  <c r="U226" i="2"/>
  <c r="U225" i="2"/>
  <c r="U224" i="2"/>
  <c r="U223" i="2"/>
  <c r="U222" i="2"/>
  <c r="U221" i="2"/>
  <c r="U220" i="2"/>
  <c r="U219" i="2"/>
  <c r="U218" i="2"/>
  <c r="U217" i="2"/>
  <c r="U216" i="2"/>
  <c r="U215" i="2"/>
  <c r="U214" i="2"/>
  <c r="U213" i="2"/>
  <c r="U212" i="2"/>
  <c r="U211" i="2"/>
  <c r="U210" i="2"/>
  <c r="U209" i="2"/>
  <c r="U208" i="2"/>
  <c r="U207" i="2"/>
  <c r="U206" i="2"/>
  <c r="U205" i="2"/>
  <c r="U204" i="2"/>
  <c r="U203" i="2"/>
  <c r="U202" i="2"/>
  <c r="U201" i="2"/>
  <c r="U200" i="2"/>
  <c r="U199" i="2"/>
  <c r="U198" i="2"/>
  <c r="U197" i="2"/>
  <c r="U196" i="2"/>
  <c r="U195" i="2"/>
  <c r="U194" i="2"/>
  <c r="U193" i="2"/>
  <c r="U192" i="2"/>
  <c r="U191" i="2"/>
  <c r="U190" i="2"/>
  <c r="U189" i="2"/>
  <c r="U188" i="2"/>
  <c r="U187" i="2"/>
  <c r="U186" i="2"/>
  <c r="U185" i="2"/>
  <c r="U184" i="2"/>
  <c r="U183" i="2"/>
  <c r="U182" i="2"/>
  <c r="U181" i="2"/>
  <c r="U180" i="2"/>
  <c r="U179" i="2"/>
  <c r="U178" i="2"/>
  <c r="U177" i="2"/>
  <c r="U176" i="2"/>
  <c r="U175" i="2"/>
  <c r="U174" i="2"/>
  <c r="U173" i="2"/>
  <c r="U172" i="2"/>
  <c r="U171" i="2"/>
  <c r="U170" i="2"/>
  <c r="U169" i="2"/>
  <c r="U168" i="2"/>
  <c r="U167" i="2"/>
  <c r="U166" i="2"/>
  <c r="U165" i="2"/>
  <c r="U164" i="2"/>
  <c r="U163" i="2"/>
  <c r="U162" i="2"/>
  <c r="U161" i="2"/>
  <c r="U160" i="2"/>
  <c r="U159" i="2"/>
  <c r="U158" i="2"/>
  <c r="U157" i="2"/>
  <c r="U156" i="2"/>
  <c r="U155" i="2"/>
  <c r="U154" i="2"/>
  <c r="U153" i="2"/>
  <c r="U152" i="2"/>
  <c r="U151" i="2"/>
  <c r="U150" i="2"/>
  <c r="U149" i="2"/>
  <c r="U148" i="2"/>
  <c r="U147" i="2"/>
  <c r="U146" i="2"/>
  <c r="U145" i="2"/>
  <c r="U144" i="2"/>
  <c r="U143" i="2"/>
  <c r="U142" i="2"/>
  <c r="U141" i="2"/>
  <c r="U140" i="2"/>
  <c r="U139" i="2"/>
  <c r="U138" i="2"/>
  <c r="U137" i="2"/>
  <c r="U136" i="2"/>
  <c r="U135" i="2"/>
  <c r="U134" i="2"/>
  <c r="U133" i="2"/>
  <c r="U132" i="2"/>
  <c r="U131" i="2"/>
  <c r="U130" i="2"/>
  <c r="U129" i="2"/>
  <c r="U128" i="2"/>
  <c r="U127" i="2"/>
  <c r="U126" i="2"/>
  <c r="U125" i="2"/>
  <c r="U124" i="2"/>
  <c r="U123" i="2"/>
  <c r="U122" i="2"/>
  <c r="U121" i="2"/>
  <c r="U120" i="2"/>
  <c r="U119" i="2"/>
  <c r="U118" i="2"/>
  <c r="U117" i="2"/>
  <c r="U116" i="2"/>
  <c r="U115" i="2"/>
  <c r="U114" i="2"/>
  <c r="U113" i="2"/>
  <c r="U112" i="2"/>
  <c r="U111" i="2"/>
  <c r="U110" i="2"/>
  <c r="U109" i="2"/>
  <c r="U108" i="2"/>
  <c r="U107" i="2"/>
  <c r="U106" i="2"/>
  <c r="U105" i="2"/>
  <c r="U104" i="2"/>
  <c r="U103" i="2"/>
  <c r="U102" i="2"/>
  <c r="U101" i="2"/>
  <c r="U100" i="2"/>
  <c r="U99" i="2"/>
  <c r="U98" i="2"/>
  <c r="U97" i="2"/>
  <c r="U96" i="2"/>
  <c r="U95" i="2"/>
  <c r="U94" i="2"/>
  <c r="U93" i="2"/>
  <c r="U92" i="2"/>
  <c r="U91" i="2"/>
  <c r="U90" i="2"/>
  <c r="U89" i="2"/>
  <c r="U88" i="2"/>
  <c r="U87" i="2"/>
  <c r="U86" i="2"/>
  <c r="U85" i="2"/>
  <c r="U84" i="2"/>
  <c r="U83" i="2"/>
  <c r="U82" i="2"/>
  <c r="U81" i="2"/>
  <c r="U80" i="2"/>
  <c r="U79" i="2"/>
  <c r="U78" i="2"/>
  <c r="U77" i="2"/>
  <c r="U76" i="2"/>
  <c r="U75" i="2"/>
  <c r="U74" i="2"/>
  <c r="U73" i="2"/>
  <c r="U72" i="2"/>
  <c r="U71" i="2"/>
  <c r="U70" i="2"/>
  <c r="U69" i="2"/>
  <c r="U68" i="2"/>
  <c r="U67" i="2"/>
  <c r="U66" i="2"/>
  <c r="U65" i="2"/>
  <c r="U64" i="2"/>
  <c r="U63" i="2"/>
  <c r="U62" i="2"/>
  <c r="U61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K7" i="2" a="1"/>
  <c r="K7" i="2" s="1"/>
  <c r="U6" i="2"/>
  <c r="U5" i="2"/>
  <c r="Y4" i="2"/>
  <c r="Y5" i="2" s="1"/>
  <c r="Y6" i="2" s="1"/>
  <c r="Y7" i="2" s="1"/>
  <c r="Y8" i="2" s="1"/>
  <c r="Y9" i="2" s="1"/>
  <c r="Y10" i="2" s="1"/>
  <c r="Y11" i="2" s="1"/>
  <c r="Y12" i="2" s="1"/>
  <c r="Y13" i="2" s="1"/>
  <c r="Y14" i="2" s="1"/>
  <c r="Y15" i="2" s="1"/>
  <c r="Y16" i="2" s="1"/>
  <c r="Y17" i="2" s="1"/>
  <c r="Y18" i="2" s="1"/>
  <c r="Y19" i="2" s="1"/>
  <c r="Y20" i="2" s="1"/>
  <c r="Y21" i="2" s="1"/>
  <c r="Y22" i="2" s="1"/>
  <c r="Y23" i="2" s="1"/>
  <c r="Y24" i="2" s="1"/>
  <c r="Y25" i="2" s="1"/>
  <c r="Y26" i="2" s="1"/>
  <c r="Y27" i="2" s="1"/>
  <c r="Y28" i="2" s="1"/>
  <c r="Y29" i="2" s="1"/>
  <c r="Y30" i="2" s="1"/>
  <c r="Y31" i="2" s="1"/>
  <c r="Y32" i="2" s="1"/>
  <c r="Y33" i="2" s="1"/>
  <c r="Y34" i="2" s="1"/>
  <c r="Y35" i="2" s="1"/>
  <c r="Y36" i="2" s="1"/>
  <c r="Y37" i="2" s="1"/>
  <c r="Y38" i="2" s="1"/>
  <c r="Y39" i="2" s="1"/>
  <c r="Y40" i="2" s="1"/>
  <c r="Y41" i="2" s="1"/>
  <c r="Y42" i="2" s="1"/>
  <c r="Y43" i="2" s="1"/>
  <c r="Y44" i="2" s="1"/>
  <c r="Y45" i="2" s="1"/>
  <c r="Y46" i="2" s="1"/>
  <c r="Y47" i="2" s="1"/>
  <c r="Y48" i="2" s="1"/>
  <c r="Y49" i="2" s="1"/>
  <c r="Y50" i="2" s="1"/>
  <c r="Y51" i="2" s="1"/>
  <c r="Y52" i="2" s="1"/>
  <c r="Y53" i="2" s="1"/>
  <c r="Y54" i="2" s="1"/>
  <c r="Y55" i="2" s="1"/>
  <c r="Y56" i="2" s="1"/>
  <c r="Y57" i="2" s="1"/>
  <c r="Y58" i="2" s="1"/>
  <c r="Y59" i="2" s="1"/>
  <c r="Y60" i="2" s="1"/>
  <c r="Y61" i="2" s="1"/>
  <c r="Y62" i="2" s="1"/>
  <c r="Y63" i="2" s="1"/>
  <c r="Y64" i="2" s="1"/>
  <c r="Y65" i="2" s="1"/>
  <c r="Y66" i="2" s="1"/>
  <c r="Y67" i="2" s="1"/>
  <c r="Y68" i="2" s="1"/>
  <c r="Y69" i="2" s="1"/>
  <c r="Y70" i="2" s="1"/>
  <c r="Y71" i="2" s="1"/>
  <c r="Y72" i="2" s="1"/>
  <c r="Y73" i="2" s="1"/>
  <c r="Y74" i="2" s="1"/>
  <c r="Y75" i="2" s="1"/>
  <c r="Y76" i="2" s="1"/>
  <c r="Y77" i="2" s="1"/>
  <c r="Y78" i="2" s="1"/>
  <c r="Y79" i="2" s="1"/>
  <c r="Y80" i="2" s="1"/>
  <c r="Y81" i="2" s="1"/>
  <c r="Y82" i="2" s="1"/>
  <c r="Y83" i="2" s="1"/>
  <c r="Y84" i="2" s="1"/>
  <c r="Y85" i="2" s="1"/>
  <c r="Y86" i="2" s="1"/>
  <c r="Y87" i="2" s="1"/>
  <c r="Y88" i="2" s="1"/>
  <c r="Y89" i="2" s="1"/>
  <c r="Y90" i="2" s="1"/>
  <c r="Y91" i="2" s="1"/>
  <c r="Y92" i="2" s="1"/>
  <c r="Y93" i="2" s="1"/>
  <c r="Y94" i="2" s="1"/>
  <c r="Y95" i="2" s="1"/>
  <c r="U4" i="2"/>
  <c r="U3" i="2"/>
  <c r="U2" i="2"/>
  <c r="A2" i="2"/>
  <c r="K1" i="2"/>
  <c r="J1" i="2"/>
  <c r="I1" i="2" a="1"/>
  <c r="I1" i="2" s="1"/>
  <c r="G1" i="2"/>
  <c r="F1" i="2"/>
  <c r="E1" i="2"/>
  <c r="R3" i="2" s="1"/>
  <c r="D1" i="2"/>
  <c r="L1" i="2" s="1"/>
  <c r="C1" i="2"/>
  <c r="D8" i="1"/>
  <c r="C8" i="1"/>
  <c r="C4" i="1"/>
  <c r="K4" i="1" s="1"/>
  <c r="K3" i="1"/>
  <c r="K5" i="1" s="1"/>
  <c r="C3" i="1"/>
  <c r="V3" i="2" l="1"/>
  <c r="S3" i="2"/>
  <c r="R4" i="2"/>
  <c r="B127" i="5"/>
  <c r="R5" i="2" l="1"/>
  <c r="S4" i="2"/>
  <c r="W3" i="2"/>
  <c r="Z3" i="2" s="1"/>
  <c r="V4" i="2"/>
  <c r="V5" i="2" l="1"/>
  <c r="W4" i="2"/>
  <c r="Z4" i="2" s="1"/>
  <c r="S5" i="2"/>
  <c r="R6" i="2"/>
  <c r="R7" i="2" l="1"/>
  <c r="S6" i="2"/>
  <c r="W5" i="2"/>
  <c r="Z5" i="2" s="1"/>
  <c r="V6" i="2"/>
  <c r="W6" i="2" l="1"/>
  <c r="Z6" i="2" s="1"/>
  <c r="V7" i="2"/>
  <c r="R8" i="2"/>
  <c r="S7" i="2"/>
  <c r="V8" i="2" l="1"/>
  <c r="W7" i="2"/>
  <c r="Z7" i="2" s="1"/>
  <c r="S8" i="2"/>
  <c r="R9" i="2"/>
  <c r="R10" i="2" l="1"/>
  <c r="S9" i="2"/>
  <c r="W8" i="2"/>
  <c r="Z8" i="2" s="1"/>
  <c r="V9" i="2"/>
  <c r="V10" i="2" l="1"/>
  <c r="W9" i="2"/>
  <c r="Z9" i="2" s="1"/>
  <c r="S10" i="2"/>
  <c r="R11" i="2"/>
  <c r="R12" i="2" l="1"/>
  <c r="S11" i="2"/>
  <c r="V11" i="2"/>
  <c r="W10" i="2"/>
  <c r="Z10" i="2" s="1"/>
  <c r="W11" i="2" l="1"/>
  <c r="Z11" i="2" s="1"/>
  <c r="V12" i="2"/>
  <c r="S12" i="2"/>
  <c r="R13" i="2"/>
  <c r="S13" i="2" l="1"/>
  <c r="R14" i="2"/>
  <c r="W12" i="2"/>
  <c r="Z12" i="2" s="1"/>
  <c r="V13" i="2"/>
  <c r="W13" i="2" l="1"/>
  <c r="Z13" i="2" s="1"/>
  <c r="V14" i="2"/>
  <c r="R15" i="2"/>
  <c r="S14" i="2"/>
  <c r="S15" i="2" l="1"/>
  <c r="R16" i="2"/>
  <c r="V15" i="2"/>
  <c r="W14" i="2"/>
  <c r="Z14" i="2" s="1"/>
  <c r="W15" i="2" l="1"/>
  <c r="Z15" i="2" s="1"/>
  <c r="V16" i="2"/>
  <c r="R17" i="2"/>
  <c r="S16" i="2"/>
  <c r="S17" i="2" l="1"/>
  <c r="R18" i="2"/>
  <c r="W16" i="2"/>
  <c r="Z16" i="2" s="1"/>
  <c r="V17" i="2"/>
  <c r="V18" i="2" l="1"/>
  <c r="W17" i="2"/>
  <c r="Z17" i="2" s="1"/>
  <c r="R19" i="2"/>
  <c r="S18" i="2"/>
  <c r="R20" i="2" l="1"/>
  <c r="S19" i="2"/>
  <c r="W18" i="2"/>
  <c r="Z18" i="2" s="1"/>
  <c r="V19" i="2"/>
  <c r="V20" i="2" l="1"/>
  <c r="W19" i="2"/>
  <c r="Z19" i="2" s="1"/>
  <c r="S20" i="2"/>
  <c r="R21" i="2"/>
  <c r="S21" i="2" l="1"/>
  <c r="R22" i="2"/>
  <c r="W20" i="2"/>
  <c r="Z20" i="2" s="1"/>
  <c r="V21" i="2"/>
  <c r="V22" i="2" l="1"/>
  <c r="W21" i="2"/>
  <c r="Z21" i="2" s="1"/>
  <c r="S22" i="2"/>
  <c r="R23" i="2"/>
  <c r="R24" i="2" l="1"/>
  <c r="S23" i="2"/>
  <c r="V23" i="2"/>
  <c r="W22" i="2"/>
  <c r="Z22" i="2" s="1"/>
  <c r="W23" i="2" l="1"/>
  <c r="Z23" i="2" s="1"/>
  <c r="V24" i="2"/>
  <c r="S24" i="2"/>
  <c r="R25" i="2"/>
  <c r="S25" i="2" l="1"/>
  <c r="R26" i="2"/>
  <c r="V25" i="2"/>
  <c r="W24" i="2"/>
  <c r="Z24" i="2" s="1"/>
  <c r="W25" i="2" l="1"/>
  <c r="Z25" i="2" s="1"/>
  <c r="V26" i="2"/>
  <c r="R27" i="2"/>
  <c r="S26" i="2"/>
  <c r="R28" i="2" l="1"/>
  <c r="S27" i="2"/>
  <c r="V27" i="2"/>
  <c r="W26" i="2"/>
  <c r="Z26" i="2" s="1"/>
  <c r="W27" i="2" l="1"/>
  <c r="Z27" i="2" s="1"/>
  <c r="V28" i="2"/>
  <c r="R29" i="2"/>
  <c r="S28" i="2"/>
  <c r="S29" i="2" l="1"/>
  <c r="R30" i="2"/>
  <c r="W28" i="2"/>
  <c r="Z28" i="2" s="1"/>
  <c r="V29" i="2"/>
  <c r="V30" i="2" l="1"/>
  <c r="W29" i="2"/>
  <c r="Z29" i="2" s="1"/>
  <c r="R31" i="2"/>
  <c r="S30" i="2"/>
  <c r="R32" i="2" l="1"/>
  <c r="S31" i="2"/>
  <c r="V31" i="2"/>
  <c r="W30" i="2"/>
  <c r="Z30" i="2" s="1"/>
  <c r="V32" i="2" l="1"/>
  <c r="W31" i="2"/>
  <c r="Z31" i="2" s="1"/>
  <c r="S32" i="2"/>
  <c r="R33" i="2"/>
  <c r="R34" i="2" l="1"/>
  <c r="S33" i="2"/>
  <c r="W32" i="2"/>
  <c r="Z32" i="2" s="1"/>
  <c r="V33" i="2"/>
  <c r="V34" i="2" l="1"/>
  <c r="W33" i="2"/>
  <c r="Z33" i="2" s="1"/>
  <c r="S34" i="2"/>
  <c r="R35" i="2"/>
  <c r="R36" i="2" l="1"/>
  <c r="S35" i="2"/>
  <c r="V35" i="2"/>
  <c r="W34" i="2"/>
  <c r="Z34" i="2" s="1"/>
  <c r="W35" i="2" l="1"/>
  <c r="Z35" i="2" s="1"/>
  <c r="V36" i="2"/>
  <c r="S36" i="2"/>
  <c r="R37" i="2"/>
  <c r="S37" i="2" l="1"/>
  <c r="R38" i="2"/>
  <c r="V37" i="2"/>
  <c r="W36" i="2"/>
  <c r="Z36" i="2" s="1"/>
  <c r="W37" i="2" l="1"/>
  <c r="Z37" i="2" s="1"/>
  <c r="V38" i="2"/>
  <c r="R39" i="2"/>
  <c r="S38" i="2"/>
  <c r="S39" i="2" l="1"/>
  <c r="R40" i="2"/>
  <c r="V39" i="2"/>
  <c r="W38" i="2"/>
  <c r="Z38" i="2" s="1"/>
  <c r="W39" i="2" l="1"/>
  <c r="Z39" i="2" s="1"/>
  <c r="V40" i="2"/>
  <c r="R41" i="2"/>
  <c r="S40" i="2"/>
  <c r="S41" i="2" l="1"/>
  <c r="R42" i="2"/>
  <c r="W40" i="2"/>
  <c r="Z40" i="2" s="1"/>
  <c r="V41" i="2"/>
  <c r="V42" i="2" l="1"/>
  <c r="W41" i="2"/>
  <c r="Z41" i="2" s="1"/>
  <c r="R43" i="2"/>
  <c r="S42" i="2"/>
  <c r="R44" i="2" l="1"/>
  <c r="S43" i="2"/>
  <c r="W42" i="2"/>
  <c r="Z42" i="2" s="1"/>
  <c r="V43" i="2"/>
  <c r="V44" i="2" l="1"/>
  <c r="W43" i="2"/>
  <c r="Z43" i="2" s="1"/>
  <c r="S44" i="2"/>
  <c r="R45" i="2"/>
  <c r="R46" i="2" l="1"/>
  <c r="S45" i="2"/>
  <c r="W44" i="2"/>
  <c r="Z44" i="2" s="1"/>
  <c r="V45" i="2"/>
  <c r="V46" i="2" l="1"/>
  <c r="W45" i="2"/>
  <c r="Z45" i="2" s="1"/>
  <c r="S46" i="2"/>
  <c r="R47" i="2"/>
  <c r="R48" i="2" l="1"/>
  <c r="S47" i="2"/>
  <c r="V47" i="2"/>
  <c r="W46" i="2"/>
  <c r="Z46" i="2" s="1"/>
  <c r="W47" i="2" l="1"/>
  <c r="Z47" i="2" s="1"/>
  <c r="V48" i="2"/>
  <c r="S48" i="2"/>
  <c r="R49" i="2"/>
  <c r="S49" i="2" l="1"/>
  <c r="R50" i="2"/>
  <c r="W48" i="2"/>
  <c r="Z48" i="2" s="1"/>
  <c r="V49" i="2"/>
  <c r="W49" i="2" l="1"/>
  <c r="Z49" i="2" s="1"/>
  <c r="V50" i="2"/>
  <c r="R51" i="2"/>
  <c r="S50" i="2"/>
  <c r="S51" i="2" l="1"/>
  <c r="R52" i="2"/>
  <c r="V51" i="2"/>
  <c r="W50" i="2"/>
  <c r="Z50" i="2" s="1"/>
  <c r="W51" i="2" l="1"/>
  <c r="Z51" i="2" s="1"/>
  <c r="V52" i="2"/>
  <c r="R53" i="2"/>
  <c r="S52" i="2"/>
  <c r="S53" i="2" l="1"/>
  <c r="R54" i="2"/>
  <c r="W52" i="2"/>
  <c r="Z52" i="2" s="1"/>
  <c r="V53" i="2"/>
  <c r="V54" i="2" l="1"/>
  <c r="W53" i="2"/>
  <c r="Z53" i="2" s="1"/>
  <c r="R55" i="2"/>
  <c r="S54" i="2"/>
  <c r="R56" i="2" l="1"/>
  <c r="S55" i="2"/>
  <c r="V55" i="2"/>
  <c r="W54" i="2"/>
  <c r="Z54" i="2" s="1"/>
  <c r="V56" i="2" l="1"/>
  <c r="W55" i="2"/>
  <c r="Z55" i="2" s="1"/>
  <c r="S56" i="2"/>
  <c r="R57" i="2"/>
  <c r="R58" i="2" l="1"/>
  <c r="S57" i="2"/>
  <c r="W56" i="2"/>
  <c r="Z56" i="2" s="1"/>
  <c r="V57" i="2"/>
  <c r="V58" i="2" l="1"/>
  <c r="W57" i="2"/>
  <c r="Z57" i="2" s="1"/>
  <c r="S58" i="2"/>
  <c r="R59" i="2"/>
  <c r="R60" i="2" l="1"/>
  <c r="S59" i="2"/>
  <c r="V59" i="2"/>
  <c r="W58" i="2"/>
  <c r="Z58" i="2" s="1"/>
  <c r="W59" i="2" l="1"/>
  <c r="Z59" i="2" s="1"/>
  <c r="V60" i="2"/>
  <c r="S60" i="2"/>
  <c r="R61" i="2"/>
  <c r="S61" i="2" l="1"/>
  <c r="R62" i="2"/>
  <c r="V61" i="2"/>
  <c r="W60" i="2"/>
  <c r="Z60" i="2" s="1"/>
  <c r="W61" i="2" l="1"/>
  <c r="Z61" i="2" s="1"/>
  <c r="V62" i="2"/>
  <c r="R63" i="2"/>
  <c r="S62" i="2"/>
  <c r="S63" i="2" l="1"/>
  <c r="R64" i="2"/>
  <c r="V63" i="2"/>
  <c r="W62" i="2"/>
  <c r="Z62" i="2" s="1"/>
  <c r="W63" i="2" l="1"/>
  <c r="Z63" i="2" s="1"/>
  <c r="V64" i="2"/>
  <c r="R65" i="2"/>
  <c r="S64" i="2"/>
  <c r="S65" i="2" l="1"/>
  <c r="R66" i="2"/>
  <c r="W64" i="2"/>
  <c r="Z64" i="2" s="1"/>
  <c r="V65" i="2"/>
  <c r="V66" i="2" l="1"/>
  <c r="W65" i="2"/>
  <c r="Z65" i="2" s="1"/>
  <c r="R67" i="2"/>
  <c r="S66" i="2"/>
  <c r="R68" i="2" l="1"/>
  <c r="S67" i="2"/>
  <c r="W66" i="2"/>
  <c r="Z66" i="2" s="1"/>
  <c r="V67" i="2"/>
  <c r="V68" i="2" l="1"/>
  <c r="W67" i="2"/>
  <c r="Z67" i="2" s="1"/>
  <c r="S68" i="2"/>
  <c r="R69" i="2"/>
  <c r="R70" i="2" l="1"/>
  <c r="S69" i="2"/>
  <c r="W68" i="2"/>
  <c r="Z68" i="2" s="1"/>
  <c r="V69" i="2"/>
  <c r="V70" i="2" l="1"/>
  <c r="W69" i="2"/>
  <c r="Z69" i="2" s="1"/>
  <c r="S70" i="2"/>
  <c r="R71" i="2"/>
  <c r="R72" i="2" l="1"/>
  <c r="S71" i="2"/>
  <c r="V71" i="2"/>
  <c r="W70" i="2"/>
  <c r="Z70" i="2" s="1"/>
  <c r="W71" i="2" l="1"/>
  <c r="Z71" i="2" s="1"/>
  <c r="V72" i="2"/>
  <c r="S72" i="2"/>
  <c r="R73" i="2"/>
  <c r="S73" i="2" l="1"/>
  <c r="R74" i="2"/>
  <c r="V73" i="2"/>
  <c r="W72" i="2"/>
  <c r="Z72" i="2" s="1"/>
  <c r="W73" i="2" l="1"/>
  <c r="Z73" i="2" s="1"/>
  <c r="V74" i="2"/>
  <c r="R75" i="2"/>
  <c r="S74" i="2"/>
  <c r="S75" i="2" l="1"/>
  <c r="R76" i="2"/>
  <c r="V75" i="2"/>
  <c r="W74" i="2"/>
  <c r="Z74" i="2" s="1"/>
  <c r="W75" i="2" l="1"/>
  <c r="Z75" i="2" s="1"/>
  <c r="V76" i="2"/>
  <c r="R77" i="2"/>
  <c r="S76" i="2"/>
  <c r="S77" i="2" l="1"/>
  <c r="R78" i="2"/>
  <c r="W76" i="2"/>
  <c r="Z76" i="2" s="1"/>
  <c r="V77" i="2"/>
  <c r="V78" i="2" l="1"/>
  <c r="W77" i="2"/>
  <c r="Z77" i="2" s="1"/>
  <c r="R79" i="2"/>
  <c r="S78" i="2"/>
  <c r="R80" i="2" l="1"/>
  <c r="S79" i="2"/>
  <c r="W78" i="2"/>
  <c r="Z78" i="2" s="1"/>
  <c r="V79" i="2"/>
  <c r="V80" i="2" l="1"/>
  <c r="W79" i="2"/>
  <c r="Z79" i="2" s="1"/>
  <c r="S80" i="2"/>
  <c r="R81" i="2"/>
  <c r="R82" i="2" l="1"/>
  <c r="S81" i="2"/>
  <c r="W80" i="2"/>
  <c r="Z80" i="2" s="1"/>
  <c r="V81" i="2"/>
  <c r="V82" i="2" l="1"/>
  <c r="W81" i="2"/>
  <c r="Z81" i="2" s="1"/>
  <c r="S82" i="2"/>
  <c r="R83" i="2"/>
  <c r="R84" i="2" l="1"/>
  <c r="S83" i="2"/>
  <c r="V83" i="2"/>
  <c r="W82" i="2"/>
  <c r="Z82" i="2" s="1"/>
  <c r="W83" i="2" l="1"/>
  <c r="Z83" i="2" s="1"/>
  <c r="V84" i="2"/>
  <c r="S84" i="2"/>
  <c r="R85" i="2"/>
  <c r="S85" i="2" l="1"/>
  <c r="R86" i="2"/>
  <c r="V85" i="2"/>
  <c r="W84" i="2"/>
  <c r="Z84" i="2" s="1"/>
  <c r="W85" i="2" l="1"/>
  <c r="Z85" i="2" s="1"/>
  <c r="V86" i="2"/>
  <c r="R87" i="2"/>
  <c r="S86" i="2"/>
  <c r="S87" i="2" l="1"/>
  <c r="R88" i="2"/>
  <c r="V87" i="2"/>
  <c r="W86" i="2"/>
  <c r="Z86" i="2" s="1"/>
  <c r="W87" i="2" l="1"/>
  <c r="Z87" i="2" s="1"/>
  <c r="V88" i="2"/>
  <c r="R89" i="2"/>
  <c r="S88" i="2"/>
  <c r="S89" i="2" l="1"/>
  <c r="R90" i="2"/>
  <c r="W88" i="2"/>
  <c r="Z88" i="2" s="1"/>
  <c r="V89" i="2"/>
  <c r="V90" i="2" l="1"/>
  <c r="W89" i="2"/>
  <c r="Z89" i="2" s="1"/>
  <c r="R91" i="2"/>
  <c r="S90" i="2"/>
  <c r="R92" i="2" l="1"/>
  <c r="S91" i="2"/>
  <c r="W90" i="2"/>
  <c r="Z90" i="2" s="1"/>
  <c r="V91" i="2"/>
  <c r="V92" i="2" l="1"/>
  <c r="W91" i="2"/>
  <c r="Z91" i="2" s="1"/>
  <c r="S92" i="2"/>
  <c r="R93" i="2"/>
  <c r="R94" i="2" l="1"/>
  <c r="S93" i="2"/>
  <c r="W92" i="2"/>
  <c r="Z92" i="2" s="1"/>
  <c r="V93" i="2"/>
  <c r="V94" i="2" l="1"/>
  <c r="W93" i="2"/>
  <c r="Z93" i="2" s="1"/>
  <c r="S94" i="2"/>
  <c r="R95" i="2"/>
  <c r="S95" i="2" s="1"/>
  <c r="V95" i="2" l="1"/>
  <c r="W95" i="2" s="1"/>
  <c r="Z95" i="2" s="1"/>
  <c r="W94" i="2"/>
  <c r="Z94" i="2" s="1"/>
</calcChain>
</file>

<file path=xl/sharedStrings.xml><?xml version="1.0" encoding="utf-8"?>
<sst xmlns="http://schemas.openxmlformats.org/spreadsheetml/2006/main" count="1319" uniqueCount="1101">
  <si>
    <t>MPD</t>
  </si>
  <si>
    <t>Ant-Man</t>
  </si>
  <si>
    <t>Simpsons</t>
  </si>
  <si>
    <t>4</t>
  </si>
  <si>
    <t>NM</t>
  </si>
  <si>
    <t>FM</t>
  </si>
  <si>
    <t>Guardians of the Galaxy</t>
  </si>
  <si>
    <t>5</t>
  </si>
  <si>
    <t>1933</t>
  </si>
  <si>
    <t>Star Wars: The Rise of Skywalker</t>
  </si>
  <si>
    <t>6</t>
  </si>
  <si>
    <t>Marriage Story</t>
  </si>
  <si>
    <t>x</t>
  </si>
  <si>
    <t>Sunny</t>
  </si>
  <si>
    <t>14</t>
  </si>
  <si>
    <t xml:space="preserve">RoboCop </t>
  </si>
  <si>
    <t>One Punch Man</t>
  </si>
  <si>
    <t>The Invention of Lying</t>
  </si>
  <si>
    <t>Morning Show</t>
  </si>
  <si>
    <t>Jimmy Neutron: Boy Genius</t>
  </si>
  <si>
    <t>New Girl</t>
  </si>
  <si>
    <t>Scary Movie 3</t>
  </si>
  <si>
    <t>Midnight Gospel</t>
  </si>
  <si>
    <t>Terrifier</t>
  </si>
  <si>
    <t>Incredibles</t>
  </si>
  <si>
    <t>Nathan For You</t>
  </si>
  <si>
    <t>Flushed Away</t>
  </si>
  <si>
    <t>Discovery of Witches</t>
  </si>
  <si>
    <t>Wild Hogs</t>
  </si>
  <si>
    <t>The Wild Thornberries Movie</t>
  </si>
  <si>
    <t>Without a Paddle</t>
  </si>
  <si>
    <t>Austin Powers: Gold Member</t>
  </si>
  <si>
    <t>Teenage Mutant Ninja Turtles </t>
  </si>
  <si>
    <t>Ghost Rider</t>
  </si>
  <si>
    <t>Avatar</t>
  </si>
  <si>
    <t>1</t>
  </si>
  <si>
    <t>Arthur</t>
  </si>
  <si>
    <t>2</t>
  </si>
  <si>
    <t>Treasure Planet</t>
  </si>
  <si>
    <t>3</t>
  </si>
  <si>
    <t>The King</t>
  </si>
  <si>
    <t>Ben 10</t>
  </si>
  <si>
    <t>National Treasure</t>
  </si>
  <si>
    <t>Community</t>
  </si>
  <si>
    <t>Shark Boy &amp; Lava Girl</t>
  </si>
  <si>
    <t>Despicable Me </t>
  </si>
  <si>
    <t>Yes Man</t>
  </si>
  <si>
    <t>Detective Pikachu</t>
  </si>
  <si>
    <t>Hellboy 2019</t>
  </si>
  <si>
    <t>Brothers</t>
  </si>
  <si>
    <t>Umbrella Academy</t>
  </si>
  <si>
    <t>Happy Death Day</t>
  </si>
  <si>
    <t>Cobra Kai</t>
  </si>
  <si>
    <t>Big</t>
  </si>
  <si>
    <t>Avengers: Endgame</t>
  </si>
  <si>
    <t>Arrested Development</t>
  </si>
  <si>
    <t>Anna</t>
  </si>
  <si>
    <t>Midsommar</t>
  </si>
  <si>
    <t>Groundhog Day</t>
  </si>
  <si>
    <t>Wallace &amp; Gromit: Curse of the Were-Rabbit</t>
  </si>
  <si>
    <t>Raised By Wolves</t>
  </si>
  <si>
    <t>Us</t>
  </si>
  <si>
    <t>Untouchables</t>
  </si>
  <si>
    <t>Death Note</t>
  </si>
  <si>
    <t>Cats </t>
  </si>
  <si>
    <t>The Mandalorian</t>
  </si>
  <si>
    <t>Spider-Man </t>
  </si>
  <si>
    <t>Queen Gambit's</t>
  </si>
  <si>
    <t>Spider-Man 2</t>
  </si>
  <si>
    <t>Criminal Minds</t>
  </si>
  <si>
    <t>Ant-Man and the Wasp</t>
  </si>
  <si>
    <t>Mandalorian</t>
  </si>
  <si>
    <t>Teenage Mutant Ninja Turtles 2</t>
  </si>
  <si>
    <t>Batman: The Animated Series</t>
  </si>
  <si>
    <t>Benchwarmers 2</t>
  </si>
  <si>
    <t>Spider-Man 3</t>
  </si>
  <si>
    <t>Futurama</t>
  </si>
  <si>
    <t>Blade Runner</t>
  </si>
  <si>
    <t>In the Tall Grass</t>
  </si>
  <si>
    <t>WandaVision</t>
  </si>
  <si>
    <t>Movie 43</t>
  </si>
  <si>
    <t>TMNT</t>
  </si>
  <si>
    <t>Falcon &amp; The Winter Soldier</t>
  </si>
  <si>
    <t>Bye Bye Man</t>
  </si>
  <si>
    <t>Twin Peaks</t>
  </si>
  <si>
    <t>Autopsy of Jane Doe</t>
  </si>
  <si>
    <t>Over the Garden Wall</t>
  </si>
  <si>
    <t>Willy Wonka</t>
  </si>
  <si>
    <t>Adventure Time</t>
  </si>
  <si>
    <t>Batman Begins</t>
  </si>
  <si>
    <t>The Dark Knight</t>
  </si>
  <si>
    <t>Horse Girl</t>
  </si>
  <si>
    <t>Swiss Army Man</t>
  </si>
  <si>
    <t>First Man</t>
  </si>
  <si>
    <t>Dimension 20: Fantasy High</t>
  </si>
  <si>
    <t>Superbad</t>
  </si>
  <si>
    <t>Squid Game</t>
  </si>
  <si>
    <t>Bridge to Terabithia</t>
  </si>
  <si>
    <t>Seinfeld</t>
  </si>
  <si>
    <t>The Dark Knight Rises </t>
  </si>
  <si>
    <t>Parasite</t>
  </si>
  <si>
    <t>Moonstruck</t>
  </si>
  <si>
    <t>Castlevania</t>
  </si>
  <si>
    <t>Once Upon a Time in Hollywood</t>
  </si>
  <si>
    <t>Kiss the Girls</t>
  </si>
  <si>
    <t>What We Do in the Shadows</t>
  </si>
  <si>
    <t>Stripes</t>
  </si>
  <si>
    <t>Our Idiot Brother</t>
  </si>
  <si>
    <t>Iron Giant </t>
  </si>
  <si>
    <t>Life</t>
  </si>
  <si>
    <t>Star Wars Visions</t>
  </si>
  <si>
    <t>Steve Jobs</t>
  </si>
  <si>
    <t>Daredevil</t>
  </si>
  <si>
    <t>Moon</t>
  </si>
  <si>
    <t>Ted Lasso</t>
  </si>
  <si>
    <t>Night of the Museum</t>
  </si>
  <si>
    <t>Night of the Museum 2</t>
  </si>
  <si>
    <t>Hawkeye</t>
  </si>
  <si>
    <t>Lego Clutch Powers</t>
  </si>
  <si>
    <t>12 Angry Men</t>
  </si>
  <si>
    <t>Chernobyl</t>
  </si>
  <si>
    <t>Purple Rain</t>
  </si>
  <si>
    <t>Hereditary</t>
  </si>
  <si>
    <t>Archive 81</t>
  </si>
  <si>
    <t>Sin City</t>
  </si>
  <si>
    <t>Cabin in the Woods</t>
  </si>
  <si>
    <t>Happy Gilmore</t>
  </si>
  <si>
    <t>I Think You Should Leave</t>
  </si>
  <si>
    <t>Abraham Lincoln Vampire Hunter</t>
  </si>
  <si>
    <t xml:space="preserve">I Think You Should Leave </t>
  </si>
  <si>
    <t>Candyman</t>
  </si>
  <si>
    <t>Spider-Man</t>
  </si>
  <si>
    <t>Toy Story 4</t>
  </si>
  <si>
    <t>7</t>
  </si>
  <si>
    <t>Icarus</t>
  </si>
  <si>
    <t>8</t>
  </si>
  <si>
    <t>Monty Python and the Holy Grail</t>
  </si>
  <si>
    <t>Book of Boba Fett</t>
  </si>
  <si>
    <t>Ice Age</t>
  </si>
  <si>
    <t>9</t>
  </si>
  <si>
    <t>Her</t>
  </si>
  <si>
    <t>Schitt's Creek</t>
  </si>
  <si>
    <t>Space Jam</t>
  </si>
  <si>
    <t>Hot Rod</t>
  </si>
  <si>
    <t>Superstar</t>
  </si>
  <si>
    <t>Missing Link </t>
  </si>
  <si>
    <t>The Glass Castle</t>
  </si>
  <si>
    <t>Semi-Pro</t>
  </si>
  <si>
    <t>Moon Knight</t>
  </si>
  <si>
    <t>Sinbad</t>
  </si>
  <si>
    <t>Stranger Things</t>
  </si>
  <si>
    <t>Road to El Dorado</t>
  </si>
  <si>
    <t>Kenobi</t>
  </si>
  <si>
    <t>How to Eat Fried Worms</t>
  </si>
  <si>
    <t>The Boys</t>
  </si>
  <si>
    <t>The Interview</t>
  </si>
  <si>
    <t>Amadeus </t>
  </si>
  <si>
    <t>Paranormal Activity</t>
  </si>
  <si>
    <t>Smiling Friends</t>
  </si>
  <si>
    <t>Irishman</t>
  </si>
  <si>
    <t>Peacemaker</t>
  </si>
  <si>
    <t>The Outsiders</t>
  </si>
  <si>
    <t>Ms. Marvel</t>
  </si>
  <si>
    <t>Ford v Ferrari</t>
  </si>
  <si>
    <t>Harley Quinn: Birds of Prey</t>
  </si>
  <si>
    <t>Sandman</t>
  </si>
  <si>
    <t>The Last Samurai </t>
  </si>
  <si>
    <t>AHS</t>
  </si>
  <si>
    <t>Train to Busan</t>
  </si>
  <si>
    <t xml:space="preserve">Breaking Bad </t>
  </si>
  <si>
    <t>Sinister</t>
  </si>
  <si>
    <t>Breaking Bad</t>
  </si>
  <si>
    <t>The Ritual </t>
  </si>
  <si>
    <t>Annabelle: Creation </t>
  </si>
  <si>
    <t>Get Out</t>
  </si>
  <si>
    <t>Sonic</t>
  </si>
  <si>
    <t>Queen &amp; Slim</t>
  </si>
  <si>
    <t>Better Call Saul</t>
  </si>
  <si>
    <t>Percy Jackson: Lightning Thief</t>
  </si>
  <si>
    <t>Step Brothers</t>
  </si>
  <si>
    <t>The Haunting of Hill House</t>
  </si>
  <si>
    <t>Percy Jackson: Sea of Monsters</t>
  </si>
  <si>
    <t>She-Hulk</t>
  </si>
  <si>
    <t>Horrible Bosses</t>
  </si>
  <si>
    <t>Black Swan</t>
  </si>
  <si>
    <t>The Haunting of Bly Manor</t>
  </si>
  <si>
    <t>Horrible Bosses 2</t>
  </si>
  <si>
    <t>Tales of the Jedi</t>
  </si>
  <si>
    <t>Gulliver’s Travels</t>
  </si>
  <si>
    <t>The Pacifier </t>
  </si>
  <si>
    <t>Midnight Mass</t>
  </si>
  <si>
    <t>Life of Brian</t>
  </si>
  <si>
    <t>Bad Batch</t>
  </si>
  <si>
    <t>The Roommate</t>
  </si>
  <si>
    <t>Rebels</t>
  </si>
  <si>
    <t>Old Dogs</t>
  </si>
  <si>
    <t>The Rehearsal</t>
  </si>
  <si>
    <t>The Game Plan</t>
  </si>
  <si>
    <t>Avenue 5</t>
  </si>
  <si>
    <t>Onward</t>
  </si>
  <si>
    <t>Alladin</t>
  </si>
  <si>
    <t>Brother Bear</t>
  </si>
  <si>
    <t>The Other Guys</t>
  </si>
  <si>
    <t>Princess Mononoke</t>
  </si>
  <si>
    <t>Nice Guys</t>
  </si>
  <si>
    <t>Upgrade</t>
  </si>
  <si>
    <t>Kiki’s Delivery Service</t>
  </si>
  <si>
    <t>Sherlock Holmes</t>
  </si>
  <si>
    <t>The Time Machine</t>
  </si>
  <si>
    <t>Annabelle Comes Home</t>
  </si>
  <si>
    <t>X-Men</t>
  </si>
  <si>
    <t>The Last Airbender</t>
  </si>
  <si>
    <t>Mortal Kombat</t>
  </si>
  <si>
    <t>Castle in the Sky</t>
  </si>
  <si>
    <t>Drillbit Taylor</t>
  </si>
  <si>
    <t>Whisper of the Heart</t>
  </si>
  <si>
    <t>Tales from Earthsea</t>
  </si>
  <si>
    <t>7 Days in Hell</t>
  </si>
  <si>
    <t>Rango</t>
  </si>
  <si>
    <t>Yesterday</t>
  </si>
  <si>
    <t>Molly’s Game</t>
  </si>
  <si>
    <t>Fantastic Beasts and Where to Find Them</t>
  </si>
  <si>
    <t>Fantastic Beasts: The Crimes of Grindelwald</t>
  </si>
  <si>
    <t>Les Miserables</t>
  </si>
  <si>
    <t>Salt</t>
  </si>
  <si>
    <t>Blade Runner 2049</t>
  </si>
  <si>
    <t>Taxi Driver</t>
  </si>
  <si>
    <t>Howl’s Moving Castle</t>
  </si>
  <si>
    <t>Florida Project</t>
  </si>
  <si>
    <t>Neighbors</t>
  </si>
  <si>
    <t>Crazy, Stupid, Love.</t>
  </si>
  <si>
    <t>Neighbors 2</t>
  </si>
  <si>
    <t>Requiem for a Dream</t>
  </si>
  <si>
    <t>Toy Story</t>
  </si>
  <si>
    <t>Polar Express</t>
  </si>
  <si>
    <t>Killer Klowns from Outer Space</t>
  </si>
  <si>
    <t>Super 8</t>
  </si>
  <si>
    <t>Green Hornet</t>
  </si>
  <si>
    <t>Patriot Games</t>
  </si>
  <si>
    <t>Corpse Bride</t>
  </si>
  <si>
    <t>Blide Side</t>
  </si>
  <si>
    <t>Chicken Run</t>
  </si>
  <si>
    <t>Madagascar</t>
  </si>
  <si>
    <t>Mary Queen of Scots</t>
  </si>
  <si>
    <t>Bad Education</t>
  </si>
  <si>
    <t>Jobs</t>
  </si>
  <si>
    <t>What About Bob</t>
  </si>
  <si>
    <t>Sky High</t>
  </si>
  <si>
    <t>The Lighthouse</t>
  </si>
  <si>
    <t>Arrival</t>
  </si>
  <si>
    <t>Donnie Darko</t>
  </si>
  <si>
    <t>Little Shop of Horrors</t>
  </si>
  <si>
    <t>Overlord</t>
  </si>
  <si>
    <t>Hunger Games</t>
  </si>
  <si>
    <t>Bridesmaids</t>
  </si>
  <si>
    <t>The Adventures of Tintin</t>
  </si>
  <si>
    <t>Hunger Games: Catching Fire</t>
  </si>
  <si>
    <t>Green Lantern</t>
  </si>
  <si>
    <t>Transcendence</t>
  </si>
  <si>
    <t>Lawnmower Man</t>
  </si>
  <si>
    <t>Silent Hill</t>
  </si>
  <si>
    <t>13th</t>
  </si>
  <si>
    <t>Scream</t>
  </si>
  <si>
    <t>Halloween</t>
  </si>
  <si>
    <t>Unbreakable</t>
  </si>
  <si>
    <t>Big Fish</t>
  </si>
  <si>
    <t>Ophelia</t>
  </si>
  <si>
    <t>Silent Hill Revelation </t>
  </si>
  <si>
    <t>Ex Machina </t>
  </si>
  <si>
    <t>Real Steel </t>
  </si>
  <si>
    <t>Good Time</t>
  </si>
  <si>
    <t>Legend</t>
  </si>
  <si>
    <t>Tusk</t>
  </si>
  <si>
    <t>Die Hard</t>
  </si>
  <si>
    <t>Glory Road</t>
  </si>
  <si>
    <t>Cast Away</t>
  </si>
  <si>
    <t>Nausicaa of the Valley of the Wind</t>
  </si>
  <si>
    <t>Scooby-Doo</t>
  </si>
  <si>
    <t>Pan’s Labyrinth </t>
  </si>
  <si>
    <t>Pom Poko</t>
  </si>
  <si>
    <t>Tucker &amp; Dale vs. Evil</t>
  </si>
  <si>
    <t>The Lego Batman Movie</t>
  </si>
  <si>
    <t>At Eternity’s Gate</t>
  </si>
  <si>
    <t>Sherlock Holmes: A Game of Shadows</t>
  </si>
  <si>
    <t>An American Werewolf in London</t>
  </si>
  <si>
    <t>The Disaster Artist</t>
  </si>
  <si>
    <t>Back to the Future III</t>
  </si>
  <si>
    <t>Rear Window</t>
  </si>
  <si>
    <t>Hot Chick</t>
  </si>
  <si>
    <t>Maltese Falcon </t>
  </si>
  <si>
    <t>Batman Beyond: Return of the Joker</t>
  </si>
  <si>
    <t>Ad Astra</t>
  </si>
  <si>
    <t>Batman: The Dark Knight Returns Part 1</t>
  </si>
  <si>
    <t>Stuart Little</t>
  </si>
  <si>
    <t>Alien</t>
  </si>
  <si>
    <t>Rocketman</t>
  </si>
  <si>
    <t>Fantastic Mr. Fox</t>
  </si>
  <si>
    <t xml:space="preserve">Back to the Future   </t>
  </si>
  <si>
    <t>Aliens</t>
  </si>
  <si>
    <t>Batman</t>
  </si>
  <si>
    <t>Ace Ventura: Pet Detective</t>
  </si>
  <si>
    <t>Little Miss Sunshine</t>
  </si>
  <si>
    <t>Lord of the Rings: The Fellowship of the Ring</t>
  </si>
  <si>
    <t>Gemini Man</t>
  </si>
  <si>
    <t>Batman Returns</t>
  </si>
  <si>
    <t>Monsters vs. Aliens</t>
  </si>
  <si>
    <t>Robots</t>
  </si>
  <si>
    <t>Alien 3</t>
  </si>
  <si>
    <t>Baby Mama</t>
  </si>
  <si>
    <t>Journey to the Center of the Earth</t>
  </si>
  <si>
    <t>E.T. the Extra-Terrestrial</t>
  </si>
  <si>
    <t>Back to the Future II</t>
  </si>
  <si>
    <t>Batman Forever</t>
  </si>
  <si>
    <t>Batman: The Dark Knight Returns Part 2</t>
  </si>
  <si>
    <t>Harry Potter and the Sorcerer’s Stone</t>
  </si>
  <si>
    <t>Harry Potter and the Chamber of Secrets</t>
  </si>
  <si>
    <t>Batman &amp; Robin</t>
  </si>
  <si>
    <t>The Italian Job (1969)</t>
  </si>
  <si>
    <t>Paul</t>
  </si>
  <si>
    <t>Hellboy</t>
  </si>
  <si>
    <t>Star Trek (2009)</t>
  </si>
  <si>
    <t>Alien Ressurrection</t>
  </si>
  <si>
    <t>The Blob</t>
  </si>
  <si>
    <t>The Invisible Man</t>
  </si>
  <si>
    <t>The Princess Bride</t>
  </si>
  <si>
    <t>Twister</t>
  </si>
  <si>
    <t>Harry Potter and the Prisoner of Azkaban</t>
  </si>
  <si>
    <t>Hellboy 2: The Golden Army</t>
  </si>
  <si>
    <t>Kung Fu Panda</t>
  </si>
  <si>
    <t>Creature From the Black Lagoon</t>
  </si>
  <si>
    <t>Money Pit</t>
  </si>
  <si>
    <t>The Wolf Man</t>
  </si>
  <si>
    <t>Snowpeircer</t>
  </si>
  <si>
    <t>The Karate Kid</t>
  </si>
  <si>
    <t xml:space="preserve">Blade  </t>
  </si>
  <si>
    <t>Gremlins</t>
  </si>
  <si>
    <t>Harry Potter and the Goblet of Fire</t>
  </si>
  <si>
    <t>Harry Potter and the Order of the Phoenix</t>
  </si>
  <si>
    <t xml:space="preserve">Total Recall </t>
  </si>
  <si>
    <t>The Witches</t>
  </si>
  <si>
    <t>Devil's Advocate</t>
  </si>
  <si>
    <t>Beyond the Reach</t>
  </si>
  <si>
    <t>Lord of the Rings: The Two Towers</t>
  </si>
  <si>
    <t>Batman: Mask of the Phantasm</t>
  </si>
  <si>
    <t>Porco Rosso</t>
  </si>
  <si>
    <t>The Simpsons Movie</t>
  </si>
  <si>
    <t>I am Not Your Negro</t>
  </si>
  <si>
    <t>Nancy Drew</t>
  </si>
  <si>
    <t>Harry Potter and the Half-Blood Prince</t>
  </si>
  <si>
    <t>Horns</t>
  </si>
  <si>
    <t>Hansel and Gretel Get Baked</t>
  </si>
  <si>
    <t>The Secret World of Arrietty</t>
  </si>
  <si>
    <t>Total Recall 2012</t>
  </si>
  <si>
    <t>Moonlight</t>
  </si>
  <si>
    <t>Osmosis Jones</t>
  </si>
  <si>
    <t>Iron Man</t>
  </si>
  <si>
    <t>Ready or Not</t>
  </si>
  <si>
    <t>Get Smart</t>
  </si>
  <si>
    <t>Over the Hedge</t>
  </si>
  <si>
    <t>Harry Potter and the Deathly Hallows Part 1</t>
  </si>
  <si>
    <t>Tour de Pharmacy</t>
  </si>
  <si>
    <t>The Invisible Man (2020)</t>
  </si>
  <si>
    <t>X-Men Origins: Wolverine</t>
  </si>
  <si>
    <t>Jingle All the Way</t>
  </si>
  <si>
    <t>Ponyo</t>
  </si>
  <si>
    <t>Point Break</t>
  </si>
  <si>
    <t>Django Unchained</t>
  </si>
  <si>
    <t>X-Men: Days of Future Past</t>
  </si>
  <si>
    <t>Birdman</t>
  </si>
  <si>
    <t>Billionaire Boys Club</t>
  </si>
  <si>
    <t>Land of the Lost</t>
  </si>
  <si>
    <t>Lord of the Rings: The Return of the King</t>
  </si>
  <si>
    <t>Howard the Duck</t>
  </si>
  <si>
    <t>The Pirates! Band of Misfits</t>
  </si>
  <si>
    <t>The Invisible Man Returns</t>
  </si>
  <si>
    <t>Flight of the Navigator</t>
  </si>
  <si>
    <t>The Wind Rises</t>
  </si>
  <si>
    <t>Interview with the Vampire</t>
  </si>
  <si>
    <t>The Family</t>
  </si>
  <si>
    <t>Go Tell It on the Mountain</t>
  </si>
  <si>
    <t>Harry Potter and the Deathly Hallows Part 2</t>
  </si>
  <si>
    <t>Jojo Rabbit</t>
  </si>
  <si>
    <t>Beetlejuice</t>
  </si>
  <si>
    <t>The Cat Returns</t>
  </si>
  <si>
    <t>The Fifth Element</t>
  </si>
  <si>
    <t>Harriet</t>
  </si>
  <si>
    <t>Thankskilling</t>
  </si>
  <si>
    <t>Madagascar: Escape 2 Africa</t>
  </si>
  <si>
    <t>The Terminator</t>
  </si>
  <si>
    <t>Blazing Saddles</t>
  </si>
  <si>
    <t>Fast &amp; Furious Presents: Hobbs &amp; Shaw</t>
  </si>
  <si>
    <t>The Firm</t>
  </si>
  <si>
    <t>Kung Fu Panda 2</t>
  </si>
  <si>
    <t>Madagascar 3: Europe's Most Wanted</t>
  </si>
  <si>
    <t>Andre the Giant</t>
  </si>
  <si>
    <t xml:space="preserve">The Witch </t>
  </si>
  <si>
    <t>Starship Troopers</t>
  </si>
  <si>
    <t>Terminator 2: Judgement Day</t>
  </si>
  <si>
    <t>Pet Semetary 2019</t>
  </si>
  <si>
    <t>Psycho</t>
  </si>
  <si>
    <t>Lady Bird</t>
  </si>
  <si>
    <t>Young Frankenstein</t>
  </si>
  <si>
    <t>The NeverEnding Story</t>
  </si>
  <si>
    <t>Minority Report</t>
  </si>
  <si>
    <t>Mary and the Witch's Flower</t>
  </si>
  <si>
    <t>Man on the Moon</t>
  </si>
  <si>
    <t>AVP: Alien vs. Predator</t>
  </si>
  <si>
    <t>Full Metal Jacket</t>
  </si>
  <si>
    <t>Underdog</t>
  </si>
  <si>
    <t>When Marnie Was There</t>
  </si>
  <si>
    <t>Akira</t>
  </si>
  <si>
    <t>The Babadook</t>
  </si>
  <si>
    <t>The Mask</t>
  </si>
  <si>
    <t>The Social Network</t>
  </si>
  <si>
    <t>Eternal Sunshine of the Spotless Mind</t>
  </si>
  <si>
    <t>Eraserhead</t>
  </si>
  <si>
    <t>Patch Adams</t>
  </si>
  <si>
    <t>Terminator 3: Rise of the Machines</t>
  </si>
  <si>
    <t>The Lorax</t>
  </si>
  <si>
    <t>Jim &amp; Andy: The Great Beyond</t>
  </si>
  <si>
    <t>Mulan</t>
  </si>
  <si>
    <t>Uncut Gems</t>
  </si>
  <si>
    <t>Batman &amp; Mr.  Freeze: SubZero</t>
  </si>
  <si>
    <t>Ghost in the Shell</t>
  </si>
  <si>
    <t>The Lobster</t>
  </si>
  <si>
    <t>Mulan 2020</t>
  </si>
  <si>
    <t>Tesla</t>
  </si>
  <si>
    <t>Capone</t>
  </si>
  <si>
    <t>Nightcrawler</t>
  </si>
  <si>
    <t>CarousHELL</t>
  </si>
  <si>
    <t>The Two Popes</t>
  </si>
  <si>
    <t>The Dark Crystal</t>
  </si>
  <si>
    <t>The Danish Girl</t>
  </si>
  <si>
    <t>Replicas</t>
  </si>
  <si>
    <t>X-Men: First Class</t>
  </si>
  <si>
    <t>Bicentennial Man</t>
  </si>
  <si>
    <t>Blinded by the Light</t>
  </si>
  <si>
    <t>Scooby-Doo 2: Monsters Unleashed</t>
  </si>
  <si>
    <t>A Hard Day's Night</t>
  </si>
  <si>
    <t>The Cat in the Hat</t>
  </si>
  <si>
    <t>Lost in Translation</t>
  </si>
  <si>
    <t>Silence of the Lambs</t>
  </si>
  <si>
    <t>The Killing of a Sacred Deer</t>
  </si>
  <si>
    <t>Miss Congeniality</t>
  </si>
  <si>
    <t>On the Basis of Sex</t>
  </si>
  <si>
    <t>Paprika</t>
  </si>
  <si>
    <t>Red Dragon</t>
  </si>
  <si>
    <t>The Karate Kid: Part II</t>
  </si>
  <si>
    <t>Under the Skin</t>
  </si>
  <si>
    <t>The Son of the Mask</t>
  </si>
  <si>
    <t>The Devil All The Time</t>
  </si>
  <si>
    <t>Scary Stories to Tell In the Dark</t>
  </si>
  <si>
    <t>Coneheads</t>
  </si>
  <si>
    <t>Rosemary's Baby</t>
  </si>
  <si>
    <t>Hercules</t>
  </si>
  <si>
    <t>Pacific Rim</t>
  </si>
  <si>
    <t>Time Bandits</t>
  </si>
  <si>
    <t>Fantastic Planet</t>
  </si>
  <si>
    <t>Possum</t>
  </si>
  <si>
    <t>The Thing</t>
  </si>
  <si>
    <t>The Matrix</t>
  </si>
  <si>
    <t>Seed of Chucky</t>
  </si>
  <si>
    <t>Funny Games</t>
  </si>
  <si>
    <t>Hunt for the Wilderpeople</t>
  </si>
  <si>
    <t>Fargo</t>
  </si>
  <si>
    <t>They Live</t>
  </si>
  <si>
    <t>The Court Jester</t>
  </si>
  <si>
    <t>Birdbox</t>
  </si>
  <si>
    <t xml:space="preserve">Devil </t>
  </si>
  <si>
    <t>Annihilation</t>
  </si>
  <si>
    <t>Mid90s</t>
  </si>
  <si>
    <t>The Royal Tenenbaums</t>
  </si>
  <si>
    <t>Scary Movie V</t>
  </si>
  <si>
    <t>The Man From U.N.C.L.E.</t>
  </si>
  <si>
    <t>Spirited Away</t>
  </si>
  <si>
    <t>Basic Instinct</t>
  </si>
  <si>
    <t>Citizen Kane</t>
  </si>
  <si>
    <t>X2</t>
  </si>
  <si>
    <t>Idiocracy</t>
  </si>
  <si>
    <t>Lake Mungo</t>
  </si>
  <si>
    <t>The Naked Gun</t>
  </si>
  <si>
    <t>Spider-Man: Into the Spider-Verse</t>
  </si>
  <si>
    <t>Stranger Than Fiction</t>
  </si>
  <si>
    <t>X-Men: Apocalypse</t>
  </si>
  <si>
    <t>the Karate Kid: Part III</t>
  </si>
  <si>
    <t>ABCs of Death 2</t>
  </si>
  <si>
    <t xml:space="preserve">Bill &amp; Ted's Bogus Journey </t>
  </si>
  <si>
    <t>Gattaca</t>
  </si>
  <si>
    <t>The Thing (2011)</t>
  </si>
  <si>
    <t>Nightmare on Elm Street</t>
  </si>
  <si>
    <t>Predator</t>
  </si>
  <si>
    <t>X-Men: Dark Phoenix</t>
  </si>
  <si>
    <t>The Wolverine</t>
  </si>
  <si>
    <t>Star Wars: The Phantom Menace</t>
  </si>
  <si>
    <t>Star Wars: Attack of the Clones</t>
  </si>
  <si>
    <t>Star Wars: Revenge of the Sith</t>
  </si>
  <si>
    <t>Solo: A Star Wars Story</t>
  </si>
  <si>
    <t>Rogue One: A Star Wars Story</t>
  </si>
  <si>
    <t>Star Wars: A New Hope</t>
  </si>
  <si>
    <t>As Above So Below</t>
  </si>
  <si>
    <t>Star Wars: The Empire Strikes Back</t>
  </si>
  <si>
    <t>Borat</t>
  </si>
  <si>
    <t>It: Chapter 1</t>
  </si>
  <si>
    <t>Star Wars: Return of the Jedi</t>
  </si>
  <si>
    <t>Clash of the Titans</t>
  </si>
  <si>
    <t>Star Wars: The Force Awakens</t>
  </si>
  <si>
    <t>Extremely Wicked, Shockingly Evil and Vile</t>
  </si>
  <si>
    <t>Easy A</t>
  </si>
  <si>
    <t>Dead Poet's Society</t>
  </si>
  <si>
    <t>Star Wars: The Last Jedi</t>
  </si>
  <si>
    <t>Johnny English</t>
  </si>
  <si>
    <t>Logan Lucky</t>
  </si>
  <si>
    <t>The Spy Next Door</t>
  </si>
  <si>
    <t>What If</t>
  </si>
  <si>
    <t>Snowden</t>
  </si>
  <si>
    <t>Clash of the Titans 2010</t>
  </si>
  <si>
    <t>The Labyrinth</t>
  </si>
  <si>
    <t>Invasion of the Body Snatchers</t>
  </si>
  <si>
    <t>Zeitgeist: The Movie</t>
  </si>
  <si>
    <t xml:space="preserve"> </t>
  </si>
  <si>
    <t>A Beautiful Day in the Neighboorhood</t>
  </si>
  <si>
    <t>Escape from New York</t>
  </si>
  <si>
    <t>Weekend at Bernies</t>
  </si>
  <si>
    <t>It: Chapter 2</t>
  </si>
  <si>
    <t>She's the Man</t>
  </si>
  <si>
    <t>Re-Animator</t>
  </si>
  <si>
    <t>Waterworld</t>
  </si>
  <si>
    <t>The Fly</t>
  </si>
  <si>
    <t>Dirty Harry</t>
  </si>
  <si>
    <t xml:space="preserve">Deadpool </t>
  </si>
  <si>
    <t>Deadpool 2</t>
  </si>
  <si>
    <t>Bombshell</t>
  </si>
  <si>
    <t>Ghost in the Shell 2017</t>
  </si>
  <si>
    <t>12 Monkeys</t>
  </si>
  <si>
    <t>Rain Man</t>
  </si>
  <si>
    <t>Solaris</t>
  </si>
  <si>
    <t>Looper</t>
  </si>
  <si>
    <t>Atlantis: The Lost Empire</t>
  </si>
  <si>
    <t>Johnny Mnemonic</t>
  </si>
  <si>
    <t>Runaway</t>
  </si>
  <si>
    <t>John Wick</t>
  </si>
  <si>
    <t>A.I. Artificial Intelligence</t>
  </si>
  <si>
    <t>Robot and Frank</t>
  </si>
  <si>
    <t>Dredd</t>
  </si>
  <si>
    <t>The Last Temptation of Christ</t>
  </si>
  <si>
    <t>Silent Running</t>
  </si>
  <si>
    <t>The Abyss</t>
  </si>
  <si>
    <t>Captain Philips</t>
  </si>
  <si>
    <t>The Amazing Spider-Man</t>
  </si>
  <si>
    <t>Little Women</t>
  </si>
  <si>
    <t>Religulous</t>
  </si>
  <si>
    <t>About Time</t>
  </si>
  <si>
    <t>Victor Frankenstein</t>
  </si>
  <si>
    <t>The Nightmare Before Christmas</t>
  </si>
  <si>
    <t>Chappie</t>
  </si>
  <si>
    <t>Reservoir Dogs</t>
  </si>
  <si>
    <t>The Curious Case of Benjamin Button</t>
  </si>
  <si>
    <t>Anastasia</t>
  </si>
  <si>
    <t>Kindergarten Cop</t>
  </si>
  <si>
    <t>Perfect Blue</t>
  </si>
  <si>
    <t>Home Alone</t>
  </si>
  <si>
    <t>Clockwork Orange</t>
  </si>
  <si>
    <t>Marauders</t>
  </si>
  <si>
    <t>Home Alone 2: Lost in New York</t>
  </si>
  <si>
    <t>District 9</t>
  </si>
  <si>
    <t>My Neighbor Totoro</t>
  </si>
  <si>
    <t>Wizards</t>
  </si>
  <si>
    <t>Chef</t>
  </si>
  <si>
    <t>Fantastic Four</t>
  </si>
  <si>
    <t>Wreck-It Ralph</t>
  </si>
  <si>
    <t>The Santa Clause</t>
  </si>
  <si>
    <t>Soul</t>
  </si>
  <si>
    <t>The Santa Clause 2</t>
  </si>
  <si>
    <t>Memories</t>
  </si>
  <si>
    <t>Hulk</t>
  </si>
  <si>
    <t>Wonder Women</t>
  </si>
  <si>
    <t>Wonder Women 1984</t>
  </si>
  <si>
    <t>Bruce Almightly</t>
  </si>
  <si>
    <t>The Dictator</t>
  </si>
  <si>
    <t>The Santa Clause: The Escape Clause</t>
  </si>
  <si>
    <t>Shrek 2</t>
  </si>
  <si>
    <t>Searching for Bobby Fischer</t>
  </si>
  <si>
    <t>The Thief and the Cobbler</t>
  </si>
  <si>
    <t>Game Night</t>
  </si>
  <si>
    <t>Mad Max: Fury Road</t>
  </si>
  <si>
    <t>Where the Wild Things Are</t>
  </si>
  <si>
    <t>Pride</t>
  </si>
  <si>
    <t>I am Mother</t>
  </si>
  <si>
    <t>Hot Tub Time Machine</t>
  </si>
  <si>
    <t>Oculus</t>
  </si>
  <si>
    <t>Long Shot</t>
  </si>
  <si>
    <t>Mute</t>
  </si>
  <si>
    <t>Big Daddy</t>
  </si>
  <si>
    <t>Death at a Funeral</t>
  </si>
  <si>
    <t>50 First Dates</t>
  </si>
  <si>
    <t>Dickie Roberts: Former Child Star</t>
  </si>
  <si>
    <t>His House</t>
  </si>
  <si>
    <t>Pee Mak</t>
  </si>
  <si>
    <t>Secrets in the Hot Spring</t>
  </si>
  <si>
    <t>Godzilla (2014)</t>
  </si>
  <si>
    <t>Godzilla (1954)</t>
  </si>
  <si>
    <t>Aquaman</t>
  </si>
  <si>
    <t>Double Jeopardy</t>
  </si>
  <si>
    <t>Godzilla: King of the Monsters</t>
  </si>
  <si>
    <t>Kong: Skull Island</t>
  </si>
  <si>
    <t>Insidious: Chapter 3</t>
  </si>
  <si>
    <t>No Country for Old Men</t>
  </si>
  <si>
    <t>Insidioius</t>
  </si>
  <si>
    <t>King Kong vs. Godzilla</t>
  </si>
  <si>
    <t>Justice League: Synder Cut</t>
  </si>
  <si>
    <t>The VelociPastor</t>
  </si>
  <si>
    <t>Captain America: The First Avenger</t>
  </si>
  <si>
    <t>The Avengers</t>
  </si>
  <si>
    <t>Avengers: Age of Ultron</t>
  </si>
  <si>
    <t>Creep</t>
  </si>
  <si>
    <t>Always Be My Mayble</t>
  </si>
  <si>
    <t>D-Railed</t>
  </si>
  <si>
    <t>Godzilla vs. Mechagodzilla</t>
  </si>
  <si>
    <t>Godzilla vs. Kong</t>
  </si>
  <si>
    <t>Rocky</t>
  </si>
  <si>
    <t>Rocky II</t>
  </si>
  <si>
    <t>Rocky III</t>
  </si>
  <si>
    <t>Rocky IV</t>
  </si>
  <si>
    <t>Twilight</t>
  </si>
  <si>
    <t>First Blood</t>
  </si>
  <si>
    <t>Hillbilly Elegy</t>
  </si>
  <si>
    <t>Independence Day</t>
  </si>
  <si>
    <t>Blast from the Past</t>
  </si>
  <si>
    <t>Seven Samurai</t>
  </si>
  <si>
    <t>The New Mutants</t>
  </si>
  <si>
    <t>Batman Ninja</t>
  </si>
  <si>
    <t>The Lost Boys</t>
  </si>
  <si>
    <t>Finding Joe</t>
  </si>
  <si>
    <t>The Machinist</t>
  </si>
  <si>
    <t>Sound of Metal</t>
  </si>
  <si>
    <t>Mortal Kombat 2021</t>
  </si>
  <si>
    <t>Batman: Under the Red Hood</t>
  </si>
  <si>
    <t>The Making of 'Atlantis: The Lost Empire'</t>
  </si>
  <si>
    <t>Stephen King's IT</t>
  </si>
  <si>
    <t>Clueless</t>
  </si>
  <si>
    <t>The Conjuring 2</t>
  </si>
  <si>
    <t>The Mitchell's vs. the Machines</t>
  </si>
  <si>
    <t>Four Christmases</t>
  </si>
  <si>
    <t>Date Night</t>
  </si>
  <si>
    <t>The Animatrix</t>
  </si>
  <si>
    <t>Shaun of the Dead</t>
  </si>
  <si>
    <t>Hot Fuzz</t>
  </si>
  <si>
    <t>The Cable Guy</t>
  </si>
  <si>
    <t>Justice League: The Flashpoint Paradox</t>
  </si>
  <si>
    <t>Friends: The Reunion</t>
  </si>
  <si>
    <t>Lupin the 3rd: The Castle of Cagliostro</t>
  </si>
  <si>
    <t>Fletch</t>
  </si>
  <si>
    <t>Fletch Lives</t>
  </si>
  <si>
    <t>Bee Movie</t>
  </si>
  <si>
    <t>Bo Burnham: Inside</t>
  </si>
  <si>
    <t>The Conjuring: The Devil Made Me Do It</t>
  </si>
  <si>
    <t>A Quiet Place Part II</t>
  </si>
  <si>
    <t>This is 40</t>
  </si>
  <si>
    <t>Bram Stroker's Dracula</t>
  </si>
  <si>
    <t>The Shape of Water</t>
  </si>
  <si>
    <t>The Addams Family</t>
  </si>
  <si>
    <t>Batman: Gotham by Gaslight</t>
  </si>
  <si>
    <t>Happy Feet</t>
  </si>
  <si>
    <t>Halloween II</t>
  </si>
  <si>
    <t>Misery</t>
  </si>
  <si>
    <t>Man of Steel</t>
  </si>
  <si>
    <t>Halloween H20: 20 Years Later</t>
  </si>
  <si>
    <t>Halloween: Resurrection</t>
  </si>
  <si>
    <t>Scanners</t>
  </si>
  <si>
    <t>The Last Unicorn</t>
  </si>
  <si>
    <t>Austin Powers: The Spy Who Shagged Me</t>
  </si>
  <si>
    <t>Austin Powers: International Man of Mystery</t>
  </si>
  <si>
    <t>Black Widow</t>
  </si>
  <si>
    <t>The Tomorrow War</t>
  </si>
  <si>
    <t>Pitch Perfect</t>
  </si>
  <si>
    <t>Doctor Strange</t>
  </si>
  <si>
    <t>The Game</t>
  </si>
  <si>
    <t>Superman</t>
  </si>
  <si>
    <t>Superman II</t>
  </si>
  <si>
    <t>Superman Returns</t>
  </si>
  <si>
    <t>Robocop 2</t>
  </si>
  <si>
    <t>Hallow Man</t>
  </si>
  <si>
    <t>The Green Knight</t>
  </si>
  <si>
    <t>Batman: Gotham Knight</t>
  </si>
  <si>
    <t>Trainspotting</t>
  </si>
  <si>
    <t>The Suicide Squad</t>
  </si>
  <si>
    <t>Twilight: New Moon</t>
  </si>
  <si>
    <t>Jungle Cruise</t>
  </si>
  <si>
    <t>The Terminal</t>
  </si>
  <si>
    <t>Venom</t>
  </si>
  <si>
    <t xml:space="preserve">Cruella </t>
  </si>
  <si>
    <t>Real Steel</t>
  </si>
  <si>
    <t>Juno</t>
  </si>
  <si>
    <t>Cheaper by the Dozen</t>
  </si>
  <si>
    <t>17 Again</t>
  </si>
  <si>
    <t>Mad Max 2: The Road Warrior</t>
  </si>
  <si>
    <t>The Haunting in Connecticut</t>
  </si>
  <si>
    <t xml:space="preserve">Malignant </t>
  </si>
  <si>
    <t>Monster House</t>
  </si>
  <si>
    <t>Hocus Pocus</t>
  </si>
  <si>
    <t>Child's Play</t>
  </si>
  <si>
    <t>Friday the 13th Part II</t>
  </si>
  <si>
    <t>Halloween (2018)</t>
  </si>
  <si>
    <t>Child's Play (2019)</t>
  </si>
  <si>
    <t>Dune</t>
  </si>
  <si>
    <t>Shrek Forever After</t>
  </si>
  <si>
    <t>The Strangers</t>
  </si>
  <si>
    <t>Snakes on a Plane</t>
  </si>
  <si>
    <t>Ouija: Origin of Evil</t>
  </si>
  <si>
    <t xml:space="preserve">Piranha </t>
  </si>
  <si>
    <t>Batman: Hush</t>
  </si>
  <si>
    <t xml:space="preserve">Pet Semetary </t>
  </si>
  <si>
    <t xml:space="preserve">Ice Age </t>
  </si>
  <si>
    <t>Ice Age: The Meltdown</t>
  </si>
  <si>
    <t>Alone for Christmas</t>
  </si>
  <si>
    <t>The Final Destination</t>
  </si>
  <si>
    <t>Spider-Man: No Way Home</t>
  </si>
  <si>
    <t>Don't Look Up</t>
  </si>
  <si>
    <t>No Time to Die</t>
  </si>
  <si>
    <t>Encanto</t>
  </si>
  <si>
    <t>Homefront</t>
  </si>
  <si>
    <t>Iron Man 2</t>
  </si>
  <si>
    <t>Iron Man 3</t>
  </si>
  <si>
    <t>Matrix: Ressurections</t>
  </si>
  <si>
    <t>The Spiderwick Chronicles</t>
  </si>
  <si>
    <t>The House</t>
  </si>
  <si>
    <t>The Evil Dead</t>
  </si>
  <si>
    <t>Evil Dead II</t>
  </si>
  <si>
    <t>Star Wars: The Clone Wars</t>
  </si>
  <si>
    <t>Needful Things</t>
  </si>
  <si>
    <t>Splash</t>
  </si>
  <si>
    <t>Eternals</t>
  </si>
  <si>
    <t>Salem's Lot</t>
  </si>
  <si>
    <t>Return to Salem's Lot</t>
  </si>
  <si>
    <t>Turning Red</t>
  </si>
  <si>
    <t>Trading Places</t>
  </si>
  <si>
    <t>The Batman</t>
  </si>
  <si>
    <t>Christine</t>
  </si>
  <si>
    <t>A Million Ways to Die in the West</t>
  </si>
  <si>
    <t>Batman: Year One</t>
  </si>
  <si>
    <t>The Imitation Game</t>
  </si>
  <si>
    <t>The Adam Project</t>
  </si>
  <si>
    <t>Chronicle</t>
  </si>
  <si>
    <t>Oblivion</t>
  </si>
  <si>
    <t>Soylent Green</t>
  </si>
  <si>
    <t>Splinter</t>
  </si>
  <si>
    <t>Dark Light</t>
  </si>
  <si>
    <t>Doctor Strange in the Multiverse of Madness</t>
  </si>
  <si>
    <t xml:space="preserve">Firestarter 2022 </t>
  </si>
  <si>
    <t>13 Going on 30</t>
  </si>
  <si>
    <t>Interstellar</t>
  </si>
  <si>
    <t>The Last Duel</t>
  </si>
  <si>
    <t>POTC: The Curse of the Black Pearl</t>
  </si>
  <si>
    <t>The Lion King 2: Simba's Pride</t>
  </si>
  <si>
    <t xml:space="preserve">The Hobbit: An Unexpected Journey </t>
  </si>
  <si>
    <t>The Hobbit: Desolation of Smaug</t>
  </si>
  <si>
    <t>Notting Hill</t>
  </si>
  <si>
    <t>Meet the Parents</t>
  </si>
  <si>
    <t>Ever After</t>
  </si>
  <si>
    <t>A Few Good Men</t>
  </si>
  <si>
    <t>Candyman 2021</t>
  </si>
  <si>
    <t>Daddy Day Care</t>
  </si>
  <si>
    <t>Brahms The Boy II</t>
  </si>
  <si>
    <t>Marrowbone</t>
  </si>
  <si>
    <t>The Orphan</t>
  </si>
  <si>
    <t>Boondock Saints</t>
  </si>
  <si>
    <t>The Hobbit: The Battle of the Five Armies</t>
  </si>
  <si>
    <t>Thor: Love and Thunder</t>
  </si>
  <si>
    <t>The Sea Beast</t>
  </si>
  <si>
    <t>Spy Kids 3: Game Over</t>
  </si>
  <si>
    <t>Astroboy</t>
  </si>
  <si>
    <t>Dracula: Untold</t>
  </si>
  <si>
    <t>Scary Movie</t>
  </si>
  <si>
    <t>Nope</t>
  </si>
  <si>
    <t xml:space="preserve">Willy's Wonderland </t>
  </si>
  <si>
    <t>Archive</t>
  </si>
  <si>
    <t>Knives Out</t>
  </si>
  <si>
    <t>Umma</t>
  </si>
  <si>
    <t xml:space="preserve">Lightyear </t>
  </si>
  <si>
    <t>The Black Phone</t>
  </si>
  <si>
    <t>Paranormal Activity 2</t>
  </si>
  <si>
    <t>Paranormal Activity 3</t>
  </si>
  <si>
    <t>Paranormal Activity 4</t>
  </si>
  <si>
    <t>The Texas Chainsaw Massacre</t>
  </si>
  <si>
    <t>Orphan: First Kill</t>
  </si>
  <si>
    <t xml:space="preserve">Uncharted </t>
  </si>
  <si>
    <t>Halloween III: Season of the Witch</t>
  </si>
  <si>
    <t>Brave</t>
  </si>
  <si>
    <t xml:space="preserve">The Haunted Mansion </t>
  </si>
  <si>
    <t>Jurassic Park</t>
  </si>
  <si>
    <t>Halloweentown</t>
  </si>
  <si>
    <t>Who Framed Roger Rabbit</t>
  </si>
  <si>
    <t>Halloween Kills</t>
  </si>
  <si>
    <t>Poltergeist</t>
  </si>
  <si>
    <t>Jumper</t>
  </si>
  <si>
    <t>Halloween Ends</t>
  </si>
  <si>
    <t xml:space="preserve">Old People </t>
  </si>
  <si>
    <t>Barbarian</t>
  </si>
  <si>
    <t>Final Destination 2</t>
  </si>
  <si>
    <t>Final Destination 3</t>
  </si>
  <si>
    <t>Black Panther: Wakanda Forever</t>
  </si>
  <si>
    <t>Black Panther</t>
  </si>
  <si>
    <t>Surrogates</t>
  </si>
  <si>
    <t>The Lego Movie</t>
  </si>
  <si>
    <t>Limitless</t>
  </si>
  <si>
    <t>Guillermo del Toro's Pinocchio</t>
  </si>
  <si>
    <t>Predator 2</t>
  </si>
  <si>
    <t>Willow</t>
  </si>
  <si>
    <t>Vampires Suck</t>
  </si>
  <si>
    <t>The Bad Guys</t>
  </si>
  <si>
    <t>Avatar: The Way of Water</t>
  </si>
  <si>
    <t>Black Adam</t>
  </si>
  <si>
    <t>Batman: Mystery of the Batwoman</t>
  </si>
  <si>
    <t>Mr. Nobody</t>
  </si>
  <si>
    <t>DC League of Super-Pets</t>
  </si>
  <si>
    <t>Bullet Train</t>
  </si>
  <si>
    <t>The Unbearable Weight of Massive Talent</t>
  </si>
  <si>
    <t>School of Rock</t>
  </si>
  <si>
    <t>The Italian Job</t>
  </si>
  <si>
    <t>A Man Called Otto</t>
  </si>
  <si>
    <t>Boy</t>
  </si>
  <si>
    <t>Moana</t>
  </si>
  <si>
    <t>Puss in Boots: The Last Wish</t>
  </si>
  <si>
    <t>The Northman</t>
  </si>
  <si>
    <t>Last Night in Soho</t>
  </si>
  <si>
    <t>Kung Fu Panda 3</t>
  </si>
  <si>
    <t>Signs</t>
  </si>
  <si>
    <t>Missing</t>
  </si>
  <si>
    <t>Sorry to Bother You</t>
  </si>
  <si>
    <t>Two Distant Strangers</t>
  </si>
  <si>
    <t>Double Indemnity</t>
  </si>
  <si>
    <t>Le jour se leve</t>
  </si>
  <si>
    <t>The Priest</t>
  </si>
  <si>
    <t>Everything Everywhere All at Once</t>
  </si>
  <si>
    <t>Infinity Pool</t>
  </si>
  <si>
    <t>Office Space</t>
  </si>
  <si>
    <t>Werewolf by Night</t>
  </si>
  <si>
    <t>Glass Onion: A Knives Out Story</t>
  </si>
  <si>
    <t>Twins</t>
  </si>
  <si>
    <t>M</t>
  </si>
  <si>
    <t>Wendell &amp; Wild</t>
  </si>
  <si>
    <t>Casino Royale</t>
  </si>
  <si>
    <t>Two Watch</t>
  </si>
  <si>
    <t>Current TV Shows</t>
  </si>
  <si>
    <t>Currently Watching</t>
  </si>
  <si>
    <t>12 Years a Slave</t>
  </si>
  <si>
    <t>2001: A Space Odyssey</t>
  </si>
  <si>
    <t>Suits</t>
  </si>
  <si>
    <t>28 Days Later</t>
  </si>
  <si>
    <t>The Last of Us</t>
  </si>
  <si>
    <t>50/50</t>
  </si>
  <si>
    <t>Midnight Club</t>
  </si>
  <si>
    <t>A Brief History of Time</t>
  </si>
  <si>
    <t>A Fistful of Dollars</t>
  </si>
  <si>
    <t>Airplane</t>
  </si>
  <si>
    <t xml:space="preserve">Ali </t>
  </si>
  <si>
    <t>Alita: Battle Angel</t>
  </si>
  <si>
    <t>American Psycho</t>
  </si>
  <si>
    <t>Anatomy of a Murder</t>
  </si>
  <si>
    <t>Animal House</t>
  </si>
  <si>
    <t>Apocalypse Now</t>
  </si>
  <si>
    <t>Armageddon</t>
  </si>
  <si>
    <t>Astro Boy</t>
  </si>
  <si>
    <t>Baby’s Day Out</t>
  </si>
  <si>
    <t>Batman vs. Robin</t>
  </si>
  <si>
    <t>Being John Malkovich</t>
  </si>
  <si>
    <t>Bikram</t>
  </si>
  <si>
    <t>BlacKkKlansman</t>
  </si>
  <si>
    <t>Blithe Spirit</t>
  </si>
  <si>
    <t>Blood Diamond</t>
  </si>
  <si>
    <t>Boy in Striped Pajamas</t>
  </si>
  <si>
    <t>Brokeback Mountain</t>
  </si>
  <si>
    <t>Bumblebee</t>
  </si>
  <si>
    <t>Butterfly Effect</t>
  </si>
  <si>
    <t>Carnival of Souls</t>
  </si>
  <si>
    <t>Carrie</t>
  </si>
  <si>
    <t>Casablanca</t>
  </si>
  <si>
    <t>Casino</t>
  </si>
  <si>
    <t>Chimes at Midnight</t>
  </si>
  <si>
    <t>Circle</t>
  </si>
  <si>
    <t>Cowboys &amp; Aliens</t>
  </si>
  <si>
    <t>Crossroads</t>
  </si>
  <si>
    <t>Crouching Tiger, Hidden Dragon</t>
  </si>
  <si>
    <t>Cube</t>
  </si>
  <si>
    <t>Cure</t>
  </si>
  <si>
    <t>Dallas Buyers Club</t>
  </si>
  <si>
    <t>Darkest Hour</t>
  </si>
  <si>
    <t>Dazed and Confused</t>
  </si>
  <si>
    <t>Descent</t>
  </si>
  <si>
    <t>Descent Part 2</t>
  </si>
  <si>
    <t>Die Hard 2</t>
  </si>
  <si>
    <t>Die Hard with a Vengeance</t>
  </si>
  <si>
    <t>Dodgeball: A True Underdog Story</t>
  </si>
  <si>
    <t>Dr. Strangelove</t>
  </si>
  <si>
    <t>Drive</t>
  </si>
  <si>
    <t>Driving Miss Daisy</t>
  </si>
  <si>
    <t>Dumb &amp; Dumber</t>
  </si>
  <si>
    <t>Edward Scissorhands</t>
  </si>
  <si>
    <t>Einstein and Eddington</t>
  </si>
  <si>
    <t>Enter the Dragon</t>
  </si>
  <si>
    <t>Eragon</t>
  </si>
  <si>
    <t>Eraser</t>
  </si>
  <si>
    <t>Escape from Alcatraz</t>
  </si>
  <si>
    <t xml:space="preserve">Fame </t>
  </si>
  <si>
    <t>Fast Time at Ridgemont High</t>
  </si>
  <si>
    <t>Fear and Loathing in Las Vegas</t>
  </si>
  <si>
    <t>Fight Club</t>
  </si>
  <si>
    <t>Flintstones</t>
  </si>
  <si>
    <t>Flintstones in Viva Rock Vegas</t>
  </si>
  <si>
    <t>For a Few Dollars More</t>
  </si>
  <si>
    <t>Frankenstein</t>
  </si>
  <si>
    <t>Freaks (1932)</t>
  </si>
  <si>
    <t>Frida</t>
  </si>
  <si>
    <t>From Up on Poppy Hill</t>
  </si>
  <si>
    <t>Frozen II</t>
  </si>
  <si>
    <t>Gandhi</t>
  </si>
  <si>
    <t>Gladiator</t>
  </si>
  <si>
    <t>Gone with the Wind</t>
  </si>
  <si>
    <t>Good Bad &amp; Ugly</t>
  </si>
  <si>
    <t>Good Boys</t>
  </si>
  <si>
    <t>Good Will Hunting</t>
  </si>
  <si>
    <t>Goodfellas</t>
  </si>
  <si>
    <t>Grave of the Fireflies</t>
  </si>
  <si>
    <t>Green Book</t>
  </si>
  <si>
    <t>Gremlins 2: The New Batch</t>
  </si>
  <si>
    <t>Hadestown</t>
  </si>
  <si>
    <t>Hairspray</t>
  </si>
  <si>
    <t>Halloween 2</t>
  </si>
  <si>
    <t>Hamilton</t>
  </si>
  <si>
    <t>Hateful 8</t>
  </si>
  <si>
    <t>Hell or High Water</t>
  </si>
  <si>
    <t>Hoodwinked Too</t>
  </si>
  <si>
    <t>Hugo</t>
  </si>
  <si>
    <t>I am Legend</t>
  </si>
  <si>
    <t>Inception</t>
  </si>
  <si>
    <t>Inglourious Basterds</t>
  </si>
  <si>
    <t>Isle of Dogs</t>
  </si>
  <si>
    <t>It Came from Outer Space</t>
  </si>
  <si>
    <t>Jaws</t>
  </si>
  <si>
    <t>Jigsaw</t>
  </si>
  <si>
    <t>Joker</t>
  </si>
  <si>
    <t>Judge Dredd</t>
  </si>
  <si>
    <t>Just Mercy</t>
  </si>
  <si>
    <t>Justice League</t>
  </si>
  <si>
    <t>Kill Bill: Vol 2</t>
  </si>
  <si>
    <t>Kill Bill: Vol. 1</t>
  </si>
  <si>
    <t>King of Staten Island</t>
  </si>
  <si>
    <t>La La Land</t>
  </si>
  <si>
    <t>Lara Croft: Tomb Raider</t>
  </si>
  <si>
    <t xml:space="preserve">Leprechaun </t>
  </si>
  <si>
    <t>Lethel Weapon</t>
  </si>
  <si>
    <t>Little Monsters</t>
  </si>
  <si>
    <t>Little Nicky</t>
  </si>
  <si>
    <t>Local Hero</t>
  </si>
  <si>
    <t>Logan</t>
  </si>
  <si>
    <t>Lord of the Flies</t>
  </si>
  <si>
    <t>Loving Vincent</t>
  </si>
  <si>
    <t>Malcom X</t>
  </si>
  <si>
    <t>Mamma Mia 2</t>
  </si>
  <si>
    <t>Metropolis</t>
  </si>
  <si>
    <t>Metropolis 2002</t>
  </si>
  <si>
    <t>Moonrise Kingdom</t>
  </si>
  <si>
    <t>Mortdecai</t>
  </si>
  <si>
    <t>Mr. &amp; Mrs. Smith</t>
  </si>
  <si>
    <t>Mrs. Doubtfire</t>
  </si>
  <si>
    <t>Mud</t>
  </si>
  <si>
    <t>Murder on Orient Express </t>
  </si>
  <si>
    <t>My Big Fat Greek Wedding</t>
  </si>
  <si>
    <t>My Neighbors the Yamadas</t>
  </si>
  <si>
    <t>Night at the Roxbury</t>
  </si>
  <si>
    <t>Night of the Living Dead</t>
  </si>
  <si>
    <t xml:space="preserve">Night of the Museum 3 </t>
  </si>
  <si>
    <t>Nosferatu</t>
  </si>
  <si>
    <t>Nun</t>
  </si>
  <si>
    <t>Ocean Waves</t>
  </si>
  <si>
    <t>Ocean's Eleven</t>
  </si>
  <si>
    <t>Once Upon a Time in the West</t>
  </si>
  <si>
    <t>One Flew Over the Cuckoo's Nest</t>
  </si>
  <si>
    <t>Only Yesterday</t>
  </si>
  <si>
    <t>Pet Sematary</t>
  </si>
  <si>
    <t>Piranha</t>
  </si>
  <si>
    <t>Place beyond the Pines</t>
  </si>
  <si>
    <t>Polaroid</t>
  </si>
  <si>
    <t>Psych The Movie</t>
  </si>
  <si>
    <t>Punch-Drunk Love</t>
  </si>
  <si>
    <t>Push</t>
  </si>
  <si>
    <t>Quest for Camelot</t>
  </si>
  <si>
    <t>Red Dawn</t>
  </si>
  <si>
    <t>Ring</t>
  </si>
  <si>
    <t>Rio</t>
  </si>
  <si>
    <t>Rise of the Guardians</t>
  </si>
  <si>
    <t>Risky Business</t>
  </si>
  <si>
    <t>Robin Hood: Men in Tights</t>
  </si>
  <si>
    <t>Roma</t>
  </si>
  <si>
    <t>Romancing the Stone</t>
  </si>
  <si>
    <t>Rounders</t>
  </si>
  <si>
    <t>Saving Private Ryan</t>
  </si>
  <si>
    <t>Scarface</t>
  </si>
  <si>
    <t>Schindler’s List</t>
  </si>
  <si>
    <t>Scoob!</t>
  </si>
  <si>
    <t>Scream 2</t>
  </si>
  <si>
    <t>Secret in Their Eyes</t>
  </si>
  <si>
    <t>Shadow</t>
  </si>
  <si>
    <t>Sharknado</t>
  </si>
  <si>
    <t>Singin' in the Rain</t>
  </si>
  <si>
    <t>Slaughterhouse Five</t>
  </si>
  <si>
    <t>Slumdog Millionare</t>
  </si>
  <si>
    <t>Smallfoot</t>
  </si>
  <si>
    <t>Some Like it Hot</t>
  </si>
  <si>
    <t>Sophie's Choice</t>
  </si>
  <si>
    <t>Stuber</t>
  </si>
  <si>
    <t>Suicide Squad</t>
  </si>
  <si>
    <t xml:space="preserve">Superman </t>
  </si>
  <si>
    <t>Team America</t>
  </si>
  <si>
    <t>The Artist</t>
  </si>
  <si>
    <t>The Big Sick</t>
  </si>
  <si>
    <t>The Birds</t>
  </si>
  <si>
    <t>The Black Dahila</t>
  </si>
  <si>
    <t>The Bridge of the River Kwai</t>
  </si>
  <si>
    <t>The Departed</t>
  </si>
  <si>
    <t>The Elephant Man</t>
  </si>
  <si>
    <t>The Exorcist</t>
  </si>
  <si>
    <t>The Favorite</t>
  </si>
  <si>
    <t>The Fiddler on the Roof</t>
  </si>
  <si>
    <t>The First Wives Club</t>
  </si>
  <si>
    <t>The Fugitive</t>
  </si>
  <si>
    <t>The Godfather Part II</t>
  </si>
  <si>
    <t>The Good The Bad and The Ugly</t>
  </si>
  <si>
    <t>The Grand Budapest Hotel</t>
  </si>
  <si>
    <t>The Great Dictator</t>
  </si>
  <si>
    <t>The Great Escape</t>
  </si>
  <si>
    <t>The Green Mile</t>
  </si>
  <si>
    <t>The Hate U Give</t>
  </si>
  <si>
    <t>The Help</t>
  </si>
  <si>
    <t>The Hitcher</t>
  </si>
  <si>
    <t xml:space="preserve">The Hunt </t>
  </si>
  <si>
    <t>The Invisible Man's Revenge</t>
  </si>
  <si>
    <t>The Invisible Woman</t>
  </si>
  <si>
    <t>The Kite Runner</t>
  </si>
  <si>
    <t>The Little Rascals</t>
  </si>
  <si>
    <t>The Lovely Bones</t>
  </si>
  <si>
    <t>The Matrix Reloaded</t>
  </si>
  <si>
    <t>The Matrix Revolutions</t>
  </si>
  <si>
    <t>The Milagro Beanfield War</t>
  </si>
  <si>
    <t>The Name of the Rose</t>
  </si>
  <si>
    <t>The Others</t>
  </si>
  <si>
    <t>The Peanut Butter Falcon</t>
  </si>
  <si>
    <t>The People vs. OJ Simpson</t>
  </si>
  <si>
    <t>The Pianist</t>
  </si>
  <si>
    <t>The Platform</t>
  </si>
  <si>
    <t>The Punisher</t>
  </si>
  <si>
    <t>The Pursuit of Happiness</t>
  </si>
  <si>
    <t>The Ring</t>
  </si>
  <si>
    <t>The Seventh Seal</t>
  </si>
  <si>
    <t>The Tale of The Princess Kaguya</t>
  </si>
  <si>
    <t>The Theory of Everything</t>
  </si>
  <si>
    <t>The Third Man</t>
  </si>
  <si>
    <t>The Wizard of Oz</t>
  </si>
  <si>
    <t>Thelma &amp; Louise</t>
  </si>
  <si>
    <t>Tolkien</t>
  </si>
  <si>
    <t>Troll 2</t>
  </si>
  <si>
    <t>Truman Show</t>
  </si>
  <si>
    <t>Unfriended</t>
  </si>
  <si>
    <t>Uzumaki</t>
  </si>
  <si>
    <t>V for Vendetta</t>
  </si>
  <si>
    <t>Van Helsing</t>
  </si>
  <si>
    <t>West Side Story</t>
  </si>
  <si>
    <t>When a Stranger Calls</t>
  </si>
  <si>
    <t>Winchester</t>
  </si>
  <si>
    <t>Wonder Woman</t>
  </si>
  <si>
    <t>Woodshock</t>
  </si>
  <si>
    <t>X-Men: The Last Stand</t>
  </si>
  <si>
    <t>Zodiac</t>
  </si>
  <si>
    <t>A Man Called Ove</t>
  </si>
  <si>
    <t>There's Something About Mary</t>
  </si>
  <si>
    <t>The Life Aquatic</t>
  </si>
  <si>
    <t>The Way Way Back</t>
  </si>
  <si>
    <t>Beautiful Boy</t>
  </si>
  <si>
    <t>Super Size Me</t>
  </si>
  <si>
    <t>The Passion of Christ</t>
  </si>
  <si>
    <t>The Da Vinci Code</t>
  </si>
  <si>
    <t>The Presteige</t>
  </si>
  <si>
    <t>The Secret Life of Walter Mitty</t>
  </si>
  <si>
    <t>The Aviator</t>
  </si>
  <si>
    <t>The Goonies</t>
  </si>
  <si>
    <t>Lean on Me</t>
  </si>
  <si>
    <t>King Kong</t>
  </si>
  <si>
    <t>Eyes Wide Shut</t>
  </si>
  <si>
    <t>Good Morning, Vietnam</t>
  </si>
  <si>
    <t>When Harry Met Sally</t>
  </si>
  <si>
    <t>300: Rise of an Empire</t>
  </si>
  <si>
    <t>Tenet</t>
  </si>
  <si>
    <t>Favorites</t>
  </si>
  <si>
    <t>Movies</t>
  </si>
  <si>
    <t>Rating</t>
  </si>
  <si>
    <t>Content Rating</t>
  </si>
  <si>
    <t>Release Date</t>
  </si>
  <si>
    <t>Genre</t>
  </si>
  <si>
    <t>Actors</t>
  </si>
  <si>
    <t>Directors</t>
  </si>
  <si>
    <t>Creators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</si>
</sst>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>
    <font>
      <sz val="12"/>
      <color theme="1"/>
      <name val="Century Gothic"/>
      <family val="2"/>
      <scheme val="minor"/>
    </font>
    <font>
      <sz val="14"/>
      <color theme="1"/>
      <name val="Century Gothic"/>
      <family val="1"/>
      <scheme val="minor"/>
    </font>
    <font>
      <sz val="12"/>
      <color theme="1"/>
      <name val="Century Gothic"/>
      <family val="2"/>
      <scheme val="minor"/>
    </font>
    <font>
      <b/>
      <sz val="20"/>
      <color theme="1"/>
      <name val="Century Gothic"/>
      <family val="1"/>
    </font>
    <font>
      <b/>
      <sz val="20"/>
      <color theme="1"/>
      <name val="Century Gothic"/>
      <family val="1"/>
      <scheme val="minor"/>
    </font>
    <font>
      <sz val="20"/>
      <color theme="1"/>
      <name val="Century Gothic"/>
      <family val="1"/>
      <scheme val="minor"/>
    </font>
    <font>
      <sz val="14"/>
      <color rgb="FF000000"/>
      <name val="Century Gothic"/>
      <family val="1"/>
      <scheme val="minor"/>
    </font>
    <font>
      <b/>
      <sz val="12"/>
      <color theme="1"/>
      <name val="Avenir Book"/>
      <family val="2"/>
    </font>
    <font>
      <b/>
      <sz val="20"/>
      <color theme="1"/>
      <name val="Avenir Book"/>
      <family val="2"/>
    </font>
    <font>
      <sz val="12"/>
      <color theme="1"/>
      <name val="Avenir Book"/>
      <family val="2"/>
    </font>
    <font>
      <sz val="14"/>
      <color theme="1"/>
      <name val="Avenir Book"/>
      <family val="2"/>
    </font>
    <font>
      <sz val="12"/>
      <color rgb="FF000000"/>
      <name val="Avenir Book"/>
      <family val="2"/>
    </font>
    <font>
      <b/>
      <sz val="22"/>
      <color theme="1"/>
      <name val="Avenir Book"/>
      <family val="2"/>
    </font>
    <font>
      <sz val="12"/>
      <color theme="0"/>
      <name val="Avenir Book"/>
      <family val="2"/>
    </font>
    <font>
      <b/>
      <sz val="72"/>
      <color rgb="FF3A5A40"/>
      <name val="Avenir Book"/>
      <family val="2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9" fontId="2" fillId="0" borderId="0"/>
  </cellStyleXfs>
  <cellXfs count="78">
    <xf numFmtId="0" fontId="0" fillId="0" borderId="0" xfId="0"/>
    <xf numFmtId="0" fontId="3" fillId="5" borderId="1" xfId="0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0" xfId="0" applyFont="1"/>
    <xf numFmtId="0" fontId="0" fillId="4" borderId="1" xfId="0" applyFill="1" applyBorder="1"/>
    <xf numFmtId="0" fontId="4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vertical="center"/>
    </xf>
    <xf numFmtId="0" fontId="10" fillId="8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14" fillId="14" borderId="0" xfId="0" applyFont="1" applyFill="1" applyAlignment="1">
      <alignment horizontal="left"/>
    </xf>
    <xf numFmtId="0" fontId="12" fillId="14" borderId="0" xfId="0" applyFont="1" applyFill="1"/>
    <xf numFmtId="0" fontId="9" fillId="14" borderId="0" xfId="0" applyFont="1" applyFill="1"/>
    <xf numFmtId="0" fontId="7" fillId="14" borderId="0" xfId="0" applyFont="1" applyFill="1"/>
    <xf numFmtId="0" fontId="13" fillId="14" borderId="0" xfId="0" applyFont="1" applyFill="1" applyAlignment="1">
      <alignment horizontal="left"/>
    </xf>
    <xf numFmtId="0" fontId="9" fillId="14" borderId="0" xfId="0" applyFont="1" applyFill="1" applyAlignment="1">
      <alignment horizontal="left"/>
    </xf>
    <xf numFmtId="0" fontId="13" fillId="14" borderId="0" xfId="0" applyFont="1" applyFill="1"/>
    <xf numFmtId="1" fontId="13" fillId="14" borderId="0" xfId="0" applyNumberFormat="1" applyFont="1" applyFill="1"/>
    <xf numFmtId="0" fontId="7" fillId="0" borderId="0" xfId="0" applyFont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2" fontId="8" fillId="9" borderId="1" xfId="0" applyNumberFormat="1" applyFont="1" applyFill="1" applyBorder="1" applyAlignment="1">
      <alignment horizontal="center" vertical="center"/>
    </xf>
    <xf numFmtId="164" fontId="8" fillId="3" borderId="1" xfId="0" applyNumberFormat="1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9" fontId="8" fillId="7" borderId="0" xfId="1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49" fontId="10" fillId="6" borderId="1" xfId="0" applyNumberFormat="1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1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9" fontId="8" fillId="0" borderId="0" xfId="1" applyFont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12" borderId="3" xfId="0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0" fillId="13" borderId="1" xfId="0" applyFont="1" applyFill="1" applyBorder="1" applyAlignment="1">
      <alignment horizontal="left" vertical="center"/>
    </xf>
    <xf numFmtId="0" fontId="10" fillId="4" borderId="4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0" fillId="10" borderId="2" xfId="0" applyFont="1" applyFill="1" applyBorder="1" applyAlignment="1">
      <alignment horizontal="left" vertical="center"/>
    </xf>
    <xf numFmtId="0" fontId="8" fillId="11" borderId="2" xfId="0" applyFont="1" applyFill="1" applyBorder="1" applyAlignment="1">
      <alignment horizontal="left" vertical="center"/>
    </xf>
    <xf numFmtId="0" fontId="10" fillId="10" borderId="7" xfId="0" applyFont="1" applyFill="1" applyBorder="1" applyAlignment="1">
      <alignment horizontal="left" vertical="center"/>
    </xf>
    <xf numFmtId="0" fontId="10" fillId="10" borderId="8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left" vertical="center"/>
    </xf>
    <xf numFmtId="0" fontId="8" fillId="11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0" fillId="15" borderId="1" xfId="0" applyFont="1" applyFill="1" applyBorder="1" applyAlignment="1">
      <alignment horizontal="left" vertical="center"/>
    </xf>
    <xf numFmtId="49" fontId="10" fillId="6" borderId="1" xfId="0" applyNumberFormat="1" applyFont="1" applyFill="1" applyBorder="1" applyAlignment="1" applyProtection="1">
      <alignment horizontal="center" vertical="center"/>
      <protection locked="0"/>
    </xf>
    <xf numFmtId="0" fontId="10" fillId="4" borderId="5" xfId="0" applyFont="1" applyFill="1" applyBorder="1" applyAlignment="1">
      <alignment horizontal="left" vertical="center"/>
    </xf>
    <xf numFmtId="49" fontId="10" fillId="6" borderId="5" xfId="0" applyNumberFormat="1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12" borderId="11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left" vertical="center"/>
    </xf>
    <xf numFmtId="49" fontId="10" fillId="6" borderId="11" xfId="0" applyNumberFormat="1" applyFont="1" applyFill="1" applyBorder="1" applyAlignment="1">
      <alignment horizontal="center" vertical="center"/>
    </xf>
    <xf numFmtId="0" fontId="10" fillId="8" borderId="11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Movies</a:t>
            </a:r>
            <a:r>
              <a:rPr lang="en-US" baseline="0"/>
              <a:t>/Year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cat>
            <c:numRef>
              <c:f>Watched!$R$3:$R$95</c:f>
              <c:numCache>
                <c:formatCode>@</c:formatCode>
                <c:ptCount val="93"/>
                <c:pt idx="0">
                  <c:v>1931</c:v>
                </c:pt>
                <c:pt idx="1">
                  <c:v>1932</c:v>
                </c:pt>
                <c:pt idx="2">
                  <c:v>1933</c:v>
                </c:pt>
                <c:pt idx="3">
                  <c:v>1934</c:v>
                </c:pt>
                <c:pt idx="4">
                  <c:v>1935</c:v>
                </c:pt>
                <c:pt idx="5">
                  <c:v>1936</c:v>
                </c:pt>
                <c:pt idx="6">
                  <c:v>1937</c:v>
                </c:pt>
                <c:pt idx="7">
                  <c:v>1938</c:v>
                </c:pt>
                <c:pt idx="8">
                  <c:v>1939</c:v>
                </c:pt>
                <c:pt idx="9">
                  <c:v>1940</c:v>
                </c:pt>
                <c:pt idx="10">
                  <c:v>1941</c:v>
                </c:pt>
                <c:pt idx="11">
                  <c:v>1942</c:v>
                </c:pt>
                <c:pt idx="12">
                  <c:v>1943</c:v>
                </c:pt>
                <c:pt idx="13">
                  <c:v>1944</c:v>
                </c:pt>
                <c:pt idx="14">
                  <c:v>1945</c:v>
                </c:pt>
                <c:pt idx="15">
                  <c:v>1946</c:v>
                </c:pt>
                <c:pt idx="16">
                  <c:v>1947</c:v>
                </c:pt>
                <c:pt idx="17">
                  <c:v>1948</c:v>
                </c:pt>
                <c:pt idx="18">
                  <c:v>1949</c:v>
                </c:pt>
                <c:pt idx="19">
                  <c:v>1950</c:v>
                </c:pt>
                <c:pt idx="20">
                  <c:v>1951</c:v>
                </c:pt>
                <c:pt idx="21">
                  <c:v>1952</c:v>
                </c:pt>
                <c:pt idx="22">
                  <c:v>1953</c:v>
                </c:pt>
                <c:pt idx="23">
                  <c:v>1954</c:v>
                </c:pt>
                <c:pt idx="24">
                  <c:v>1955</c:v>
                </c:pt>
                <c:pt idx="25">
                  <c:v>1956</c:v>
                </c:pt>
                <c:pt idx="26">
                  <c:v>1957</c:v>
                </c:pt>
                <c:pt idx="27">
                  <c:v>1958</c:v>
                </c:pt>
                <c:pt idx="28">
                  <c:v>1959</c:v>
                </c:pt>
                <c:pt idx="29">
                  <c:v>1960</c:v>
                </c:pt>
                <c:pt idx="30">
                  <c:v>1961</c:v>
                </c:pt>
                <c:pt idx="31">
                  <c:v>1962</c:v>
                </c:pt>
                <c:pt idx="32">
                  <c:v>1963</c:v>
                </c:pt>
                <c:pt idx="33">
                  <c:v>1964</c:v>
                </c:pt>
                <c:pt idx="34">
                  <c:v>1965</c:v>
                </c:pt>
                <c:pt idx="35">
                  <c:v>1966</c:v>
                </c:pt>
                <c:pt idx="36">
                  <c:v>1967</c:v>
                </c:pt>
                <c:pt idx="37">
                  <c:v>1968</c:v>
                </c:pt>
                <c:pt idx="38">
                  <c:v>1969</c:v>
                </c:pt>
                <c:pt idx="39">
                  <c:v>1970</c:v>
                </c:pt>
                <c:pt idx="40">
                  <c:v>1971</c:v>
                </c:pt>
                <c:pt idx="41">
                  <c:v>1972</c:v>
                </c:pt>
                <c:pt idx="42">
                  <c:v>1973</c:v>
                </c:pt>
                <c:pt idx="43">
                  <c:v>1974</c:v>
                </c:pt>
                <c:pt idx="44">
                  <c:v>1975</c:v>
                </c:pt>
                <c:pt idx="45">
                  <c:v>1976</c:v>
                </c:pt>
                <c:pt idx="46">
                  <c:v>1977</c:v>
                </c:pt>
                <c:pt idx="47">
                  <c:v>1978</c:v>
                </c:pt>
                <c:pt idx="48">
                  <c:v>1979</c:v>
                </c:pt>
                <c:pt idx="49">
                  <c:v>1980</c:v>
                </c:pt>
                <c:pt idx="50">
                  <c:v>1981</c:v>
                </c:pt>
                <c:pt idx="51">
                  <c:v>1982</c:v>
                </c:pt>
                <c:pt idx="52">
                  <c:v>1983</c:v>
                </c:pt>
                <c:pt idx="53">
                  <c:v>1984</c:v>
                </c:pt>
                <c:pt idx="54">
                  <c:v>1985</c:v>
                </c:pt>
                <c:pt idx="55">
                  <c:v>1986</c:v>
                </c:pt>
                <c:pt idx="56">
                  <c:v>1987</c:v>
                </c:pt>
                <c:pt idx="57">
                  <c:v>1988</c:v>
                </c:pt>
                <c:pt idx="58">
                  <c:v>1989</c:v>
                </c:pt>
                <c:pt idx="59">
                  <c:v>1990</c:v>
                </c:pt>
                <c:pt idx="60">
                  <c:v>1991</c:v>
                </c:pt>
                <c:pt idx="61">
                  <c:v>1992</c:v>
                </c:pt>
                <c:pt idx="62">
                  <c:v>1993</c:v>
                </c:pt>
                <c:pt idx="63">
                  <c:v>1994</c:v>
                </c:pt>
                <c:pt idx="64">
                  <c:v>1995</c:v>
                </c:pt>
                <c:pt idx="65">
                  <c:v>1996</c:v>
                </c:pt>
                <c:pt idx="66">
                  <c:v>1997</c:v>
                </c:pt>
                <c:pt idx="67">
                  <c:v>1998</c:v>
                </c:pt>
                <c:pt idx="68">
                  <c:v>1999</c:v>
                </c:pt>
                <c:pt idx="69">
                  <c:v>2000</c:v>
                </c:pt>
                <c:pt idx="70">
                  <c:v>2001</c:v>
                </c:pt>
                <c:pt idx="71">
                  <c:v>2002</c:v>
                </c:pt>
                <c:pt idx="72">
                  <c:v>2003</c:v>
                </c:pt>
                <c:pt idx="73">
                  <c:v>2004</c:v>
                </c:pt>
                <c:pt idx="74">
                  <c:v>2005</c:v>
                </c:pt>
                <c:pt idx="75">
                  <c:v>2006</c:v>
                </c:pt>
                <c:pt idx="76">
                  <c:v>2007</c:v>
                </c:pt>
                <c:pt idx="77">
                  <c:v>2008</c:v>
                </c:pt>
                <c:pt idx="78">
                  <c:v>2009</c:v>
                </c:pt>
                <c:pt idx="79">
                  <c:v>2010</c:v>
                </c:pt>
                <c:pt idx="80">
                  <c:v>2011</c:v>
                </c:pt>
                <c:pt idx="81">
                  <c:v>2012</c:v>
                </c:pt>
                <c:pt idx="82">
                  <c:v>2013</c:v>
                </c:pt>
                <c:pt idx="83">
                  <c:v>2014</c:v>
                </c:pt>
                <c:pt idx="84">
                  <c:v>2015</c:v>
                </c:pt>
                <c:pt idx="85">
                  <c:v>2016</c:v>
                </c:pt>
                <c:pt idx="86">
                  <c:v>2017</c:v>
                </c:pt>
                <c:pt idx="87">
                  <c:v>2018</c:v>
                </c:pt>
                <c:pt idx="88">
                  <c:v>2019</c:v>
                </c:pt>
                <c:pt idx="89">
                  <c:v>2020</c:v>
                </c:pt>
                <c:pt idx="90">
                  <c:v>2021</c:v>
                </c:pt>
                <c:pt idx="91">
                  <c:v>2022</c:v>
                </c:pt>
                <c:pt idx="92">
                  <c:v>2023</c:v>
                </c:pt>
              </c:numCache>
            </c:numRef>
          </c:cat>
          <c:val>
            <c:numRef>
              <c:f>Watched!$S$3:$S$90</c:f>
              <c:numCache>
                <c:formatCode>General</c:formatCode>
                <c:ptCount val="88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4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0</c:v>
                </c:pt>
                <c:pt idx="40">
                  <c:v>3</c:v>
                </c:pt>
                <c:pt idx="41">
                  <c:v>2</c:v>
                </c:pt>
                <c:pt idx="42">
                  <c:v>2</c:v>
                </c:pt>
                <c:pt idx="43">
                  <c:v>4</c:v>
                </c:pt>
                <c:pt idx="44">
                  <c:v>1</c:v>
                </c:pt>
                <c:pt idx="45">
                  <c:v>2</c:v>
                </c:pt>
                <c:pt idx="46">
                  <c:v>3</c:v>
                </c:pt>
                <c:pt idx="47">
                  <c:v>4</c:v>
                </c:pt>
                <c:pt idx="48">
                  <c:v>5</c:v>
                </c:pt>
                <c:pt idx="49">
                  <c:v>2</c:v>
                </c:pt>
                <c:pt idx="50">
                  <c:v>11</c:v>
                </c:pt>
                <c:pt idx="51">
                  <c:v>9</c:v>
                </c:pt>
                <c:pt idx="52">
                  <c:v>4</c:v>
                </c:pt>
                <c:pt idx="53">
                  <c:v>10</c:v>
                </c:pt>
                <c:pt idx="54">
                  <c:v>7</c:v>
                </c:pt>
                <c:pt idx="55">
                  <c:v>9</c:v>
                </c:pt>
                <c:pt idx="56">
                  <c:v>9</c:v>
                </c:pt>
                <c:pt idx="57">
                  <c:v>14</c:v>
                </c:pt>
                <c:pt idx="58">
                  <c:v>8</c:v>
                </c:pt>
                <c:pt idx="59">
                  <c:v>10</c:v>
                </c:pt>
                <c:pt idx="60">
                  <c:v>6</c:v>
                </c:pt>
                <c:pt idx="61">
                  <c:v>11</c:v>
                </c:pt>
                <c:pt idx="62">
                  <c:v>10</c:v>
                </c:pt>
                <c:pt idx="63">
                  <c:v>4</c:v>
                </c:pt>
                <c:pt idx="64">
                  <c:v>10</c:v>
                </c:pt>
                <c:pt idx="65">
                  <c:v>9</c:v>
                </c:pt>
                <c:pt idx="66">
                  <c:v>14</c:v>
                </c:pt>
                <c:pt idx="67">
                  <c:v>8</c:v>
                </c:pt>
                <c:pt idx="68">
                  <c:v>15</c:v>
                </c:pt>
                <c:pt idx="69">
                  <c:v>9</c:v>
                </c:pt>
                <c:pt idx="70">
                  <c:v>9</c:v>
                </c:pt>
                <c:pt idx="71">
                  <c:v>19</c:v>
                </c:pt>
                <c:pt idx="72">
                  <c:v>24</c:v>
                </c:pt>
                <c:pt idx="73">
                  <c:v>18</c:v>
                </c:pt>
                <c:pt idx="74">
                  <c:v>13</c:v>
                </c:pt>
                <c:pt idx="75">
                  <c:v>22</c:v>
                </c:pt>
                <c:pt idx="76">
                  <c:v>18</c:v>
                </c:pt>
                <c:pt idx="77">
                  <c:v>27</c:v>
                </c:pt>
                <c:pt idx="78">
                  <c:v>23</c:v>
                </c:pt>
                <c:pt idx="79">
                  <c:v>26</c:v>
                </c:pt>
                <c:pt idx="80">
                  <c:v>25</c:v>
                </c:pt>
                <c:pt idx="81">
                  <c:v>25</c:v>
                </c:pt>
                <c:pt idx="82">
                  <c:v>26</c:v>
                </c:pt>
                <c:pt idx="83">
                  <c:v>27</c:v>
                </c:pt>
                <c:pt idx="84">
                  <c:v>14</c:v>
                </c:pt>
                <c:pt idx="85">
                  <c:v>23</c:v>
                </c:pt>
                <c:pt idx="86">
                  <c:v>29</c:v>
                </c:pt>
                <c:pt idx="87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6B-4CC1-B6CC-D948453DBCCA}"/>
            </c:ext>
          </c:extLst>
        </c:ser>
        <c:ser>
          <c:idx val="1"/>
          <c:order val="1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numRef>
              <c:f>Watched!$R$3:$R$95</c:f>
              <c:numCache>
                <c:formatCode>@</c:formatCode>
                <c:ptCount val="93"/>
                <c:pt idx="0">
                  <c:v>1931</c:v>
                </c:pt>
                <c:pt idx="1">
                  <c:v>1932</c:v>
                </c:pt>
                <c:pt idx="2">
                  <c:v>1933</c:v>
                </c:pt>
                <c:pt idx="3">
                  <c:v>1934</c:v>
                </c:pt>
                <c:pt idx="4">
                  <c:v>1935</c:v>
                </c:pt>
                <c:pt idx="5">
                  <c:v>1936</c:v>
                </c:pt>
                <c:pt idx="6">
                  <c:v>1937</c:v>
                </c:pt>
                <c:pt idx="7">
                  <c:v>1938</c:v>
                </c:pt>
                <c:pt idx="8">
                  <c:v>1939</c:v>
                </c:pt>
                <c:pt idx="9">
                  <c:v>1940</c:v>
                </c:pt>
                <c:pt idx="10">
                  <c:v>1941</c:v>
                </c:pt>
                <c:pt idx="11">
                  <c:v>1942</c:v>
                </c:pt>
                <c:pt idx="12">
                  <c:v>1943</c:v>
                </c:pt>
                <c:pt idx="13">
                  <c:v>1944</c:v>
                </c:pt>
                <c:pt idx="14">
                  <c:v>1945</c:v>
                </c:pt>
                <c:pt idx="15">
                  <c:v>1946</c:v>
                </c:pt>
                <c:pt idx="16">
                  <c:v>1947</c:v>
                </c:pt>
                <c:pt idx="17">
                  <c:v>1948</c:v>
                </c:pt>
                <c:pt idx="18">
                  <c:v>1949</c:v>
                </c:pt>
                <c:pt idx="19">
                  <c:v>1950</c:v>
                </c:pt>
                <c:pt idx="20">
                  <c:v>1951</c:v>
                </c:pt>
                <c:pt idx="21">
                  <c:v>1952</c:v>
                </c:pt>
                <c:pt idx="22">
                  <c:v>1953</c:v>
                </c:pt>
                <c:pt idx="23">
                  <c:v>1954</c:v>
                </c:pt>
                <c:pt idx="24">
                  <c:v>1955</c:v>
                </c:pt>
                <c:pt idx="25">
                  <c:v>1956</c:v>
                </c:pt>
                <c:pt idx="26">
                  <c:v>1957</c:v>
                </c:pt>
                <c:pt idx="27">
                  <c:v>1958</c:v>
                </c:pt>
                <c:pt idx="28">
                  <c:v>1959</c:v>
                </c:pt>
                <c:pt idx="29">
                  <c:v>1960</c:v>
                </c:pt>
                <c:pt idx="30">
                  <c:v>1961</c:v>
                </c:pt>
                <c:pt idx="31">
                  <c:v>1962</c:v>
                </c:pt>
                <c:pt idx="32">
                  <c:v>1963</c:v>
                </c:pt>
                <c:pt idx="33">
                  <c:v>1964</c:v>
                </c:pt>
                <c:pt idx="34">
                  <c:v>1965</c:v>
                </c:pt>
                <c:pt idx="35">
                  <c:v>1966</c:v>
                </c:pt>
                <c:pt idx="36">
                  <c:v>1967</c:v>
                </c:pt>
                <c:pt idx="37">
                  <c:v>1968</c:v>
                </c:pt>
                <c:pt idx="38">
                  <c:v>1969</c:v>
                </c:pt>
                <c:pt idx="39">
                  <c:v>1970</c:v>
                </c:pt>
                <c:pt idx="40">
                  <c:v>1971</c:v>
                </c:pt>
                <c:pt idx="41">
                  <c:v>1972</c:v>
                </c:pt>
                <c:pt idx="42">
                  <c:v>1973</c:v>
                </c:pt>
                <c:pt idx="43">
                  <c:v>1974</c:v>
                </c:pt>
                <c:pt idx="44">
                  <c:v>1975</c:v>
                </c:pt>
                <c:pt idx="45">
                  <c:v>1976</c:v>
                </c:pt>
                <c:pt idx="46">
                  <c:v>1977</c:v>
                </c:pt>
                <c:pt idx="47">
                  <c:v>1978</c:v>
                </c:pt>
                <c:pt idx="48">
                  <c:v>1979</c:v>
                </c:pt>
                <c:pt idx="49">
                  <c:v>1980</c:v>
                </c:pt>
                <c:pt idx="50">
                  <c:v>1981</c:v>
                </c:pt>
                <c:pt idx="51">
                  <c:v>1982</c:v>
                </c:pt>
                <c:pt idx="52">
                  <c:v>1983</c:v>
                </c:pt>
                <c:pt idx="53">
                  <c:v>1984</c:v>
                </c:pt>
                <c:pt idx="54">
                  <c:v>1985</c:v>
                </c:pt>
                <c:pt idx="55">
                  <c:v>1986</c:v>
                </c:pt>
                <c:pt idx="56">
                  <c:v>1987</c:v>
                </c:pt>
                <c:pt idx="57">
                  <c:v>1988</c:v>
                </c:pt>
                <c:pt idx="58">
                  <c:v>1989</c:v>
                </c:pt>
                <c:pt idx="59">
                  <c:v>1990</c:v>
                </c:pt>
                <c:pt idx="60">
                  <c:v>1991</c:v>
                </c:pt>
                <c:pt idx="61">
                  <c:v>1992</c:v>
                </c:pt>
                <c:pt idx="62">
                  <c:v>1993</c:v>
                </c:pt>
                <c:pt idx="63">
                  <c:v>1994</c:v>
                </c:pt>
                <c:pt idx="64">
                  <c:v>1995</c:v>
                </c:pt>
                <c:pt idx="65">
                  <c:v>1996</c:v>
                </c:pt>
                <c:pt idx="66">
                  <c:v>1997</c:v>
                </c:pt>
                <c:pt idx="67">
                  <c:v>1998</c:v>
                </c:pt>
                <c:pt idx="68">
                  <c:v>1999</c:v>
                </c:pt>
                <c:pt idx="69">
                  <c:v>2000</c:v>
                </c:pt>
                <c:pt idx="70">
                  <c:v>2001</c:v>
                </c:pt>
                <c:pt idx="71">
                  <c:v>2002</c:v>
                </c:pt>
                <c:pt idx="72">
                  <c:v>2003</c:v>
                </c:pt>
                <c:pt idx="73">
                  <c:v>2004</c:v>
                </c:pt>
                <c:pt idx="74">
                  <c:v>2005</c:v>
                </c:pt>
                <c:pt idx="75">
                  <c:v>2006</c:v>
                </c:pt>
                <c:pt idx="76">
                  <c:v>2007</c:v>
                </c:pt>
                <c:pt idx="77">
                  <c:v>2008</c:v>
                </c:pt>
                <c:pt idx="78">
                  <c:v>2009</c:v>
                </c:pt>
                <c:pt idx="79">
                  <c:v>2010</c:v>
                </c:pt>
                <c:pt idx="80">
                  <c:v>2011</c:v>
                </c:pt>
                <c:pt idx="81">
                  <c:v>2012</c:v>
                </c:pt>
                <c:pt idx="82">
                  <c:v>2013</c:v>
                </c:pt>
                <c:pt idx="83">
                  <c:v>2014</c:v>
                </c:pt>
                <c:pt idx="84">
                  <c:v>2015</c:v>
                </c:pt>
                <c:pt idx="85">
                  <c:v>2016</c:v>
                </c:pt>
                <c:pt idx="86">
                  <c:v>2017</c:v>
                </c:pt>
                <c:pt idx="87">
                  <c:v>2018</c:v>
                </c:pt>
                <c:pt idx="88">
                  <c:v>2019</c:v>
                </c:pt>
                <c:pt idx="89">
                  <c:v>2020</c:v>
                </c:pt>
                <c:pt idx="90">
                  <c:v>2021</c:v>
                </c:pt>
                <c:pt idx="91">
                  <c:v>2022</c:v>
                </c:pt>
                <c:pt idx="92">
                  <c:v>2023</c:v>
                </c:pt>
              </c:numCache>
            </c:numRef>
          </c:cat>
          <c:val>
            <c:numRef>
              <c:f>Watched!$S$3:$S$95</c:f>
              <c:numCache>
                <c:formatCode>General</c:formatCode>
                <c:ptCount val="93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4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0</c:v>
                </c:pt>
                <c:pt idx="40">
                  <c:v>3</c:v>
                </c:pt>
                <c:pt idx="41">
                  <c:v>2</c:v>
                </c:pt>
                <c:pt idx="42">
                  <c:v>2</c:v>
                </c:pt>
                <c:pt idx="43">
                  <c:v>4</c:v>
                </c:pt>
                <c:pt idx="44">
                  <c:v>1</c:v>
                </c:pt>
                <c:pt idx="45">
                  <c:v>2</c:v>
                </c:pt>
                <c:pt idx="46">
                  <c:v>3</c:v>
                </c:pt>
                <c:pt idx="47">
                  <c:v>4</c:v>
                </c:pt>
                <c:pt idx="48">
                  <c:v>5</c:v>
                </c:pt>
                <c:pt idx="49">
                  <c:v>2</c:v>
                </c:pt>
                <c:pt idx="50">
                  <c:v>11</c:v>
                </c:pt>
                <c:pt idx="51">
                  <c:v>9</c:v>
                </c:pt>
                <c:pt idx="52">
                  <c:v>4</c:v>
                </c:pt>
                <c:pt idx="53">
                  <c:v>10</c:v>
                </c:pt>
                <c:pt idx="54">
                  <c:v>7</c:v>
                </c:pt>
                <c:pt idx="55">
                  <c:v>9</c:v>
                </c:pt>
                <c:pt idx="56">
                  <c:v>9</c:v>
                </c:pt>
                <c:pt idx="57">
                  <c:v>14</c:v>
                </c:pt>
                <c:pt idx="58">
                  <c:v>8</c:v>
                </c:pt>
                <c:pt idx="59">
                  <c:v>10</c:v>
                </c:pt>
                <c:pt idx="60">
                  <c:v>6</c:v>
                </c:pt>
                <c:pt idx="61">
                  <c:v>11</c:v>
                </c:pt>
                <c:pt idx="62">
                  <c:v>10</c:v>
                </c:pt>
                <c:pt idx="63">
                  <c:v>4</c:v>
                </c:pt>
                <c:pt idx="64">
                  <c:v>10</c:v>
                </c:pt>
                <c:pt idx="65">
                  <c:v>9</c:v>
                </c:pt>
                <c:pt idx="66">
                  <c:v>14</c:v>
                </c:pt>
                <c:pt idx="67">
                  <c:v>8</c:v>
                </c:pt>
                <c:pt idx="68">
                  <c:v>15</c:v>
                </c:pt>
                <c:pt idx="69">
                  <c:v>9</c:v>
                </c:pt>
                <c:pt idx="70">
                  <c:v>9</c:v>
                </c:pt>
                <c:pt idx="71">
                  <c:v>19</c:v>
                </c:pt>
                <c:pt idx="72">
                  <c:v>24</c:v>
                </c:pt>
                <c:pt idx="73">
                  <c:v>18</c:v>
                </c:pt>
                <c:pt idx="74">
                  <c:v>13</c:v>
                </c:pt>
                <c:pt idx="75">
                  <c:v>22</c:v>
                </c:pt>
                <c:pt idx="76">
                  <c:v>18</c:v>
                </c:pt>
                <c:pt idx="77">
                  <c:v>27</c:v>
                </c:pt>
                <c:pt idx="78">
                  <c:v>23</c:v>
                </c:pt>
                <c:pt idx="79">
                  <c:v>26</c:v>
                </c:pt>
                <c:pt idx="80">
                  <c:v>25</c:v>
                </c:pt>
                <c:pt idx="81">
                  <c:v>25</c:v>
                </c:pt>
                <c:pt idx="82">
                  <c:v>26</c:v>
                </c:pt>
                <c:pt idx="83">
                  <c:v>27</c:v>
                </c:pt>
                <c:pt idx="84">
                  <c:v>14</c:v>
                </c:pt>
                <c:pt idx="85">
                  <c:v>23</c:v>
                </c:pt>
                <c:pt idx="86">
                  <c:v>29</c:v>
                </c:pt>
                <c:pt idx="87">
                  <c:v>30</c:v>
                </c:pt>
                <c:pt idx="88">
                  <c:v>54</c:v>
                </c:pt>
                <c:pt idx="89">
                  <c:v>16</c:v>
                </c:pt>
                <c:pt idx="90">
                  <c:v>27</c:v>
                </c:pt>
                <c:pt idx="91">
                  <c:v>34</c:v>
                </c:pt>
                <c:pt idx="9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6B-4CC1-B6CC-D948453DB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9872031"/>
        <c:axId val="329840975"/>
      </c:barChart>
      <c:catAx>
        <c:axId val="329872031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840975"/>
        <c:crosses val="autoZero"/>
        <c:auto val="1"/>
        <c:lblAlgn val="ctr"/>
        <c:lblOffset val="100"/>
        <c:noMultiLvlLbl val="0"/>
      </c:catAx>
      <c:valAx>
        <c:axId val="32984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87203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Fav Movies</a:t>
            </a:r>
            <a:r>
              <a:rPr lang="en-US" baseline="0"/>
              <a:t>/Year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ln>
              <a:prstDash val="solid"/>
            </a:ln>
          </c:spPr>
          <c:invertIfNegative val="0"/>
          <c:cat>
            <c:numRef>
              <c:f>Watched!$V$3:$V$95</c:f>
              <c:numCache>
                <c:formatCode>@</c:formatCode>
                <c:ptCount val="93"/>
                <c:pt idx="0">
                  <c:v>1931</c:v>
                </c:pt>
                <c:pt idx="1">
                  <c:v>1932</c:v>
                </c:pt>
                <c:pt idx="2">
                  <c:v>1933</c:v>
                </c:pt>
                <c:pt idx="3">
                  <c:v>1934</c:v>
                </c:pt>
                <c:pt idx="4">
                  <c:v>1935</c:v>
                </c:pt>
                <c:pt idx="5">
                  <c:v>1936</c:v>
                </c:pt>
                <c:pt idx="6">
                  <c:v>1937</c:v>
                </c:pt>
                <c:pt idx="7">
                  <c:v>1938</c:v>
                </c:pt>
                <c:pt idx="8">
                  <c:v>1939</c:v>
                </c:pt>
                <c:pt idx="9">
                  <c:v>1940</c:v>
                </c:pt>
                <c:pt idx="10">
                  <c:v>1941</c:v>
                </c:pt>
                <c:pt idx="11">
                  <c:v>1942</c:v>
                </c:pt>
                <c:pt idx="12">
                  <c:v>1943</c:v>
                </c:pt>
                <c:pt idx="13">
                  <c:v>1944</c:v>
                </c:pt>
                <c:pt idx="14">
                  <c:v>1945</c:v>
                </c:pt>
                <c:pt idx="15">
                  <c:v>1946</c:v>
                </c:pt>
                <c:pt idx="16">
                  <c:v>1947</c:v>
                </c:pt>
                <c:pt idx="17">
                  <c:v>1948</c:v>
                </c:pt>
                <c:pt idx="18">
                  <c:v>1949</c:v>
                </c:pt>
                <c:pt idx="19">
                  <c:v>1950</c:v>
                </c:pt>
                <c:pt idx="20">
                  <c:v>1951</c:v>
                </c:pt>
                <c:pt idx="21">
                  <c:v>1952</c:v>
                </c:pt>
                <c:pt idx="22">
                  <c:v>1953</c:v>
                </c:pt>
                <c:pt idx="23">
                  <c:v>1954</c:v>
                </c:pt>
                <c:pt idx="24">
                  <c:v>1955</c:v>
                </c:pt>
                <c:pt idx="25">
                  <c:v>1956</c:v>
                </c:pt>
                <c:pt idx="26">
                  <c:v>1957</c:v>
                </c:pt>
                <c:pt idx="27">
                  <c:v>1958</c:v>
                </c:pt>
                <c:pt idx="28">
                  <c:v>1959</c:v>
                </c:pt>
                <c:pt idx="29">
                  <c:v>1960</c:v>
                </c:pt>
                <c:pt idx="30">
                  <c:v>1961</c:v>
                </c:pt>
                <c:pt idx="31">
                  <c:v>1962</c:v>
                </c:pt>
                <c:pt idx="32">
                  <c:v>1963</c:v>
                </c:pt>
                <c:pt idx="33">
                  <c:v>1964</c:v>
                </c:pt>
                <c:pt idx="34">
                  <c:v>1965</c:v>
                </c:pt>
                <c:pt idx="35">
                  <c:v>1966</c:v>
                </c:pt>
                <c:pt idx="36">
                  <c:v>1967</c:v>
                </c:pt>
                <c:pt idx="37">
                  <c:v>1968</c:v>
                </c:pt>
                <c:pt idx="38">
                  <c:v>1969</c:v>
                </c:pt>
                <c:pt idx="39">
                  <c:v>1970</c:v>
                </c:pt>
                <c:pt idx="40">
                  <c:v>1971</c:v>
                </c:pt>
                <c:pt idx="41">
                  <c:v>1972</c:v>
                </c:pt>
                <c:pt idx="42">
                  <c:v>1973</c:v>
                </c:pt>
                <c:pt idx="43">
                  <c:v>1974</c:v>
                </c:pt>
                <c:pt idx="44">
                  <c:v>1975</c:v>
                </c:pt>
                <c:pt idx="45">
                  <c:v>1976</c:v>
                </c:pt>
                <c:pt idx="46">
                  <c:v>1977</c:v>
                </c:pt>
                <c:pt idx="47">
                  <c:v>1978</c:v>
                </c:pt>
                <c:pt idx="48">
                  <c:v>1979</c:v>
                </c:pt>
                <c:pt idx="49">
                  <c:v>1980</c:v>
                </c:pt>
                <c:pt idx="50">
                  <c:v>1981</c:v>
                </c:pt>
                <c:pt idx="51">
                  <c:v>1982</c:v>
                </c:pt>
                <c:pt idx="52">
                  <c:v>1983</c:v>
                </c:pt>
                <c:pt idx="53">
                  <c:v>1984</c:v>
                </c:pt>
                <c:pt idx="54">
                  <c:v>1985</c:v>
                </c:pt>
                <c:pt idx="55">
                  <c:v>1986</c:v>
                </c:pt>
                <c:pt idx="56">
                  <c:v>1987</c:v>
                </c:pt>
                <c:pt idx="57">
                  <c:v>1988</c:v>
                </c:pt>
                <c:pt idx="58">
                  <c:v>1989</c:v>
                </c:pt>
                <c:pt idx="59">
                  <c:v>1990</c:v>
                </c:pt>
                <c:pt idx="60">
                  <c:v>1991</c:v>
                </c:pt>
                <c:pt idx="61">
                  <c:v>1992</c:v>
                </c:pt>
                <c:pt idx="62">
                  <c:v>1993</c:v>
                </c:pt>
                <c:pt idx="63">
                  <c:v>1994</c:v>
                </c:pt>
                <c:pt idx="64">
                  <c:v>1995</c:v>
                </c:pt>
                <c:pt idx="65">
                  <c:v>1996</c:v>
                </c:pt>
                <c:pt idx="66">
                  <c:v>1997</c:v>
                </c:pt>
                <c:pt idx="67">
                  <c:v>1998</c:v>
                </c:pt>
                <c:pt idx="68">
                  <c:v>1999</c:v>
                </c:pt>
                <c:pt idx="69">
                  <c:v>2000</c:v>
                </c:pt>
                <c:pt idx="70">
                  <c:v>2001</c:v>
                </c:pt>
                <c:pt idx="71">
                  <c:v>2002</c:v>
                </c:pt>
                <c:pt idx="72">
                  <c:v>2003</c:v>
                </c:pt>
                <c:pt idx="73">
                  <c:v>2004</c:v>
                </c:pt>
                <c:pt idx="74">
                  <c:v>2005</c:v>
                </c:pt>
                <c:pt idx="75">
                  <c:v>2006</c:v>
                </c:pt>
                <c:pt idx="76">
                  <c:v>2007</c:v>
                </c:pt>
                <c:pt idx="77">
                  <c:v>2008</c:v>
                </c:pt>
                <c:pt idx="78">
                  <c:v>2009</c:v>
                </c:pt>
                <c:pt idx="79">
                  <c:v>2010</c:v>
                </c:pt>
                <c:pt idx="80">
                  <c:v>2011</c:v>
                </c:pt>
                <c:pt idx="81">
                  <c:v>2012</c:v>
                </c:pt>
                <c:pt idx="82">
                  <c:v>2013</c:v>
                </c:pt>
                <c:pt idx="83">
                  <c:v>2014</c:v>
                </c:pt>
                <c:pt idx="84">
                  <c:v>2015</c:v>
                </c:pt>
                <c:pt idx="85">
                  <c:v>2016</c:v>
                </c:pt>
                <c:pt idx="86">
                  <c:v>2017</c:v>
                </c:pt>
                <c:pt idx="87">
                  <c:v>2018</c:v>
                </c:pt>
                <c:pt idx="88">
                  <c:v>2019</c:v>
                </c:pt>
                <c:pt idx="89">
                  <c:v>2020</c:v>
                </c:pt>
                <c:pt idx="90">
                  <c:v>2021</c:v>
                </c:pt>
                <c:pt idx="91">
                  <c:v>2022</c:v>
                </c:pt>
                <c:pt idx="92">
                  <c:v>2023</c:v>
                </c:pt>
              </c:numCache>
            </c:numRef>
          </c:cat>
          <c:val>
            <c:numRef>
              <c:f>Watched!$W$3:$W$95</c:f>
              <c:numCache>
                <c:formatCode>General</c:formatCode>
                <c:ptCount val="9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2</c:v>
                </c:pt>
                <c:pt idx="52">
                  <c:v>0</c:v>
                </c:pt>
                <c:pt idx="53">
                  <c:v>3</c:v>
                </c:pt>
                <c:pt idx="54">
                  <c:v>0</c:v>
                </c:pt>
                <c:pt idx="55">
                  <c:v>1</c:v>
                </c:pt>
                <c:pt idx="56">
                  <c:v>2</c:v>
                </c:pt>
                <c:pt idx="57">
                  <c:v>6</c:v>
                </c:pt>
                <c:pt idx="58">
                  <c:v>2</c:v>
                </c:pt>
                <c:pt idx="59">
                  <c:v>4</c:v>
                </c:pt>
                <c:pt idx="60">
                  <c:v>3</c:v>
                </c:pt>
                <c:pt idx="61">
                  <c:v>2</c:v>
                </c:pt>
                <c:pt idx="62">
                  <c:v>2</c:v>
                </c:pt>
                <c:pt idx="63">
                  <c:v>1</c:v>
                </c:pt>
                <c:pt idx="64">
                  <c:v>1</c:v>
                </c:pt>
                <c:pt idx="65">
                  <c:v>2</c:v>
                </c:pt>
                <c:pt idx="66">
                  <c:v>2</c:v>
                </c:pt>
                <c:pt idx="67">
                  <c:v>0</c:v>
                </c:pt>
                <c:pt idx="68">
                  <c:v>2</c:v>
                </c:pt>
                <c:pt idx="69">
                  <c:v>2</c:v>
                </c:pt>
                <c:pt idx="70">
                  <c:v>1</c:v>
                </c:pt>
                <c:pt idx="71">
                  <c:v>3</c:v>
                </c:pt>
                <c:pt idx="72">
                  <c:v>3</c:v>
                </c:pt>
                <c:pt idx="73">
                  <c:v>7</c:v>
                </c:pt>
                <c:pt idx="74">
                  <c:v>0</c:v>
                </c:pt>
                <c:pt idx="75">
                  <c:v>3</c:v>
                </c:pt>
                <c:pt idx="76">
                  <c:v>1</c:v>
                </c:pt>
                <c:pt idx="77">
                  <c:v>4</c:v>
                </c:pt>
                <c:pt idx="78">
                  <c:v>3</c:v>
                </c:pt>
                <c:pt idx="79">
                  <c:v>4</c:v>
                </c:pt>
                <c:pt idx="80">
                  <c:v>2</c:v>
                </c:pt>
                <c:pt idx="81">
                  <c:v>4</c:v>
                </c:pt>
                <c:pt idx="82">
                  <c:v>4</c:v>
                </c:pt>
                <c:pt idx="83">
                  <c:v>6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5</c:v>
                </c:pt>
                <c:pt idx="88">
                  <c:v>8</c:v>
                </c:pt>
                <c:pt idx="89">
                  <c:v>1</c:v>
                </c:pt>
                <c:pt idx="90">
                  <c:v>5</c:v>
                </c:pt>
                <c:pt idx="91">
                  <c:v>5</c:v>
                </c:pt>
                <c:pt idx="9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D2-4C0D-A297-97F05E7BAF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9872031"/>
        <c:axId val="329840975"/>
      </c:barChart>
      <c:catAx>
        <c:axId val="329872031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840975"/>
        <c:crosses val="autoZero"/>
        <c:auto val="1"/>
        <c:lblAlgn val="ctr"/>
        <c:lblOffset val="100"/>
        <c:noMultiLvlLbl val="0"/>
      </c:catAx>
      <c:valAx>
        <c:axId val="32984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87203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strike="noStrike" kern="1200" spc="0" normalizeH="0" baseline="0" noProof="0">
                <a:ln>
                  <a:noFill/>
                  <a:prstDash val="solid"/>
                </a:ln>
                <a:solidFill>
                  <a:sysClr val="windowText" lastClr="000000">
                    <a:lumOff val="35000"/>
                    <a:lumMod val="65000"/>
                  </a:sysClr>
                </a:solidFill>
                <a:uLnTx/>
                <a:uFillTx/>
                <a:latin typeface="Century Gothic" panose="020B0502020202020204"/>
              </a:rPr>
              <a:t>Chart Title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numRef>
              <c:f>Watched!$Y$40:$Y$91</c:f>
              <c:numCache>
                <c:formatCode>@</c:formatCode>
                <c:ptCount val="52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  <c:pt idx="48">
                  <c:v>2018</c:v>
                </c:pt>
                <c:pt idx="49">
                  <c:v>2019</c:v>
                </c:pt>
                <c:pt idx="50">
                  <c:v>2020</c:v>
                </c:pt>
                <c:pt idx="51">
                  <c:v>2021</c:v>
                </c:pt>
              </c:numCache>
            </c:numRef>
          </c:cat>
          <c:val>
            <c:numRef>
              <c:f>Watched!$Z$40:$Z$91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50</c:v>
                </c:pt>
                <c:pt idx="5">
                  <c:v>0</c:v>
                </c:pt>
                <c:pt idx="6">
                  <c:v>25</c:v>
                </c:pt>
                <c:pt idx="7">
                  <c:v>100</c:v>
                </c:pt>
                <c:pt idx="8">
                  <c:v>0</c:v>
                </c:pt>
                <c:pt idx="9">
                  <c:v>33.333333333333329</c:v>
                </c:pt>
                <c:pt idx="10">
                  <c:v>0</c:v>
                </c:pt>
                <c:pt idx="11">
                  <c:v>20</c:v>
                </c:pt>
                <c:pt idx="12">
                  <c:v>0</c:v>
                </c:pt>
                <c:pt idx="13">
                  <c:v>9.0909090909090917</c:v>
                </c:pt>
                <c:pt idx="14">
                  <c:v>22.222222222222221</c:v>
                </c:pt>
                <c:pt idx="15">
                  <c:v>0</c:v>
                </c:pt>
                <c:pt idx="16">
                  <c:v>30</c:v>
                </c:pt>
                <c:pt idx="17">
                  <c:v>0</c:v>
                </c:pt>
                <c:pt idx="18">
                  <c:v>11.111111111111111</c:v>
                </c:pt>
                <c:pt idx="19">
                  <c:v>22.222222222222221</c:v>
                </c:pt>
                <c:pt idx="20">
                  <c:v>42.857142857142854</c:v>
                </c:pt>
                <c:pt idx="21">
                  <c:v>25</c:v>
                </c:pt>
                <c:pt idx="22">
                  <c:v>40</c:v>
                </c:pt>
                <c:pt idx="23">
                  <c:v>50</c:v>
                </c:pt>
                <c:pt idx="24">
                  <c:v>18.181818181818183</c:v>
                </c:pt>
                <c:pt idx="25">
                  <c:v>20</c:v>
                </c:pt>
                <c:pt idx="26">
                  <c:v>25</c:v>
                </c:pt>
                <c:pt idx="27">
                  <c:v>10</c:v>
                </c:pt>
                <c:pt idx="28">
                  <c:v>22.222222222222221</c:v>
                </c:pt>
                <c:pt idx="29">
                  <c:v>14.285714285714285</c:v>
                </c:pt>
                <c:pt idx="30">
                  <c:v>0</c:v>
                </c:pt>
                <c:pt idx="31">
                  <c:v>13.333333333333334</c:v>
                </c:pt>
                <c:pt idx="32">
                  <c:v>22.222222222222221</c:v>
                </c:pt>
                <c:pt idx="33">
                  <c:v>11.111111111111111</c:v>
                </c:pt>
                <c:pt idx="34">
                  <c:v>15.789473684210526</c:v>
                </c:pt>
                <c:pt idx="35">
                  <c:v>12.5</c:v>
                </c:pt>
                <c:pt idx="36">
                  <c:v>38.888888888888893</c:v>
                </c:pt>
                <c:pt idx="37">
                  <c:v>0</c:v>
                </c:pt>
                <c:pt idx="38">
                  <c:v>13.636363636363635</c:v>
                </c:pt>
                <c:pt idx="39">
                  <c:v>5.5555555555555554</c:v>
                </c:pt>
                <c:pt idx="40">
                  <c:v>14.814814814814813</c:v>
                </c:pt>
                <c:pt idx="41">
                  <c:v>13.043478260869565</c:v>
                </c:pt>
                <c:pt idx="42">
                  <c:v>15.384615384615385</c:v>
                </c:pt>
                <c:pt idx="43">
                  <c:v>8</c:v>
                </c:pt>
                <c:pt idx="44">
                  <c:v>16</c:v>
                </c:pt>
                <c:pt idx="45">
                  <c:v>15.384615384615385</c:v>
                </c:pt>
                <c:pt idx="46">
                  <c:v>22.222222222222221</c:v>
                </c:pt>
                <c:pt idx="47">
                  <c:v>28.571428571428569</c:v>
                </c:pt>
                <c:pt idx="48">
                  <c:v>21.739130434782609</c:v>
                </c:pt>
                <c:pt idx="49">
                  <c:v>20.689655172413794</c:v>
                </c:pt>
                <c:pt idx="50">
                  <c:v>16.666666666666664</c:v>
                </c:pt>
                <c:pt idx="51">
                  <c:v>14.814814814814813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CD-434F-AAA6-0D6EB6C6DE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31413072"/>
        <c:axId val="2031120544"/>
      </c:barChart>
      <c:catAx>
        <c:axId val="2031413072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120544"/>
        <c:crosses val="autoZero"/>
        <c:auto val="1"/>
        <c:lblAlgn val="ctr"/>
        <c:lblOffset val="100"/>
        <c:noMultiLvlLbl val="0"/>
      </c:catAx>
      <c:valAx>
        <c:axId val="203112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413072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186267</xdr:colOff>
      <xdr:row>2</xdr:row>
      <xdr:rowOff>101600</xdr:rowOff>
    </xdr:from>
    <xdr:to>
      <xdr:col>10</xdr:col>
      <xdr:colOff>402167</xdr:colOff>
      <xdr:row>27</xdr:row>
      <xdr:rowOff>193486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186267</xdr:colOff>
      <xdr:row>28</xdr:row>
      <xdr:rowOff>111314</xdr:rowOff>
    </xdr:from>
    <xdr:to>
      <xdr:col>10</xdr:col>
      <xdr:colOff>402167</xdr:colOff>
      <xdr:row>54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514350</xdr:colOff>
      <xdr:row>40</xdr:row>
      <xdr:rowOff>114300</xdr:rowOff>
    </xdr:from>
    <xdr:to>
      <xdr:col>15</xdr:col>
      <xdr:colOff>323850</xdr:colOff>
      <xdr:row>54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Vapor Trail">
  <a:themeElements>
    <a:clrScheme name="Vapor Trail">
      <a:dk1>
        <a:sysClr val="windowText" lastClr="000000"/>
      </a:dk1>
      <a:lt1>
        <a:sysClr val="window" lastClr="FFFFFF"/>
      </a:lt1>
      <a:dk2>
        <a:srgbClr val="454545"/>
      </a:dk2>
      <a:lt2>
        <a:srgbClr val="DADADA"/>
      </a:lt2>
      <a:accent1>
        <a:srgbClr val="DF2E28"/>
      </a:accent1>
      <a:accent2>
        <a:srgbClr val="FE801A"/>
      </a:accent2>
      <a:accent3>
        <a:srgbClr val="E9BF35"/>
      </a:accent3>
      <a:accent4>
        <a:srgbClr val="81BB42"/>
      </a:accent4>
      <a:accent5>
        <a:srgbClr val="32C7A9"/>
      </a:accent5>
      <a:accent6>
        <a:srgbClr val="4A9BDC"/>
      </a:accent6>
      <a:hlink>
        <a:srgbClr val="F0532B"/>
      </a:hlink>
      <a:folHlink>
        <a:srgbClr val="F38B53"/>
      </a:folHlink>
    </a:clrScheme>
    <a:fontScheme name="Vapor Trail">
      <a:maj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Vapor Trail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C3:L20"/>
  <sheetViews>
    <sheetView showGridLines="0" topLeftCell="A3" workbookViewId="0">
      <selection activeCell="L11" sqref="L11"/>
    </sheetView>
  </sheetViews>
  <sheetFormatPr defaultColWidth="10.7265625" defaultRowHeight="15"/>
  <cols>
    <col min="1" max="1" width="2.453125" style="17" customWidth="1"/>
    <col min="2" max="2" width="7.1796875" style="17" customWidth="1"/>
    <col min="3" max="3" width="21.1796875" style="17" bestFit="1" customWidth="1"/>
    <col min="4" max="8" width="10.7265625" style="17" customWidth="1"/>
    <col min="9" max="9" width="12.81640625" style="17" customWidth="1"/>
    <col min="10" max="10" width="10.7265625" style="17" customWidth="1"/>
    <col min="11" max="11" width="13.453125" style="17" bestFit="1" customWidth="1"/>
    <col min="12" max="13" width="10.7265625" style="17" customWidth="1"/>
    <col min="14" max="16384" width="10.7265625" style="17"/>
  </cols>
  <sheetData>
    <row r="3" spans="3:12" ht="90" customHeight="1">
      <c r="C3" s="15">
        <f>SUBTOTAL(3,Watched!C2:C100000)</f>
        <v>766</v>
      </c>
      <c r="D3" s="16"/>
      <c r="J3" s="21">
        <v>131</v>
      </c>
      <c r="K3" s="21">
        <f>J3*C3/60</f>
        <v>1672.4333333333334</v>
      </c>
      <c r="L3" s="21"/>
    </row>
    <row r="4" spans="3:12" ht="81" customHeight="1">
      <c r="C4" s="15">
        <f>SUBTOTAL(3,Watched!I2:I100005)</f>
        <v>121</v>
      </c>
      <c r="D4" s="16"/>
      <c r="J4" s="21">
        <v>37</v>
      </c>
      <c r="K4" s="21">
        <f>J4*C4/60</f>
        <v>74.61666666666666</v>
      </c>
      <c r="L4" s="21"/>
    </row>
    <row r="5" spans="3:12">
      <c r="J5" s="21"/>
      <c r="K5" s="22">
        <f>SUM(K3:K4)</f>
        <v>1747.05</v>
      </c>
      <c r="L5" s="21"/>
    </row>
    <row r="6" spans="3:12" ht="15.6" customHeight="1">
      <c r="C6" s="18"/>
      <c r="J6" s="21"/>
      <c r="K6" s="21"/>
      <c r="L6" s="21"/>
    </row>
    <row r="7" spans="3:12" ht="6" customHeight="1">
      <c r="J7" s="21"/>
      <c r="K7" s="21"/>
      <c r="L7" s="21"/>
    </row>
    <row r="8" spans="3:12">
      <c r="C8" s="19" t="str">
        <f>VLOOKUP($C$3,Watched!B:C,2)</f>
        <v>Casino Royale</v>
      </c>
      <c r="D8" s="19">
        <f>VLOOKUP($C$3,Watched!B:E,4)</f>
        <v>2006</v>
      </c>
      <c r="J8" s="21"/>
      <c r="K8" s="21"/>
      <c r="L8" s="21"/>
    </row>
    <row r="9" spans="3:12">
      <c r="C9" s="20"/>
    </row>
    <row r="20" ht="26.1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Z1734"/>
  <sheetViews>
    <sheetView zoomScaleNormal="75" workbookViewId="0">
      <pane ySplit="1" topLeftCell="A760" activePane="bottomLeft" state="frozen"/>
      <selection activeCell="B1" sqref="B1"/>
      <selection pane="bottomLeft" activeCell="C768" sqref="C768"/>
    </sheetView>
  </sheetViews>
  <sheetFormatPr defaultColWidth="10.7265625" defaultRowHeight="17.399999999999999"/>
  <cols>
    <col min="1" max="1" width="10.7265625" style="29" customWidth="1"/>
    <col min="2" max="2" width="6.81640625" style="13" customWidth="1"/>
    <col min="3" max="3" width="45" style="11" bestFit="1" customWidth="1"/>
    <col min="4" max="4" width="6" style="32" bestFit="1" customWidth="1"/>
    <col min="5" max="5" width="12.7265625" style="10" customWidth="1"/>
    <col min="6" max="6" width="6" style="33" bestFit="1" customWidth="1"/>
    <col min="7" max="7" width="9.7265625" style="12" customWidth="1"/>
    <col min="8" max="8" width="6.81640625" style="13" customWidth="1"/>
    <col min="9" max="9" width="32" style="56" bestFit="1" customWidth="1"/>
    <col min="10" max="10" width="6.81640625" style="62" customWidth="1"/>
    <col min="11" max="12" width="16.1796875" style="29" customWidth="1"/>
    <col min="13" max="17" width="10.7265625" style="29" customWidth="1"/>
    <col min="18" max="18" width="10.7265625" style="30" customWidth="1"/>
    <col min="19" max="21" width="10.7265625" style="29" customWidth="1"/>
    <col min="22" max="22" width="10.7265625" style="30" customWidth="1"/>
    <col min="23" max="24" width="10.7265625" style="29" customWidth="1"/>
    <col min="25" max="25" width="10.7265625" style="30" customWidth="1"/>
    <col min="26" max="27" width="10.7265625" style="29" customWidth="1"/>
    <col min="28" max="16384" width="10.7265625" style="29"/>
  </cols>
  <sheetData>
    <row r="1" spans="1:26" ht="24.6" customHeight="1">
      <c r="A1" s="23" t="s">
        <v>0</v>
      </c>
      <c r="C1" s="51" t="str">
        <f>"Movies "&amp;SUBTOTAL(3,C2:C1502)</f>
        <v>Movies 766</v>
      </c>
      <c r="D1" s="24">
        <f>COUNTIF(D2:D2002,"x")</f>
        <v>131</v>
      </c>
      <c r="E1" s="25">
        <f>AVERAGE(E2:E1502)</f>
        <v>2004.5052219321149</v>
      </c>
      <c r="F1" s="24">
        <f>SUM(F2:F1503)</f>
        <v>443</v>
      </c>
      <c r="G1" s="26">
        <f>AVERAGE(G2:G1502)</f>
        <v>3.1161879895561357</v>
      </c>
      <c r="H1" s="27"/>
      <c r="I1" s="57" t="str">
        <f t="array" ref="I1">"TV Shows "&amp;SUM(IF(FREQUENCY(IF(LEN(I2:I10000)&gt;0,MATCH(I2:I10000,I2:I10000,0),""), IF(LEN(I2:I10000)&gt;0,MATCH(I2:I10000,I2:I10000,0),""))&gt;0,1))</f>
        <v>TV Shows 64</v>
      </c>
      <c r="J1" s="61">
        <f>COUNTIF(I2:I1501,"*")</f>
        <v>121</v>
      </c>
      <c r="K1" s="28" t="str">
        <f>""&amp;ROUND((SUM(F2:F1503))/(SUBTOTAL(3,C2:C1502)),3)*"100"</f>
        <v>57.8</v>
      </c>
      <c r="L1" s="28" t="str">
        <f>""&amp;ROUND((D1)/(SUBTOTAL(3,C2:C1502)), 3)*100&amp;""</f>
        <v>17.1</v>
      </c>
    </row>
    <row r="2" spans="1:26">
      <c r="A2" s="31">
        <f ca="1">SUBTOTAL(3,C2:C1502)/(_xlfn.DAYS(TODAY(),43830))</f>
        <v>0.66205704407951604</v>
      </c>
      <c r="B2" s="13">
        <v>1</v>
      </c>
      <c r="C2" s="11" t="s">
        <v>1</v>
      </c>
      <c r="E2" s="10">
        <v>2015</v>
      </c>
      <c r="G2" s="12">
        <v>3</v>
      </c>
      <c r="H2" s="13">
        <v>1</v>
      </c>
      <c r="I2" s="56" t="s">
        <v>2</v>
      </c>
      <c r="J2" s="62" t="s">
        <v>3</v>
      </c>
      <c r="K2" s="34" t="s">
        <v>4</v>
      </c>
      <c r="L2" s="34" t="s">
        <v>5</v>
      </c>
      <c r="U2" s="29" t="str">
        <f t="shared" ref="U2:U65" si="0">IF(D2="x",E2,"")</f>
        <v/>
      </c>
    </row>
    <row r="3" spans="1:26" ht="19.05" customHeight="1">
      <c r="B3" s="13">
        <v>2</v>
      </c>
      <c r="C3" s="11" t="s">
        <v>6</v>
      </c>
      <c r="E3" s="10">
        <v>2014</v>
      </c>
      <c r="G3" s="12">
        <v>3</v>
      </c>
      <c r="H3" s="13">
        <v>2</v>
      </c>
      <c r="I3" s="56" t="s">
        <v>2</v>
      </c>
      <c r="J3" s="62" t="s">
        <v>7</v>
      </c>
      <c r="K3" s="35"/>
      <c r="L3" s="35"/>
      <c r="R3" s="30">
        <f>MIN(E:E)</f>
        <v>1931</v>
      </c>
      <c r="S3" s="29">
        <f t="shared" ref="S3:S34" si="1">COUNTIF(E:E,R3)</f>
        <v>1</v>
      </c>
      <c r="U3" s="29" t="str">
        <f t="shared" si="0"/>
        <v/>
      </c>
      <c r="V3" s="30">
        <f>R3</f>
        <v>1931</v>
      </c>
      <c r="W3" s="29">
        <f t="shared" ref="W3:W34" si="2">COUNTIF(U:U,V3)</f>
        <v>0</v>
      </c>
      <c r="Y3" s="30" t="s">
        <v>8</v>
      </c>
      <c r="Z3" s="29">
        <f t="shared" ref="Z3:Z34" si="3">IF(NOT(W3=0),W3/S3*100,0)</f>
        <v>0</v>
      </c>
    </row>
    <row r="4" spans="1:26">
      <c r="B4" s="13">
        <v>3</v>
      </c>
      <c r="C4" s="11" t="s">
        <v>9</v>
      </c>
      <c r="E4" s="10">
        <v>2019</v>
      </c>
      <c r="F4" s="33">
        <v>1</v>
      </c>
      <c r="G4" s="12">
        <v>2</v>
      </c>
      <c r="H4" s="13">
        <v>3</v>
      </c>
      <c r="I4" s="56" t="s">
        <v>2</v>
      </c>
      <c r="J4" s="62" t="s">
        <v>10</v>
      </c>
      <c r="K4" s="36"/>
      <c r="L4" s="36"/>
      <c r="R4" s="30">
        <f t="shared" ref="R4:R35" si="4">R3+1</f>
        <v>1932</v>
      </c>
      <c r="S4" s="29">
        <f t="shared" si="1"/>
        <v>0</v>
      </c>
      <c r="U4" s="29" t="str">
        <f t="shared" si="0"/>
        <v/>
      </c>
      <c r="V4" s="30">
        <f t="shared" ref="V4:V35" si="5">V3+1</f>
        <v>1932</v>
      </c>
      <c r="W4" s="29">
        <f t="shared" si="2"/>
        <v>0</v>
      </c>
      <c r="Y4" s="30">
        <f t="shared" ref="Y4:Y35" si="6">Y3+1</f>
        <v>1934</v>
      </c>
      <c r="Z4" s="29">
        <f t="shared" si="3"/>
        <v>0</v>
      </c>
    </row>
    <row r="5" spans="1:26">
      <c r="B5" s="13">
        <v>4</v>
      </c>
      <c r="C5" s="52" t="s">
        <v>11</v>
      </c>
      <c r="D5" s="32" t="s">
        <v>12</v>
      </c>
      <c r="E5" s="10">
        <v>2019</v>
      </c>
      <c r="F5" s="33">
        <v>1</v>
      </c>
      <c r="G5" s="12">
        <v>5</v>
      </c>
      <c r="H5" s="13">
        <v>4</v>
      </c>
      <c r="I5" s="56" t="s">
        <v>13</v>
      </c>
      <c r="J5" s="62" t="s">
        <v>14</v>
      </c>
      <c r="K5" s="36"/>
      <c r="L5" s="36"/>
      <c r="R5" s="30">
        <f t="shared" si="4"/>
        <v>1933</v>
      </c>
      <c r="S5" s="29">
        <f t="shared" si="1"/>
        <v>1</v>
      </c>
      <c r="U5" s="29">
        <f t="shared" si="0"/>
        <v>2019</v>
      </c>
      <c r="V5" s="30">
        <f t="shared" si="5"/>
        <v>1933</v>
      </c>
      <c r="W5" s="29">
        <f t="shared" si="2"/>
        <v>1</v>
      </c>
      <c r="Y5" s="30">
        <f t="shared" si="6"/>
        <v>1935</v>
      </c>
      <c r="Z5" s="29">
        <f t="shared" si="3"/>
        <v>100</v>
      </c>
    </row>
    <row r="6" spans="1:26">
      <c r="B6" s="13">
        <v>5</v>
      </c>
      <c r="C6" s="52" t="s">
        <v>15</v>
      </c>
      <c r="D6" s="32" t="s">
        <v>12</v>
      </c>
      <c r="E6" s="10">
        <v>1987</v>
      </c>
      <c r="G6" s="12">
        <v>5</v>
      </c>
      <c r="H6" s="13">
        <v>5</v>
      </c>
      <c r="I6" s="56" t="s">
        <v>16</v>
      </c>
      <c r="J6" s="62">
        <v>1</v>
      </c>
      <c r="K6" s="36"/>
      <c r="L6" s="36"/>
      <c r="R6" s="30">
        <f t="shared" si="4"/>
        <v>1934</v>
      </c>
      <c r="S6" s="29">
        <f t="shared" si="1"/>
        <v>0</v>
      </c>
      <c r="U6" s="29">
        <f t="shared" si="0"/>
        <v>1987</v>
      </c>
      <c r="V6" s="30">
        <f t="shared" si="5"/>
        <v>1934</v>
      </c>
      <c r="W6" s="29">
        <f t="shared" si="2"/>
        <v>0</v>
      </c>
      <c r="Y6" s="30">
        <f t="shared" si="6"/>
        <v>1936</v>
      </c>
      <c r="Z6" s="29">
        <f t="shared" si="3"/>
        <v>0</v>
      </c>
    </row>
    <row r="7" spans="1:26">
      <c r="B7" s="13">
        <v>6</v>
      </c>
      <c r="C7" s="11" t="s">
        <v>17</v>
      </c>
      <c r="E7" s="10">
        <v>2009</v>
      </c>
      <c r="G7" s="12">
        <v>2</v>
      </c>
      <c r="H7" s="13">
        <v>6</v>
      </c>
      <c r="I7" s="56" t="s">
        <v>18</v>
      </c>
      <c r="J7" s="62">
        <v>1</v>
      </c>
      <c r="K7" s="36">
        <f t="array" ref="K7">SUM(IF(FREQUENCY(IF(LEN(I2:I10000)&gt;0,MATCH(I2:I10000,I2:I10000,0),""), IF(LEN(I2:I10000)&gt;0,MATCH(I2:I10000,I2:I10000,0),""))&gt;0,1))</f>
        <v>64</v>
      </c>
      <c r="L7" s="37"/>
      <c r="R7" s="30">
        <f t="shared" si="4"/>
        <v>1935</v>
      </c>
      <c r="S7" s="29">
        <f t="shared" si="1"/>
        <v>0</v>
      </c>
      <c r="U7" s="29" t="str">
        <f t="shared" si="0"/>
        <v/>
      </c>
      <c r="V7" s="30">
        <f t="shared" si="5"/>
        <v>1935</v>
      </c>
      <c r="W7" s="29">
        <f t="shared" si="2"/>
        <v>0</v>
      </c>
      <c r="Y7" s="30">
        <f t="shared" si="6"/>
        <v>1937</v>
      </c>
      <c r="Z7" s="29">
        <f t="shared" si="3"/>
        <v>0</v>
      </c>
    </row>
    <row r="8" spans="1:26">
      <c r="B8" s="13">
        <v>7</v>
      </c>
      <c r="C8" s="11" t="s">
        <v>19</v>
      </c>
      <c r="E8" s="10">
        <v>2001</v>
      </c>
      <c r="G8" s="12">
        <v>3</v>
      </c>
      <c r="H8" s="13">
        <v>7</v>
      </c>
      <c r="I8" s="56" t="s">
        <v>20</v>
      </c>
      <c r="J8" s="62">
        <v>1</v>
      </c>
      <c r="K8" s="36"/>
      <c r="L8" s="38"/>
      <c r="R8" s="30">
        <f t="shared" si="4"/>
        <v>1936</v>
      </c>
      <c r="S8" s="29">
        <f t="shared" si="1"/>
        <v>0</v>
      </c>
      <c r="U8" s="29" t="str">
        <f t="shared" si="0"/>
        <v/>
      </c>
      <c r="V8" s="30">
        <f t="shared" si="5"/>
        <v>1936</v>
      </c>
      <c r="W8" s="29">
        <f t="shared" si="2"/>
        <v>0</v>
      </c>
      <c r="Y8" s="30">
        <f t="shared" si="6"/>
        <v>1938</v>
      </c>
      <c r="Z8" s="29">
        <f t="shared" si="3"/>
        <v>0</v>
      </c>
    </row>
    <row r="9" spans="1:26">
      <c r="B9" s="13">
        <v>8</v>
      </c>
      <c r="C9" s="11" t="s">
        <v>21</v>
      </c>
      <c r="E9" s="10">
        <v>2003</v>
      </c>
      <c r="G9" s="12">
        <v>3</v>
      </c>
      <c r="H9" s="13">
        <v>8</v>
      </c>
      <c r="I9" s="56" t="s">
        <v>22</v>
      </c>
      <c r="J9" s="62">
        <v>1</v>
      </c>
      <c r="K9" s="36"/>
      <c r="L9" s="36"/>
      <c r="R9" s="30">
        <f t="shared" si="4"/>
        <v>1937</v>
      </c>
      <c r="S9" s="29">
        <f t="shared" si="1"/>
        <v>0</v>
      </c>
      <c r="U9" s="29" t="str">
        <f t="shared" si="0"/>
        <v/>
      </c>
      <c r="V9" s="30">
        <f t="shared" si="5"/>
        <v>1937</v>
      </c>
      <c r="W9" s="29">
        <f t="shared" si="2"/>
        <v>0</v>
      </c>
      <c r="Y9" s="30">
        <f t="shared" si="6"/>
        <v>1939</v>
      </c>
      <c r="Z9" s="29">
        <f t="shared" si="3"/>
        <v>0</v>
      </c>
    </row>
    <row r="10" spans="1:26">
      <c r="B10" s="13">
        <v>9</v>
      </c>
      <c r="C10" s="11" t="s">
        <v>23</v>
      </c>
      <c r="E10" s="10">
        <v>2016</v>
      </c>
      <c r="F10" s="33">
        <v>1</v>
      </c>
      <c r="G10" s="12">
        <v>3</v>
      </c>
      <c r="H10" s="13">
        <v>9</v>
      </c>
      <c r="I10" s="56" t="s">
        <v>20</v>
      </c>
      <c r="J10" s="62">
        <v>2</v>
      </c>
      <c r="K10" s="36"/>
      <c r="L10" s="36"/>
      <c r="R10" s="30">
        <f t="shared" si="4"/>
        <v>1938</v>
      </c>
      <c r="S10" s="29">
        <f t="shared" si="1"/>
        <v>0</v>
      </c>
      <c r="U10" s="29" t="str">
        <f t="shared" si="0"/>
        <v/>
      </c>
      <c r="V10" s="30">
        <f t="shared" si="5"/>
        <v>1938</v>
      </c>
      <c r="W10" s="29">
        <f t="shared" si="2"/>
        <v>0</v>
      </c>
      <c r="Y10" s="30">
        <f t="shared" si="6"/>
        <v>1940</v>
      </c>
      <c r="Z10" s="29">
        <f t="shared" si="3"/>
        <v>0</v>
      </c>
    </row>
    <row r="11" spans="1:26">
      <c r="B11" s="13">
        <v>10</v>
      </c>
      <c r="C11" s="11" t="s">
        <v>24</v>
      </c>
      <c r="E11" s="10">
        <v>2004</v>
      </c>
      <c r="G11" s="12">
        <v>4</v>
      </c>
      <c r="H11" s="13">
        <v>10</v>
      </c>
      <c r="I11" s="56" t="s">
        <v>25</v>
      </c>
      <c r="J11" s="62">
        <v>1</v>
      </c>
      <c r="K11" s="36"/>
      <c r="L11" s="36"/>
      <c r="R11" s="30">
        <f t="shared" si="4"/>
        <v>1939</v>
      </c>
      <c r="S11" s="29">
        <f t="shared" si="1"/>
        <v>1</v>
      </c>
      <c r="U11" s="29" t="str">
        <f t="shared" si="0"/>
        <v/>
      </c>
      <c r="V11" s="30">
        <f t="shared" si="5"/>
        <v>1939</v>
      </c>
      <c r="W11" s="29">
        <f t="shared" si="2"/>
        <v>0</v>
      </c>
      <c r="Y11" s="30">
        <f t="shared" si="6"/>
        <v>1941</v>
      </c>
      <c r="Z11" s="29">
        <f t="shared" si="3"/>
        <v>0</v>
      </c>
    </row>
    <row r="12" spans="1:26">
      <c r="B12" s="13">
        <v>11</v>
      </c>
      <c r="C12" s="52" t="s">
        <v>26</v>
      </c>
      <c r="D12" s="32" t="s">
        <v>12</v>
      </c>
      <c r="E12" s="10">
        <v>2006</v>
      </c>
      <c r="G12" s="12">
        <v>4</v>
      </c>
      <c r="H12" s="13">
        <v>11</v>
      </c>
      <c r="I12" s="56" t="s">
        <v>27</v>
      </c>
      <c r="J12" s="62">
        <v>1</v>
      </c>
      <c r="K12" s="36"/>
      <c r="L12" s="38"/>
      <c r="R12" s="30">
        <f t="shared" si="4"/>
        <v>1940</v>
      </c>
      <c r="S12" s="29">
        <f t="shared" si="1"/>
        <v>1</v>
      </c>
      <c r="U12" s="29">
        <f t="shared" si="0"/>
        <v>2006</v>
      </c>
      <c r="V12" s="30">
        <f t="shared" si="5"/>
        <v>1940</v>
      </c>
      <c r="W12" s="29">
        <f t="shared" si="2"/>
        <v>0</v>
      </c>
      <c r="Y12" s="30">
        <f t="shared" si="6"/>
        <v>1942</v>
      </c>
      <c r="Z12" s="29">
        <f t="shared" si="3"/>
        <v>0</v>
      </c>
    </row>
    <row r="13" spans="1:26">
      <c r="B13" s="13">
        <v>12</v>
      </c>
      <c r="C13" s="11" t="s">
        <v>28</v>
      </c>
      <c r="E13" s="10">
        <v>2007</v>
      </c>
      <c r="G13" s="12">
        <v>3</v>
      </c>
      <c r="H13" s="13">
        <v>12</v>
      </c>
      <c r="I13" s="56" t="s">
        <v>20</v>
      </c>
      <c r="J13" s="62">
        <v>3</v>
      </c>
      <c r="K13" s="36"/>
      <c r="L13" s="36"/>
      <c r="R13" s="30">
        <f t="shared" si="4"/>
        <v>1941</v>
      </c>
      <c r="S13" s="29">
        <f t="shared" si="1"/>
        <v>3</v>
      </c>
      <c r="U13" s="29" t="str">
        <f t="shared" si="0"/>
        <v/>
      </c>
      <c r="V13" s="30">
        <f t="shared" si="5"/>
        <v>1941</v>
      </c>
      <c r="W13" s="29">
        <f t="shared" si="2"/>
        <v>0</v>
      </c>
      <c r="Y13" s="30">
        <f t="shared" si="6"/>
        <v>1943</v>
      </c>
      <c r="Z13" s="29">
        <f t="shared" si="3"/>
        <v>0</v>
      </c>
    </row>
    <row r="14" spans="1:26" ht="17.100000000000001" customHeight="1">
      <c r="B14" s="13">
        <v>13</v>
      </c>
      <c r="C14" s="11" t="s">
        <v>29</v>
      </c>
      <c r="E14" s="10">
        <v>2002</v>
      </c>
      <c r="G14" s="12">
        <v>3</v>
      </c>
      <c r="H14" s="13">
        <v>13</v>
      </c>
      <c r="I14" s="56" t="s">
        <v>20</v>
      </c>
      <c r="J14" s="62">
        <v>4</v>
      </c>
      <c r="R14" s="30">
        <f t="shared" si="4"/>
        <v>1942</v>
      </c>
      <c r="S14" s="29">
        <f t="shared" si="1"/>
        <v>0</v>
      </c>
      <c r="U14" s="29" t="str">
        <f t="shared" si="0"/>
        <v/>
      </c>
      <c r="V14" s="30">
        <f t="shared" si="5"/>
        <v>1942</v>
      </c>
      <c r="W14" s="29">
        <f t="shared" si="2"/>
        <v>0</v>
      </c>
      <c r="Y14" s="30">
        <f t="shared" si="6"/>
        <v>1944</v>
      </c>
      <c r="Z14" s="29">
        <f t="shared" si="3"/>
        <v>0</v>
      </c>
    </row>
    <row r="15" spans="1:26" ht="17.100000000000001" customHeight="1">
      <c r="B15" s="13">
        <v>14</v>
      </c>
      <c r="C15" s="52" t="s">
        <v>30</v>
      </c>
      <c r="D15" s="32" t="s">
        <v>12</v>
      </c>
      <c r="E15" s="10">
        <v>2004</v>
      </c>
      <c r="G15" s="12">
        <v>4</v>
      </c>
      <c r="H15" s="13">
        <v>14</v>
      </c>
      <c r="I15" s="56" t="s">
        <v>20</v>
      </c>
      <c r="J15" s="62">
        <v>5</v>
      </c>
      <c r="K15" s="39"/>
      <c r="L15" s="39"/>
      <c r="R15" s="30">
        <f t="shared" si="4"/>
        <v>1943</v>
      </c>
      <c r="S15" s="29">
        <f t="shared" si="1"/>
        <v>0</v>
      </c>
      <c r="U15" s="29">
        <f t="shared" si="0"/>
        <v>2004</v>
      </c>
      <c r="V15" s="30">
        <f t="shared" si="5"/>
        <v>1943</v>
      </c>
      <c r="W15" s="29">
        <f t="shared" si="2"/>
        <v>0</v>
      </c>
      <c r="Y15" s="30">
        <f t="shared" si="6"/>
        <v>1945</v>
      </c>
      <c r="Z15" s="29">
        <f t="shared" si="3"/>
        <v>0</v>
      </c>
    </row>
    <row r="16" spans="1:26">
      <c r="B16" s="13">
        <v>15</v>
      </c>
      <c r="C16" s="11" t="s">
        <v>31</v>
      </c>
      <c r="E16" s="10">
        <v>2002</v>
      </c>
      <c r="G16" s="12">
        <v>2</v>
      </c>
      <c r="H16" s="13">
        <v>15</v>
      </c>
      <c r="I16" s="56" t="s">
        <v>20</v>
      </c>
      <c r="J16" s="62">
        <v>6</v>
      </c>
      <c r="K16" s="36"/>
      <c r="L16" s="36"/>
      <c r="R16" s="30">
        <f t="shared" si="4"/>
        <v>1944</v>
      </c>
      <c r="S16" s="29">
        <f t="shared" si="1"/>
        <v>1</v>
      </c>
      <c r="U16" s="29" t="str">
        <f t="shared" si="0"/>
        <v/>
      </c>
      <c r="V16" s="30">
        <f t="shared" si="5"/>
        <v>1944</v>
      </c>
      <c r="W16" s="29">
        <f t="shared" si="2"/>
        <v>0</v>
      </c>
      <c r="Y16" s="30">
        <f t="shared" si="6"/>
        <v>1946</v>
      </c>
      <c r="Z16" s="29">
        <f t="shared" si="3"/>
        <v>0</v>
      </c>
    </row>
    <row r="17" spans="2:26">
      <c r="B17" s="13">
        <v>16</v>
      </c>
      <c r="C17" s="11" t="s">
        <v>32</v>
      </c>
      <c r="E17" s="10">
        <v>1990</v>
      </c>
      <c r="G17" s="12">
        <v>3</v>
      </c>
      <c r="H17" s="13">
        <v>16</v>
      </c>
      <c r="I17" s="56" t="s">
        <v>20</v>
      </c>
      <c r="J17" s="62">
        <v>7</v>
      </c>
      <c r="K17" s="36"/>
      <c r="L17" s="36"/>
      <c r="R17" s="30">
        <f t="shared" si="4"/>
        <v>1945</v>
      </c>
      <c r="S17" s="29">
        <f t="shared" si="1"/>
        <v>0</v>
      </c>
      <c r="U17" s="29" t="str">
        <f t="shared" si="0"/>
        <v/>
      </c>
      <c r="V17" s="30">
        <f t="shared" si="5"/>
        <v>1945</v>
      </c>
      <c r="W17" s="29">
        <f t="shared" si="2"/>
        <v>0</v>
      </c>
      <c r="Y17" s="30">
        <f t="shared" si="6"/>
        <v>1947</v>
      </c>
      <c r="Z17" s="29">
        <f t="shared" si="3"/>
        <v>0</v>
      </c>
    </row>
    <row r="18" spans="2:26">
      <c r="B18" s="13">
        <v>17</v>
      </c>
      <c r="C18" s="11" t="s">
        <v>33</v>
      </c>
      <c r="E18" s="10">
        <v>2007</v>
      </c>
      <c r="G18" s="12">
        <v>2</v>
      </c>
      <c r="H18" s="13">
        <v>17</v>
      </c>
      <c r="I18" s="56" t="s">
        <v>34</v>
      </c>
      <c r="J18" s="62" t="s">
        <v>35</v>
      </c>
      <c r="K18" s="36"/>
      <c r="L18" s="36"/>
      <c r="R18" s="30">
        <f t="shared" si="4"/>
        <v>1946</v>
      </c>
      <c r="S18" s="29">
        <f t="shared" si="1"/>
        <v>0</v>
      </c>
      <c r="U18" s="29" t="str">
        <f t="shared" si="0"/>
        <v/>
      </c>
      <c r="V18" s="30">
        <f t="shared" si="5"/>
        <v>1946</v>
      </c>
      <c r="W18" s="29">
        <f t="shared" si="2"/>
        <v>0</v>
      </c>
      <c r="Y18" s="30">
        <f t="shared" si="6"/>
        <v>1948</v>
      </c>
      <c r="Z18" s="29">
        <f t="shared" si="3"/>
        <v>0</v>
      </c>
    </row>
    <row r="19" spans="2:26">
      <c r="B19" s="13">
        <v>18</v>
      </c>
      <c r="C19" s="11" t="s">
        <v>36</v>
      </c>
      <c r="E19" s="10">
        <v>1981</v>
      </c>
      <c r="G19" s="12">
        <v>2</v>
      </c>
      <c r="H19" s="13">
        <v>18</v>
      </c>
      <c r="I19" s="56" t="s">
        <v>34</v>
      </c>
      <c r="J19" s="62" t="s">
        <v>37</v>
      </c>
      <c r="K19" s="36"/>
      <c r="L19" s="36"/>
      <c r="R19" s="30">
        <f t="shared" si="4"/>
        <v>1947</v>
      </c>
      <c r="S19" s="29">
        <f t="shared" si="1"/>
        <v>0</v>
      </c>
      <c r="U19" s="29" t="str">
        <f t="shared" si="0"/>
        <v/>
      </c>
      <c r="V19" s="30">
        <f t="shared" si="5"/>
        <v>1947</v>
      </c>
      <c r="W19" s="29">
        <f t="shared" si="2"/>
        <v>0</v>
      </c>
      <c r="Y19" s="30">
        <f t="shared" si="6"/>
        <v>1949</v>
      </c>
      <c r="Z19" s="29">
        <f t="shared" si="3"/>
        <v>0</v>
      </c>
    </row>
    <row r="20" spans="2:26">
      <c r="B20" s="13">
        <v>19</v>
      </c>
      <c r="C20" s="52" t="s">
        <v>38</v>
      </c>
      <c r="D20" s="32" t="s">
        <v>12</v>
      </c>
      <c r="E20" s="10">
        <v>2002</v>
      </c>
      <c r="G20" s="12">
        <v>4</v>
      </c>
      <c r="H20" s="13">
        <v>19</v>
      </c>
      <c r="I20" s="56" t="s">
        <v>34</v>
      </c>
      <c r="J20" s="62" t="s">
        <v>39</v>
      </c>
      <c r="K20" s="36"/>
      <c r="L20" s="36"/>
      <c r="R20" s="30">
        <f t="shared" si="4"/>
        <v>1948</v>
      </c>
      <c r="S20" s="29">
        <f t="shared" si="1"/>
        <v>0</v>
      </c>
      <c r="U20" s="29">
        <f t="shared" si="0"/>
        <v>2002</v>
      </c>
      <c r="V20" s="30">
        <f t="shared" si="5"/>
        <v>1948</v>
      </c>
      <c r="W20" s="29">
        <f t="shared" si="2"/>
        <v>0</v>
      </c>
      <c r="Y20" s="30">
        <f t="shared" si="6"/>
        <v>1950</v>
      </c>
      <c r="Z20" s="29">
        <f t="shared" si="3"/>
        <v>0</v>
      </c>
    </row>
    <row r="21" spans="2:26">
      <c r="B21" s="13">
        <v>20</v>
      </c>
      <c r="C21" s="11" t="s">
        <v>40</v>
      </c>
      <c r="E21" s="10">
        <v>2019</v>
      </c>
      <c r="F21" s="33">
        <v>1</v>
      </c>
      <c r="G21" s="12">
        <v>3</v>
      </c>
      <c r="H21" s="13">
        <v>20</v>
      </c>
      <c r="I21" s="56" t="s">
        <v>41</v>
      </c>
      <c r="J21" s="62">
        <v>1</v>
      </c>
      <c r="K21" s="36"/>
      <c r="L21" s="36"/>
      <c r="R21" s="30">
        <f t="shared" si="4"/>
        <v>1949</v>
      </c>
      <c r="S21" s="29">
        <f t="shared" si="1"/>
        <v>0</v>
      </c>
      <c r="U21" s="29" t="str">
        <f t="shared" si="0"/>
        <v/>
      </c>
      <c r="V21" s="30">
        <f t="shared" si="5"/>
        <v>1949</v>
      </c>
      <c r="W21" s="29">
        <f t="shared" si="2"/>
        <v>0</v>
      </c>
      <c r="Y21" s="30">
        <f t="shared" si="6"/>
        <v>1951</v>
      </c>
      <c r="Z21" s="29">
        <f t="shared" si="3"/>
        <v>0</v>
      </c>
    </row>
    <row r="22" spans="2:26">
      <c r="B22" s="13">
        <v>21</v>
      </c>
      <c r="C22" s="11" t="s">
        <v>42</v>
      </c>
      <c r="E22" s="10">
        <v>2004</v>
      </c>
      <c r="G22" s="12">
        <v>3</v>
      </c>
      <c r="H22" s="13">
        <v>21</v>
      </c>
      <c r="I22" s="56" t="s">
        <v>43</v>
      </c>
      <c r="J22" s="62" t="s">
        <v>35</v>
      </c>
      <c r="K22" s="36"/>
      <c r="L22" s="36"/>
      <c r="R22" s="30">
        <f t="shared" si="4"/>
        <v>1950</v>
      </c>
      <c r="S22" s="29">
        <f t="shared" si="1"/>
        <v>0</v>
      </c>
      <c r="U22" s="29" t="str">
        <f t="shared" si="0"/>
        <v/>
      </c>
      <c r="V22" s="30">
        <f t="shared" si="5"/>
        <v>1950</v>
      </c>
      <c r="W22" s="29">
        <f t="shared" si="2"/>
        <v>0</v>
      </c>
      <c r="Y22" s="30">
        <f t="shared" si="6"/>
        <v>1952</v>
      </c>
      <c r="Z22" s="29">
        <f t="shared" si="3"/>
        <v>0</v>
      </c>
    </row>
    <row r="23" spans="2:26">
      <c r="B23" s="13">
        <v>22</v>
      </c>
      <c r="C23" s="11" t="s">
        <v>44</v>
      </c>
      <c r="E23" s="10">
        <v>2005</v>
      </c>
      <c r="G23" s="12">
        <v>3</v>
      </c>
      <c r="H23" s="13">
        <v>22</v>
      </c>
      <c r="I23" s="56" t="s">
        <v>43</v>
      </c>
      <c r="J23" s="62" t="s">
        <v>37</v>
      </c>
      <c r="K23" s="36"/>
      <c r="L23" s="36"/>
      <c r="R23" s="30">
        <f t="shared" si="4"/>
        <v>1951</v>
      </c>
      <c r="S23" s="29">
        <f t="shared" si="1"/>
        <v>0</v>
      </c>
      <c r="U23" s="29" t="str">
        <f t="shared" si="0"/>
        <v/>
      </c>
      <c r="V23" s="30">
        <f t="shared" si="5"/>
        <v>1951</v>
      </c>
      <c r="W23" s="29">
        <f t="shared" si="2"/>
        <v>0</v>
      </c>
      <c r="Y23" s="30">
        <f t="shared" si="6"/>
        <v>1953</v>
      </c>
      <c r="Z23" s="29">
        <f t="shared" si="3"/>
        <v>0</v>
      </c>
    </row>
    <row r="24" spans="2:26">
      <c r="B24" s="13">
        <v>23</v>
      </c>
      <c r="C24" s="11" t="s">
        <v>45</v>
      </c>
      <c r="E24" s="10">
        <v>2010</v>
      </c>
      <c r="G24" s="12">
        <v>3</v>
      </c>
      <c r="H24" s="13">
        <v>23</v>
      </c>
      <c r="I24" s="56" t="s">
        <v>43</v>
      </c>
      <c r="J24" s="62" t="s">
        <v>39</v>
      </c>
      <c r="K24" s="36"/>
      <c r="L24" s="36"/>
      <c r="R24" s="30">
        <f t="shared" si="4"/>
        <v>1952</v>
      </c>
      <c r="S24" s="29">
        <f t="shared" si="1"/>
        <v>0</v>
      </c>
      <c r="U24" s="29" t="str">
        <f t="shared" si="0"/>
        <v/>
      </c>
      <c r="V24" s="30">
        <f t="shared" si="5"/>
        <v>1952</v>
      </c>
      <c r="W24" s="29">
        <f t="shared" si="2"/>
        <v>0</v>
      </c>
      <c r="Y24" s="30">
        <f t="shared" si="6"/>
        <v>1954</v>
      </c>
      <c r="Z24" s="29">
        <f t="shared" si="3"/>
        <v>0</v>
      </c>
    </row>
    <row r="25" spans="2:26">
      <c r="B25" s="13">
        <v>24</v>
      </c>
      <c r="C25" s="11" t="s">
        <v>46</v>
      </c>
      <c r="E25" s="10">
        <v>2008</v>
      </c>
      <c r="G25" s="12">
        <v>3</v>
      </c>
      <c r="H25" s="13">
        <v>24</v>
      </c>
      <c r="I25" s="56" t="s">
        <v>43</v>
      </c>
      <c r="J25" s="62" t="s">
        <v>3</v>
      </c>
      <c r="K25" s="36"/>
      <c r="L25" s="36"/>
      <c r="R25" s="30">
        <f t="shared" si="4"/>
        <v>1953</v>
      </c>
      <c r="S25" s="29">
        <f t="shared" si="1"/>
        <v>0</v>
      </c>
      <c r="U25" s="29" t="str">
        <f t="shared" si="0"/>
        <v/>
      </c>
      <c r="V25" s="30">
        <f t="shared" si="5"/>
        <v>1953</v>
      </c>
      <c r="W25" s="29">
        <f t="shared" si="2"/>
        <v>0</v>
      </c>
      <c r="Y25" s="30">
        <f t="shared" si="6"/>
        <v>1955</v>
      </c>
      <c r="Z25" s="29">
        <f t="shared" si="3"/>
        <v>0</v>
      </c>
    </row>
    <row r="26" spans="2:26">
      <c r="B26" s="13">
        <v>25</v>
      </c>
      <c r="C26" s="11" t="s">
        <v>47</v>
      </c>
      <c r="E26" s="10">
        <v>2019</v>
      </c>
      <c r="F26" s="33">
        <v>1</v>
      </c>
      <c r="G26" s="12">
        <v>3</v>
      </c>
      <c r="H26" s="13">
        <v>25</v>
      </c>
      <c r="I26" s="56" t="s">
        <v>43</v>
      </c>
      <c r="J26" s="62" t="s">
        <v>7</v>
      </c>
      <c r="K26" s="37"/>
      <c r="L26" s="37"/>
      <c r="R26" s="30">
        <f t="shared" si="4"/>
        <v>1954</v>
      </c>
      <c r="S26" s="29">
        <f t="shared" si="1"/>
        <v>4</v>
      </c>
      <c r="U26" s="29" t="str">
        <f t="shared" si="0"/>
        <v/>
      </c>
      <c r="V26" s="30">
        <f t="shared" si="5"/>
        <v>1954</v>
      </c>
      <c r="W26" s="29">
        <f t="shared" si="2"/>
        <v>0</v>
      </c>
      <c r="Y26" s="30">
        <f t="shared" si="6"/>
        <v>1956</v>
      </c>
      <c r="Z26" s="29">
        <f t="shared" si="3"/>
        <v>0</v>
      </c>
    </row>
    <row r="27" spans="2:26">
      <c r="B27" s="13">
        <v>26</v>
      </c>
      <c r="C27" s="11" t="s">
        <v>48</v>
      </c>
      <c r="E27" s="10">
        <v>2019</v>
      </c>
      <c r="G27" s="12">
        <v>3</v>
      </c>
      <c r="H27" s="13">
        <v>26</v>
      </c>
      <c r="I27" s="56" t="s">
        <v>43</v>
      </c>
      <c r="J27" s="62" t="s">
        <v>10</v>
      </c>
      <c r="K27" s="31"/>
      <c r="L27" s="31"/>
      <c r="R27" s="30">
        <f t="shared" si="4"/>
        <v>1955</v>
      </c>
      <c r="S27" s="29">
        <f t="shared" si="1"/>
        <v>1</v>
      </c>
      <c r="U27" s="29" t="str">
        <f t="shared" si="0"/>
        <v/>
      </c>
      <c r="V27" s="30">
        <f t="shared" si="5"/>
        <v>1955</v>
      </c>
      <c r="W27" s="29">
        <f t="shared" si="2"/>
        <v>0</v>
      </c>
      <c r="Y27" s="30">
        <f t="shared" si="6"/>
        <v>1957</v>
      </c>
      <c r="Z27" s="29">
        <f t="shared" si="3"/>
        <v>0</v>
      </c>
    </row>
    <row r="28" spans="2:26">
      <c r="B28" s="13">
        <v>27</v>
      </c>
      <c r="C28" s="11" t="s">
        <v>49</v>
      </c>
      <c r="E28" s="10">
        <v>2009</v>
      </c>
      <c r="F28" s="33">
        <v>1</v>
      </c>
      <c r="G28" s="12">
        <v>3</v>
      </c>
      <c r="H28" s="13">
        <v>27</v>
      </c>
      <c r="I28" s="56" t="s">
        <v>50</v>
      </c>
      <c r="J28" s="62">
        <v>2</v>
      </c>
      <c r="K28" s="36"/>
      <c r="L28" s="36"/>
      <c r="R28" s="30">
        <f t="shared" si="4"/>
        <v>1956</v>
      </c>
      <c r="S28" s="29">
        <f t="shared" si="1"/>
        <v>0</v>
      </c>
      <c r="U28" s="29" t="str">
        <f t="shared" si="0"/>
        <v/>
      </c>
      <c r="V28" s="30">
        <f t="shared" si="5"/>
        <v>1956</v>
      </c>
      <c r="W28" s="29">
        <f t="shared" si="2"/>
        <v>0</v>
      </c>
      <c r="Y28" s="30">
        <f t="shared" si="6"/>
        <v>1958</v>
      </c>
      <c r="Z28" s="29">
        <f t="shared" si="3"/>
        <v>0</v>
      </c>
    </row>
    <row r="29" spans="2:26">
      <c r="B29" s="13">
        <v>28</v>
      </c>
      <c r="C29" s="11" t="s">
        <v>51</v>
      </c>
      <c r="E29" s="10">
        <v>2017</v>
      </c>
      <c r="F29" s="33">
        <v>1</v>
      </c>
      <c r="G29" s="12">
        <v>1</v>
      </c>
      <c r="H29" s="13">
        <v>28</v>
      </c>
      <c r="I29" s="56" t="s">
        <v>52</v>
      </c>
      <c r="J29" s="62">
        <v>1</v>
      </c>
      <c r="K29" s="36"/>
      <c r="L29" s="36"/>
      <c r="R29" s="30">
        <f t="shared" si="4"/>
        <v>1957</v>
      </c>
      <c r="S29" s="29">
        <f t="shared" si="1"/>
        <v>1</v>
      </c>
      <c r="U29" s="29" t="str">
        <f t="shared" si="0"/>
        <v/>
      </c>
      <c r="V29" s="30">
        <f t="shared" si="5"/>
        <v>1957</v>
      </c>
      <c r="W29" s="29">
        <f t="shared" si="2"/>
        <v>1</v>
      </c>
      <c r="Y29" s="30">
        <f t="shared" si="6"/>
        <v>1959</v>
      </c>
      <c r="Z29" s="29">
        <f t="shared" si="3"/>
        <v>100</v>
      </c>
    </row>
    <row r="30" spans="2:26">
      <c r="B30" s="13">
        <v>29</v>
      </c>
      <c r="C30" s="11" t="s">
        <v>53</v>
      </c>
      <c r="E30" s="10">
        <v>1988</v>
      </c>
      <c r="G30" s="12">
        <v>4</v>
      </c>
      <c r="H30" s="13">
        <v>29</v>
      </c>
      <c r="I30" s="56" t="s">
        <v>52</v>
      </c>
      <c r="J30" s="62">
        <v>2</v>
      </c>
      <c r="K30" s="36"/>
      <c r="L30" s="36"/>
      <c r="R30" s="30">
        <f t="shared" si="4"/>
        <v>1958</v>
      </c>
      <c r="S30" s="29">
        <f t="shared" si="1"/>
        <v>1</v>
      </c>
      <c r="U30" s="29" t="str">
        <f t="shared" si="0"/>
        <v/>
      </c>
      <c r="V30" s="30">
        <f t="shared" si="5"/>
        <v>1958</v>
      </c>
      <c r="W30" s="29">
        <f t="shared" si="2"/>
        <v>0</v>
      </c>
      <c r="Y30" s="30">
        <f t="shared" si="6"/>
        <v>1960</v>
      </c>
      <c r="Z30" s="29">
        <f t="shared" si="3"/>
        <v>0</v>
      </c>
    </row>
    <row r="31" spans="2:26">
      <c r="B31" s="13">
        <v>30</v>
      </c>
      <c r="C31" s="11" t="s">
        <v>54</v>
      </c>
      <c r="E31" s="10">
        <v>2019</v>
      </c>
      <c r="G31" s="12">
        <v>3</v>
      </c>
      <c r="H31" s="13">
        <v>30</v>
      </c>
      <c r="I31" s="56" t="s">
        <v>55</v>
      </c>
      <c r="J31" s="62">
        <v>1</v>
      </c>
      <c r="R31" s="30">
        <f t="shared" si="4"/>
        <v>1959</v>
      </c>
      <c r="S31" s="29">
        <f t="shared" si="1"/>
        <v>0</v>
      </c>
      <c r="U31" s="29" t="str">
        <f t="shared" si="0"/>
        <v/>
      </c>
      <c r="V31" s="30">
        <f t="shared" si="5"/>
        <v>1959</v>
      </c>
      <c r="W31" s="29">
        <f t="shared" si="2"/>
        <v>0</v>
      </c>
      <c r="Y31" s="30">
        <f t="shared" si="6"/>
        <v>1961</v>
      </c>
      <c r="Z31" s="29">
        <f t="shared" si="3"/>
        <v>0</v>
      </c>
    </row>
    <row r="32" spans="2:26">
      <c r="B32" s="13">
        <v>31</v>
      </c>
      <c r="C32" s="11" t="s">
        <v>56</v>
      </c>
      <c r="E32" s="10">
        <v>2019</v>
      </c>
      <c r="F32" s="33">
        <v>1</v>
      </c>
      <c r="G32" s="12">
        <v>3</v>
      </c>
      <c r="H32" s="13">
        <v>31</v>
      </c>
      <c r="I32" s="56" t="s">
        <v>55</v>
      </c>
      <c r="J32" s="62">
        <v>2</v>
      </c>
      <c r="K32" s="36"/>
      <c r="L32" s="36"/>
      <c r="R32" s="30">
        <f t="shared" si="4"/>
        <v>1960</v>
      </c>
      <c r="S32" s="29">
        <f t="shared" si="1"/>
        <v>1</v>
      </c>
      <c r="U32" s="29" t="str">
        <f t="shared" si="0"/>
        <v/>
      </c>
      <c r="V32" s="30">
        <f t="shared" si="5"/>
        <v>1960</v>
      </c>
      <c r="W32" s="29">
        <f t="shared" si="2"/>
        <v>1</v>
      </c>
      <c r="Y32" s="30">
        <f t="shared" si="6"/>
        <v>1962</v>
      </c>
      <c r="Z32" s="29">
        <f t="shared" si="3"/>
        <v>100</v>
      </c>
    </row>
    <row r="33" spans="2:26">
      <c r="B33" s="13">
        <v>32</v>
      </c>
      <c r="C33" s="11" t="s">
        <v>57</v>
      </c>
      <c r="E33" s="10">
        <v>2019</v>
      </c>
      <c r="F33" s="33">
        <v>1</v>
      </c>
      <c r="G33" s="12">
        <v>4</v>
      </c>
      <c r="H33" s="13">
        <v>32</v>
      </c>
      <c r="I33" s="56" t="s">
        <v>55</v>
      </c>
      <c r="J33" s="62">
        <v>3</v>
      </c>
      <c r="K33" s="36"/>
      <c r="L33" s="36"/>
      <c r="R33" s="30">
        <f t="shared" si="4"/>
        <v>1961</v>
      </c>
      <c r="S33" s="29">
        <f t="shared" si="1"/>
        <v>0</v>
      </c>
      <c r="U33" s="29" t="str">
        <f t="shared" si="0"/>
        <v/>
      </c>
      <c r="V33" s="30">
        <f t="shared" si="5"/>
        <v>1961</v>
      </c>
      <c r="W33" s="29">
        <f t="shared" si="2"/>
        <v>0</v>
      </c>
      <c r="Y33" s="30">
        <f t="shared" si="6"/>
        <v>1963</v>
      </c>
      <c r="Z33" s="29">
        <f t="shared" si="3"/>
        <v>0</v>
      </c>
    </row>
    <row r="34" spans="2:26">
      <c r="B34" s="13">
        <v>33</v>
      </c>
      <c r="C34" s="52" t="s">
        <v>58</v>
      </c>
      <c r="D34" s="32" t="s">
        <v>12</v>
      </c>
      <c r="E34" s="10">
        <v>1993</v>
      </c>
      <c r="G34" s="12">
        <v>4</v>
      </c>
      <c r="H34" s="13">
        <v>33</v>
      </c>
      <c r="I34" s="56" t="s">
        <v>55</v>
      </c>
      <c r="J34" s="62">
        <v>4</v>
      </c>
      <c r="K34" s="36"/>
      <c r="L34" s="36"/>
      <c r="R34" s="30">
        <f t="shared" si="4"/>
        <v>1962</v>
      </c>
      <c r="S34" s="29">
        <f t="shared" si="1"/>
        <v>1</v>
      </c>
      <c r="U34" s="29">
        <f t="shared" si="0"/>
        <v>1993</v>
      </c>
      <c r="V34" s="30">
        <f t="shared" si="5"/>
        <v>1962</v>
      </c>
      <c r="W34" s="29">
        <f t="shared" si="2"/>
        <v>0</v>
      </c>
      <c r="Y34" s="30">
        <f t="shared" si="6"/>
        <v>1964</v>
      </c>
      <c r="Z34" s="29">
        <f t="shared" si="3"/>
        <v>0</v>
      </c>
    </row>
    <row r="35" spans="2:26">
      <c r="B35" s="13">
        <v>34</v>
      </c>
      <c r="C35" s="11" t="s">
        <v>59</v>
      </c>
      <c r="E35" s="10">
        <v>2005</v>
      </c>
      <c r="G35" s="12">
        <v>4</v>
      </c>
      <c r="H35" s="13">
        <v>34</v>
      </c>
      <c r="I35" s="56" t="s">
        <v>60</v>
      </c>
      <c r="J35" s="62">
        <v>1</v>
      </c>
      <c r="K35" s="36"/>
      <c r="L35" s="36"/>
      <c r="R35" s="30">
        <f t="shared" si="4"/>
        <v>1963</v>
      </c>
      <c r="S35" s="29">
        <f t="shared" ref="S35:S66" si="7">COUNTIF(E:E,R35)</f>
        <v>0</v>
      </c>
      <c r="U35" s="29" t="str">
        <f t="shared" si="0"/>
        <v/>
      </c>
      <c r="V35" s="30">
        <f t="shared" si="5"/>
        <v>1963</v>
      </c>
      <c r="W35" s="29">
        <f t="shared" ref="W35:W66" si="8">COUNTIF(U:U,V35)</f>
        <v>0</v>
      </c>
      <c r="Y35" s="30">
        <f t="shared" si="6"/>
        <v>1965</v>
      </c>
      <c r="Z35" s="29">
        <f t="shared" ref="Z35:Z66" si="9">IF(NOT(W35=0),W35/S35*100,0)</f>
        <v>0</v>
      </c>
    </row>
    <row r="36" spans="2:26">
      <c r="B36" s="13">
        <v>35</v>
      </c>
      <c r="C36" s="11" t="s">
        <v>61</v>
      </c>
      <c r="E36" s="10">
        <v>2019</v>
      </c>
      <c r="F36" s="33">
        <v>1</v>
      </c>
      <c r="G36" s="12">
        <v>4</v>
      </c>
      <c r="H36" s="13">
        <v>35</v>
      </c>
      <c r="I36" s="56" t="s">
        <v>55</v>
      </c>
      <c r="J36" s="62">
        <v>5</v>
      </c>
      <c r="K36" s="36"/>
      <c r="L36" s="36"/>
      <c r="R36" s="30">
        <f t="shared" ref="R36:R67" si="10">R35+1</f>
        <v>1964</v>
      </c>
      <c r="S36" s="29">
        <f t="shared" si="7"/>
        <v>1</v>
      </c>
      <c r="U36" s="29" t="str">
        <f t="shared" si="0"/>
        <v/>
      </c>
      <c r="V36" s="30">
        <f t="shared" ref="V36:V67" si="11">V35+1</f>
        <v>1964</v>
      </c>
      <c r="W36" s="29">
        <f t="shared" si="8"/>
        <v>0</v>
      </c>
      <c r="Y36" s="30">
        <f t="shared" ref="Y36:Y67" si="12">Y35+1</f>
        <v>1966</v>
      </c>
      <c r="Z36" s="29">
        <f t="shared" si="9"/>
        <v>0</v>
      </c>
    </row>
    <row r="37" spans="2:26">
      <c r="B37" s="13">
        <v>36</v>
      </c>
      <c r="C37" s="11" t="s">
        <v>62</v>
      </c>
      <c r="E37" s="10">
        <v>1987</v>
      </c>
      <c r="F37" s="33">
        <v>1</v>
      </c>
      <c r="G37" s="12">
        <v>3</v>
      </c>
      <c r="H37" s="13">
        <v>36</v>
      </c>
      <c r="I37" s="56" t="s">
        <v>63</v>
      </c>
      <c r="J37" s="62">
        <v>1</v>
      </c>
      <c r="K37" s="36"/>
      <c r="L37" s="36"/>
      <c r="R37" s="30">
        <f t="shared" si="10"/>
        <v>1965</v>
      </c>
      <c r="S37" s="29">
        <f t="shared" si="7"/>
        <v>0</v>
      </c>
      <c r="U37" s="29" t="str">
        <f t="shared" si="0"/>
        <v/>
      </c>
      <c r="V37" s="30">
        <f t="shared" si="11"/>
        <v>1965</v>
      </c>
      <c r="W37" s="29">
        <f t="shared" si="8"/>
        <v>0</v>
      </c>
      <c r="Y37" s="30">
        <f t="shared" si="12"/>
        <v>1967</v>
      </c>
      <c r="Z37" s="29">
        <f t="shared" si="9"/>
        <v>0</v>
      </c>
    </row>
    <row r="38" spans="2:26">
      <c r="B38" s="13">
        <v>37</v>
      </c>
      <c r="C38" s="53" t="s">
        <v>64</v>
      </c>
      <c r="E38" s="10">
        <v>2019</v>
      </c>
      <c r="F38" s="33">
        <v>1</v>
      </c>
      <c r="G38" s="12">
        <v>3</v>
      </c>
      <c r="H38" s="13">
        <v>37</v>
      </c>
      <c r="I38" s="56" t="s">
        <v>65</v>
      </c>
      <c r="J38" s="62">
        <v>1</v>
      </c>
      <c r="K38" s="36"/>
      <c r="L38" s="36"/>
      <c r="R38" s="30">
        <f t="shared" si="10"/>
        <v>1966</v>
      </c>
      <c r="S38" s="29">
        <f t="shared" si="7"/>
        <v>0</v>
      </c>
      <c r="U38" s="29" t="str">
        <f t="shared" si="0"/>
        <v/>
      </c>
      <c r="V38" s="30">
        <f t="shared" si="11"/>
        <v>1966</v>
      </c>
      <c r="W38" s="29">
        <f t="shared" si="8"/>
        <v>0</v>
      </c>
      <c r="Y38" s="30">
        <f t="shared" si="12"/>
        <v>1968</v>
      </c>
      <c r="Z38" s="29">
        <f t="shared" si="9"/>
        <v>0</v>
      </c>
    </row>
    <row r="39" spans="2:26">
      <c r="B39" s="13">
        <v>38</v>
      </c>
      <c r="C39" s="11" t="s">
        <v>66</v>
      </c>
      <c r="E39" s="10">
        <v>2002</v>
      </c>
      <c r="G39" s="12">
        <v>3</v>
      </c>
      <c r="H39" s="13">
        <v>38</v>
      </c>
      <c r="I39" s="56" t="s">
        <v>67</v>
      </c>
      <c r="J39" s="62">
        <v>1</v>
      </c>
      <c r="K39" s="36"/>
      <c r="L39" s="36"/>
      <c r="R39" s="30">
        <f t="shared" si="10"/>
        <v>1967</v>
      </c>
      <c r="S39" s="29">
        <f t="shared" si="7"/>
        <v>0</v>
      </c>
      <c r="U39" s="29" t="str">
        <f t="shared" si="0"/>
        <v/>
      </c>
      <c r="V39" s="30">
        <f t="shared" si="11"/>
        <v>1967</v>
      </c>
      <c r="W39" s="29">
        <f t="shared" si="8"/>
        <v>0</v>
      </c>
      <c r="Y39" s="30">
        <f t="shared" si="12"/>
        <v>1969</v>
      </c>
      <c r="Z39" s="29">
        <f t="shared" si="9"/>
        <v>0</v>
      </c>
    </row>
    <row r="40" spans="2:26">
      <c r="B40" s="13">
        <v>39</v>
      </c>
      <c r="C40" s="52" t="s">
        <v>68</v>
      </c>
      <c r="D40" s="32" t="s">
        <v>12</v>
      </c>
      <c r="E40" s="10">
        <v>2004</v>
      </c>
      <c r="G40" s="12">
        <v>4</v>
      </c>
      <c r="H40" s="13">
        <v>39</v>
      </c>
      <c r="I40" s="56" t="s">
        <v>69</v>
      </c>
      <c r="J40" s="62">
        <v>1</v>
      </c>
      <c r="K40" s="36"/>
      <c r="L40" s="36"/>
      <c r="R40" s="30">
        <f t="shared" si="10"/>
        <v>1968</v>
      </c>
      <c r="S40" s="29">
        <f t="shared" si="7"/>
        <v>1</v>
      </c>
      <c r="U40" s="29">
        <f t="shared" si="0"/>
        <v>2004</v>
      </c>
      <c r="V40" s="30">
        <f t="shared" si="11"/>
        <v>1968</v>
      </c>
      <c r="W40" s="29">
        <f t="shared" si="8"/>
        <v>0</v>
      </c>
      <c r="Y40" s="30">
        <f t="shared" si="12"/>
        <v>1970</v>
      </c>
      <c r="Z40" s="29">
        <f t="shared" si="9"/>
        <v>0</v>
      </c>
    </row>
    <row r="41" spans="2:26" ht="18" customHeight="1" thickBot="1">
      <c r="B41" s="13">
        <v>40</v>
      </c>
      <c r="C41" s="11" t="s">
        <v>70</v>
      </c>
      <c r="E41" s="10">
        <v>2018</v>
      </c>
      <c r="G41" s="12">
        <v>3</v>
      </c>
      <c r="H41" s="13">
        <v>40</v>
      </c>
      <c r="I41" s="58" t="s">
        <v>71</v>
      </c>
      <c r="J41" s="62">
        <v>2</v>
      </c>
      <c r="K41" s="29">
        <v>2020</v>
      </c>
      <c r="L41" s="36"/>
      <c r="R41" s="30">
        <f t="shared" si="10"/>
        <v>1969</v>
      </c>
      <c r="S41" s="29">
        <f t="shared" si="7"/>
        <v>1</v>
      </c>
      <c r="U41" s="29" t="str">
        <f t="shared" si="0"/>
        <v/>
      </c>
      <c r="V41" s="30">
        <f t="shared" si="11"/>
        <v>1969</v>
      </c>
      <c r="W41" s="29">
        <f t="shared" si="8"/>
        <v>0</v>
      </c>
      <c r="Y41" s="30">
        <f t="shared" si="12"/>
        <v>1971</v>
      </c>
      <c r="Z41" s="29">
        <f t="shared" si="9"/>
        <v>0</v>
      </c>
    </row>
    <row r="42" spans="2:26" ht="18" customHeight="1" thickTop="1">
      <c r="B42" s="13">
        <v>41</v>
      </c>
      <c r="C42" s="11" t="s">
        <v>72</v>
      </c>
      <c r="E42" s="10">
        <v>1991</v>
      </c>
      <c r="G42" s="12">
        <v>2</v>
      </c>
      <c r="H42" s="13">
        <v>41</v>
      </c>
      <c r="I42" s="59" t="s">
        <v>73</v>
      </c>
      <c r="J42" s="62">
        <v>1</v>
      </c>
      <c r="K42" s="29">
        <v>2021</v>
      </c>
      <c r="L42" s="36"/>
      <c r="R42" s="30">
        <f t="shared" si="10"/>
        <v>1970</v>
      </c>
      <c r="S42" s="29">
        <f t="shared" si="7"/>
        <v>0</v>
      </c>
      <c r="U42" s="29" t="str">
        <f t="shared" si="0"/>
        <v/>
      </c>
      <c r="V42" s="30">
        <f t="shared" si="11"/>
        <v>1970</v>
      </c>
      <c r="W42" s="29">
        <f t="shared" si="8"/>
        <v>0</v>
      </c>
      <c r="Y42" s="30">
        <f t="shared" si="12"/>
        <v>1972</v>
      </c>
      <c r="Z42" s="29">
        <f t="shared" si="9"/>
        <v>0</v>
      </c>
    </row>
    <row r="43" spans="2:26">
      <c r="B43" s="13">
        <v>42</v>
      </c>
      <c r="C43" s="53" t="s">
        <v>74</v>
      </c>
      <c r="E43" s="10">
        <v>2019</v>
      </c>
      <c r="F43" s="33">
        <v>1</v>
      </c>
      <c r="G43" s="12">
        <v>1</v>
      </c>
      <c r="H43" s="13">
        <v>42</v>
      </c>
      <c r="I43" s="56" t="s">
        <v>73</v>
      </c>
      <c r="J43" s="62">
        <v>2</v>
      </c>
      <c r="K43" s="36"/>
      <c r="L43" s="36"/>
      <c r="R43" s="30">
        <f t="shared" si="10"/>
        <v>1971</v>
      </c>
      <c r="S43" s="29">
        <f t="shared" si="7"/>
        <v>3</v>
      </c>
      <c r="U43" s="29" t="str">
        <f t="shared" si="0"/>
        <v/>
      </c>
      <c r="V43" s="30">
        <f t="shared" si="11"/>
        <v>1971</v>
      </c>
      <c r="W43" s="29">
        <f t="shared" si="8"/>
        <v>0</v>
      </c>
      <c r="Y43" s="30">
        <f t="shared" si="12"/>
        <v>1973</v>
      </c>
      <c r="Z43" s="29">
        <f t="shared" si="9"/>
        <v>0</v>
      </c>
    </row>
    <row r="44" spans="2:26">
      <c r="B44" s="13">
        <v>43</v>
      </c>
      <c r="C44" s="11" t="s">
        <v>75</v>
      </c>
      <c r="E44" s="10">
        <v>2007</v>
      </c>
      <c r="G44" s="12">
        <v>3</v>
      </c>
      <c r="H44" s="13">
        <v>43</v>
      </c>
      <c r="I44" s="60" t="s">
        <v>76</v>
      </c>
      <c r="J44" s="62">
        <v>1</v>
      </c>
      <c r="K44" s="36"/>
      <c r="L44" s="36"/>
      <c r="R44" s="30">
        <f t="shared" si="10"/>
        <v>1972</v>
      </c>
      <c r="S44" s="29">
        <f t="shared" si="7"/>
        <v>2</v>
      </c>
      <c r="U44" s="29" t="str">
        <f t="shared" si="0"/>
        <v/>
      </c>
      <c r="V44" s="30">
        <f t="shared" si="11"/>
        <v>1972</v>
      </c>
      <c r="W44" s="29">
        <f t="shared" si="8"/>
        <v>1</v>
      </c>
      <c r="Y44" s="30">
        <f t="shared" si="12"/>
        <v>1974</v>
      </c>
      <c r="Z44" s="29">
        <f t="shared" si="9"/>
        <v>50</v>
      </c>
    </row>
    <row r="45" spans="2:26">
      <c r="B45" s="13">
        <v>44</v>
      </c>
      <c r="C45" s="52" t="s">
        <v>77</v>
      </c>
      <c r="D45" s="32" t="s">
        <v>12</v>
      </c>
      <c r="E45" s="10">
        <v>1982</v>
      </c>
      <c r="G45" s="12">
        <v>5</v>
      </c>
      <c r="H45" s="13">
        <v>44</v>
      </c>
      <c r="I45" s="56" t="s">
        <v>76</v>
      </c>
      <c r="J45" s="62">
        <v>2</v>
      </c>
      <c r="K45" s="36"/>
      <c r="L45" s="36"/>
      <c r="R45" s="30">
        <f t="shared" si="10"/>
        <v>1973</v>
      </c>
      <c r="S45" s="29">
        <f t="shared" si="7"/>
        <v>2</v>
      </c>
      <c r="U45" s="29">
        <f t="shared" si="0"/>
        <v>1982</v>
      </c>
      <c r="V45" s="30">
        <f t="shared" si="11"/>
        <v>1973</v>
      </c>
      <c r="W45" s="29">
        <f t="shared" si="8"/>
        <v>0</v>
      </c>
      <c r="Y45" s="30">
        <f t="shared" si="12"/>
        <v>1975</v>
      </c>
      <c r="Z45" s="29">
        <f t="shared" si="9"/>
        <v>0</v>
      </c>
    </row>
    <row r="46" spans="2:26">
      <c r="B46" s="13">
        <v>45</v>
      </c>
      <c r="C46" s="11" t="s">
        <v>78</v>
      </c>
      <c r="E46" s="10">
        <v>2019</v>
      </c>
      <c r="F46" s="33">
        <v>1</v>
      </c>
      <c r="G46" s="12">
        <v>2</v>
      </c>
      <c r="H46" s="13">
        <v>45</v>
      </c>
      <c r="I46" s="56" t="s">
        <v>79</v>
      </c>
      <c r="J46" s="62">
        <v>1</v>
      </c>
      <c r="K46" s="36"/>
      <c r="L46" s="36"/>
      <c r="R46" s="30">
        <f t="shared" si="10"/>
        <v>1974</v>
      </c>
      <c r="S46" s="29">
        <f t="shared" si="7"/>
        <v>4</v>
      </c>
      <c r="U46" s="29" t="str">
        <f t="shared" si="0"/>
        <v/>
      </c>
      <c r="V46" s="30">
        <f t="shared" si="11"/>
        <v>1974</v>
      </c>
      <c r="W46" s="29">
        <f t="shared" si="8"/>
        <v>1</v>
      </c>
      <c r="Y46" s="30">
        <f t="shared" si="12"/>
        <v>1976</v>
      </c>
      <c r="Z46" s="29">
        <f t="shared" si="9"/>
        <v>25</v>
      </c>
    </row>
    <row r="47" spans="2:26">
      <c r="B47" s="13">
        <v>46</v>
      </c>
      <c r="C47" s="11" t="s">
        <v>80</v>
      </c>
      <c r="E47" s="10">
        <v>2013</v>
      </c>
      <c r="F47" s="33">
        <v>1</v>
      </c>
      <c r="G47" s="12">
        <v>1</v>
      </c>
      <c r="H47" s="13">
        <v>46</v>
      </c>
      <c r="I47" s="56" t="s">
        <v>76</v>
      </c>
      <c r="J47" s="62">
        <v>3</v>
      </c>
      <c r="K47" s="36"/>
      <c r="L47" s="36"/>
      <c r="R47" s="30">
        <f t="shared" si="10"/>
        <v>1975</v>
      </c>
      <c r="S47" s="29">
        <f t="shared" si="7"/>
        <v>1</v>
      </c>
      <c r="U47" s="29" t="str">
        <f t="shared" si="0"/>
        <v/>
      </c>
      <c r="V47" s="30">
        <f t="shared" si="11"/>
        <v>1975</v>
      </c>
      <c r="W47" s="29">
        <f t="shared" si="8"/>
        <v>1</v>
      </c>
      <c r="Y47" s="30">
        <f t="shared" si="12"/>
        <v>1977</v>
      </c>
      <c r="Z47" s="29">
        <f t="shared" si="9"/>
        <v>100</v>
      </c>
    </row>
    <row r="48" spans="2:26">
      <c r="B48" s="13">
        <v>47</v>
      </c>
      <c r="C48" s="11" t="s">
        <v>81</v>
      </c>
      <c r="E48" s="10">
        <v>2007</v>
      </c>
      <c r="G48" s="12">
        <v>2</v>
      </c>
      <c r="H48" s="13">
        <v>47</v>
      </c>
      <c r="I48" s="56" t="s">
        <v>82</v>
      </c>
      <c r="J48" s="62">
        <v>1</v>
      </c>
      <c r="K48" s="36"/>
      <c r="L48" s="36"/>
      <c r="R48" s="30">
        <f t="shared" si="10"/>
        <v>1976</v>
      </c>
      <c r="S48" s="29">
        <f t="shared" si="7"/>
        <v>2</v>
      </c>
      <c r="U48" s="29" t="str">
        <f t="shared" si="0"/>
        <v/>
      </c>
      <c r="V48" s="30">
        <f t="shared" si="11"/>
        <v>1976</v>
      </c>
      <c r="W48" s="29">
        <f t="shared" si="8"/>
        <v>0</v>
      </c>
      <c r="Y48" s="30">
        <f t="shared" si="12"/>
        <v>1978</v>
      </c>
      <c r="Z48" s="29">
        <f t="shared" si="9"/>
        <v>0</v>
      </c>
    </row>
    <row r="49" spans="2:26">
      <c r="B49" s="13">
        <v>48</v>
      </c>
      <c r="C49" s="11" t="s">
        <v>83</v>
      </c>
      <c r="E49" s="10">
        <v>2017</v>
      </c>
      <c r="F49" s="33">
        <v>1</v>
      </c>
      <c r="G49" s="12">
        <v>2</v>
      </c>
      <c r="H49" s="13">
        <v>48</v>
      </c>
      <c r="I49" s="56" t="s">
        <v>84</v>
      </c>
      <c r="J49" s="62">
        <v>1</v>
      </c>
      <c r="K49" s="36"/>
      <c r="L49" s="36"/>
      <c r="R49" s="30">
        <f t="shared" si="10"/>
        <v>1977</v>
      </c>
      <c r="S49" s="29">
        <f t="shared" si="7"/>
        <v>3</v>
      </c>
      <c r="U49" s="29" t="str">
        <f t="shared" si="0"/>
        <v/>
      </c>
      <c r="V49" s="30">
        <f t="shared" si="11"/>
        <v>1977</v>
      </c>
      <c r="W49" s="29">
        <f t="shared" si="8"/>
        <v>1</v>
      </c>
      <c r="Y49" s="30">
        <f t="shared" si="12"/>
        <v>1979</v>
      </c>
      <c r="Z49" s="29">
        <f t="shared" si="9"/>
        <v>33.333333333333329</v>
      </c>
    </row>
    <row r="50" spans="2:26">
      <c r="B50" s="13">
        <v>49</v>
      </c>
      <c r="C50" s="11" t="s">
        <v>85</v>
      </c>
      <c r="E50" s="10">
        <v>2016</v>
      </c>
      <c r="F50" s="33">
        <v>1</v>
      </c>
      <c r="G50" s="12">
        <v>3</v>
      </c>
      <c r="H50" s="13">
        <v>49</v>
      </c>
      <c r="I50" s="56" t="s">
        <v>86</v>
      </c>
      <c r="J50" s="62">
        <v>1</v>
      </c>
      <c r="R50" s="30">
        <f t="shared" si="10"/>
        <v>1978</v>
      </c>
      <c r="S50" s="29">
        <f t="shared" si="7"/>
        <v>4</v>
      </c>
      <c r="U50" s="29" t="str">
        <f t="shared" si="0"/>
        <v/>
      </c>
      <c r="V50" s="30">
        <f t="shared" si="11"/>
        <v>1978</v>
      </c>
      <c r="W50" s="29">
        <f t="shared" si="8"/>
        <v>0</v>
      </c>
      <c r="Y50" s="30">
        <f t="shared" si="12"/>
        <v>1980</v>
      </c>
      <c r="Z50" s="29">
        <f t="shared" si="9"/>
        <v>0</v>
      </c>
    </row>
    <row r="51" spans="2:26">
      <c r="B51" s="13">
        <v>50</v>
      </c>
      <c r="C51" s="11" t="s">
        <v>87</v>
      </c>
      <c r="E51" s="10">
        <v>1971</v>
      </c>
      <c r="G51" s="12">
        <v>3</v>
      </c>
      <c r="H51" s="13">
        <v>50</v>
      </c>
      <c r="I51" s="56" t="s">
        <v>88</v>
      </c>
      <c r="J51" s="62">
        <v>1</v>
      </c>
      <c r="K51" s="36"/>
      <c r="L51" s="36"/>
      <c r="R51" s="30">
        <f t="shared" si="10"/>
        <v>1979</v>
      </c>
      <c r="S51" s="29">
        <f t="shared" si="7"/>
        <v>5</v>
      </c>
      <c r="U51" s="29" t="str">
        <f t="shared" si="0"/>
        <v/>
      </c>
      <c r="V51" s="30">
        <f t="shared" si="11"/>
        <v>1979</v>
      </c>
      <c r="W51" s="29">
        <f t="shared" si="8"/>
        <v>1</v>
      </c>
      <c r="Y51" s="30">
        <f t="shared" si="12"/>
        <v>1981</v>
      </c>
      <c r="Z51" s="29">
        <f t="shared" si="9"/>
        <v>20</v>
      </c>
    </row>
    <row r="52" spans="2:26">
      <c r="B52" s="13">
        <v>51</v>
      </c>
      <c r="C52" s="52" t="s">
        <v>89</v>
      </c>
      <c r="E52" s="10">
        <v>2005</v>
      </c>
      <c r="G52" s="12">
        <v>5</v>
      </c>
      <c r="H52" s="13">
        <v>51</v>
      </c>
      <c r="I52" s="56" t="s">
        <v>88</v>
      </c>
      <c r="J52" s="62">
        <v>2</v>
      </c>
      <c r="K52" s="36"/>
      <c r="L52" s="36"/>
      <c r="R52" s="30">
        <f t="shared" si="10"/>
        <v>1980</v>
      </c>
      <c r="S52" s="29">
        <f t="shared" si="7"/>
        <v>2</v>
      </c>
      <c r="U52" s="29" t="str">
        <f t="shared" si="0"/>
        <v/>
      </c>
      <c r="V52" s="30">
        <f t="shared" si="11"/>
        <v>1980</v>
      </c>
      <c r="W52" s="29">
        <f t="shared" si="8"/>
        <v>0</v>
      </c>
      <c r="Y52" s="30">
        <f t="shared" si="12"/>
        <v>1982</v>
      </c>
      <c r="Z52" s="29">
        <f t="shared" si="9"/>
        <v>0</v>
      </c>
    </row>
    <row r="53" spans="2:26">
      <c r="B53" s="13">
        <v>52</v>
      </c>
      <c r="C53" s="11" t="s">
        <v>90</v>
      </c>
      <c r="E53" s="10">
        <v>2008</v>
      </c>
      <c r="G53" s="12">
        <v>4</v>
      </c>
      <c r="H53" s="13">
        <v>52</v>
      </c>
      <c r="I53" s="56" t="s">
        <v>88</v>
      </c>
      <c r="J53" s="62">
        <v>3</v>
      </c>
      <c r="K53" s="36"/>
      <c r="L53" s="36"/>
      <c r="R53" s="30">
        <f t="shared" si="10"/>
        <v>1981</v>
      </c>
      <c r="S53" s="29">
        <f t="shared" si="7"/>
        <v>11</v>
      </c>
      <c r="U53" s="29" t="str">
        <f t="shared" si="0"/>
        <v/>
      </c>
      <c r="V53" s="30">
        <f t="shared" si="11"/>
        <v>1981</v>
      </c>
      <c r="W53" s="29">
        <f t="shared" si="8"/>
        <v>1</v>
      </c>
      <c r="Y53" s="30">
        <f t="shared" si="12"/>
        <v>1983</v>
      </c>
      <c r="Z53" s="29">
        <f t="shared" si="9"/>
        <v>9.0909090909090917</v>
      </c>
    </row>
    <row r="54" spans="2:26">
      <c r="B54" s="13">
        <v>53</v>
      </c>
      <c r="C54" s="52" t="s">
        <v>91</v>
      </c>
      <c r="D54" s="32" t="s">
        <v>12</v>
      </c>
      <c r="E54" s="10">
        <v>2020</v>
      </c>
      <c r="F54" s="33">
        <v>1</v>
      </c>
      <c r="G54" s="12">
        <v>4</v>
      </c>
      <c r="H54" s="13">
        <v>53</v>
      </c>
      <c r="I54" s="56" t="s">
        <v>88</v>
      </c>
      <c r="J54" s="62">
        <v>4</v>
      </c>
      <c r="K54" s="36"/>
      <c r="L54" s="36"/>
      <c r="R54" s="30">
        <f t="shared" si="10"/>
        <v>1982</v>
      </c>
      <c r="S54" s="29">
        <f t="shared" si="7"/>
        <v>9</v>
      </c>
      <c r="U54" s="29">
        <f t="shared" si="0"/>
        <v>2020</v>
      </c>
      <c r="V54" s="30">
        <f t="shared" si="11"/>
        <v>1982</v>
      </c>
      <c r="W54" s="29">
        <f t="shared" si="8"/>
        <v>2</v>
      </c>
      <c r="Y54" s="30">
        <f t="shared" si="12"/>
        <v>1984</v>
      </c>
      <c r="Z54" s="29">
        <f t="shared" si="9"/>
        <v>22.222222222222221</v>
      </c>
    </row>
    <row r="55" spans="2:26">
      <c r="B55" s="13">
        <v>54</v>
      </c>
      <c r="C55" s="52" t="s">
        <v>92</v>
      </c>
      <c r="D55" s="32" t="s">
        <v>12</v>
      </c>
      <c r="E55" s="10">
        <v>2016</v>
      </c>
      <c r="F55" s="33">
        <v>1</v>
      </c>
      <c r="G55" s="12">
        <v>4</v>
      </c>
      <c r="H55" s="13">
        <v>54</v>
      </c>
      <c r="I55" s="56" t="s">
        <v>88</v>
      </c>
      <c r="J55" s="62">
        <v>5</v>
      </c>
      <c r="K55" s="36"/>
      <c r="L55" s="36"/>
      <c r="R55" s="30">
        <f t="shared" si="10"/>
        <v>1983</v>
      </c>
      <c r="S55" s="29">
        <f t="shared" si="7"/>
        <v>4</v>
      </c>
      <c r="U55" s="29">
        <f t="shared" si="0"/>
        <v>2016</v>
      </c>
      <c r="V55" s="30">
        <f t="shared" si="11"/>
        <v>1983</v>
      </c>
      <c r="W55" s="29">
        <f t="shared" si="8"/>
        <v>0</v>
      </c>
      <c r="Y55" s="30">
        <f t="shared" si="12"/>
        <v>1985</v>
      </c>
      <c r="Z55" s="29">
        <f t="shared" si="9"/>
        <v>0</v>
      </c>
    </row>
    <row r="56" spans="2:26">
      <c r="B56" s="13">
        <v>55</v>
      </c>
      <c r="C56" s="11" t="s">
        <v>93</v>
      </c>
      <c r="E56" s="10">
        <v>2018</v>
      </c>
      <c r="F56" s="33">
        <v>1</v>
      </c>
      <c r="G56" s="12">
        <v>4</v>
      </c>
      <c r="H56" s="13">
        <v>55</v>
      </c>
      <c r="I56" s="56" t="s">
        <v>94</v>
      </c>
      <c r="J56" s="62">
        <v>1</v>
      </c>
      <c r="K56" s="36"/>
      <c r="L56" s="36"/>
      <c r="R56" s="30">
        <f t="shared" si="10"/>
        <v>1984</v>
      </c>
      <c r="S56" s="29">
        <f t="shared" si="7"/>
        <v>10</v>
      </c>
      <c r="U56" s="29" t="str">
        <f t="shared" si="0"/>
        <v/>
      </c>
      <c r="V56" s="30">
        <f t="shared" si="11"/>
        <v>1984</v>
      </c>
      <c r="W56" s="29">
        <f t="shared" si="8"/>
        <v>3</v>
      </c>
      <c r="Y56" s="30">
        <f t="shared" si="12"/>
        <v>1986</v>
      </c>
      <c r="Z56" s="29">
        <f t="shared" si="9"/>
        <v>30</v>
      </c>
    </row>
    <row r="57" spans="2:26">
      <c r="B57" s="13">
        <v>56</v>
      </c>
      <c r="C57" s="52" t="s">
        <v>95</v>
      </c>
      <c r="D57" s="32" t="s">
        <v>12</v>
      </c>
      <c r="E57" s="10">
        <v>2007</v>
      </c>
      <c r="G57" s="12">
        <v>3</v>
      </c>
      <c r="H57" s="13">
        <v>56</v>
      </c>
      <c r="I57" s="56" t="s">
        <v>96</v>
      </c>
      <c r="J57" s="62">
        <v>1</v>
      </c>
      <c r="K57" s="36"/>
      <c r="L57" s="36"/>
      <c r="R57" s="30">
        <f t="shared" si="10"/>
        <v>1985</v>
      </c>
      <c r="S57" s="29">
        <f t="shared" si="7"/>
        <v>7</v>
      </c>
      <c r="U57" s="29">
        <f t="shared" si="0"/>
        <v>2007</v>
      </c>
      <c r="V57" s="30">
        <f t="shared" si="11"/>
        <v>1985</v>
      </c>
      <c r="W57" s="29">
        <f t="shared" si="8"/>
        <v>0</v>
      </c>
      <c r="Y57" s="30">
        <f t="shared" si="12"/>
        <v>1987</v>
      </c>
      <c r="Z57" s="29">
        <f t="shared" si="9"/>
        <v>0</v>
      </c>
    </row>
    <row r="58" spans="2:26">
      <c r="B58" s="13">
        <v>57</v>
      </c>
      <c r="C58" s="11" t="s">
        <v>97</v>
      </c>
      <c r="E58" s="10">
        <v>2007</v>
      </c>
      <c r="G58" s="12">
        <v>3</v>
      </c>
      <c r="H58" s="13">
        <v>57</v>
      </c>
      <c r="I58" s="56" t="s">
        <v>98</v>
      </c>
      <c r="J58" s="62" t="s">
        <v>35</v>
      </c>
      <c r="R58" s="30">
        <f t="shared" si="10"/>
        <v>1986</v>
      </c>
      <c r="S58" s="29">
        <f t="shared" si="7"/>
        <v>9</v>
      </c>
      <c r="U58" s="29" t="str">
        <f t="shared" si="0"/>
        <v/>
      </c>
      <c r="V58" s="30">
        <f t="shared" si="11"/>
        <v>1986</v>
      </c>
      <c r="W58" s="29">
        <f t="shared" si="8"/>
        <v>1</v>
      </c>
      <c r="Y58" s="30">
        <f t="shared" si="12"/>
        <v>1988</v>
      </c>
      <c r="Z58" s="29">
        <f t="shared" si="9"/>
        <v>11.111111111111111</v>
      </c>
    </row>
    <row r="59" spans="2:26">
      <c r="B59" s="13">
        <v>58</v>
      </c>
      <c r="C59" s="11" t="s">
        <v>99</v>
      </c>
      <c r="E59" s="10">
        <v>2012</v>
      </c>
      <c r="G59" s="12">
        <v>3</v>
      </c>
      <c r="H59" s="13">
        <v>58</v>
      </c>
      <c r="I59" s="56" t="s">
        <v>98</v>
      </c>
      <c r="J59" s="62" t="s">
        <v>37</v>
      </c>
      <c r="K59" s="36"/>
      <c r="L59" s="36"/>
      <c r="R59" s="30">
        <f t="shared" si="10"/>
        <v>1987</v>
      </c>
      <c r="S59" s="29">
        <f t="shared" si="7"/>
        <v>9</v>
      </c>
      <c r="U59" s="29" t="str">
        <f t="shared" si="0"/>
        <v/>
      </c>
      <c r="V59" s="30">
        <f t="shared" si="11"/>
        <v>1987</v>
      </c>
      <c r="W59" s="29">
        <f t="shared" si="8"/>
        <v>2</v>
      </c>
      <c r="Y59" s="30">
        <f t="shared" si="12"/>
        <v>1989</v>
      </c>
      <c r="Z59" s="29">
        <f t="shared" si="9"/>
        <v>22.222222222222221</v>
      </c>
    </row>
    <row r="60" spans="2:26">
      <c r="B60" s="13">
        <v>59</v>
      </c>
      <c r="C60" s="52" t="s">
        <v>100</v>
      </c>
      <c r="D60" s="32" t="s">
        <v>12</v>
      </c>
      <c r="E60" s="10">
        <v>2019</v>
      </c>
      <c r="F60" s="33">
        <v>1</v>
      </c>
      <c r="G60" s="12">
        <v>5</v>
      </c>
      <c r="H60" s="13">
        <v>59</v>
      </c>
      <c r="I60" s="56" t="s">
        <v>98</v>
      </c>
      <c r="J60" s="62" t="s">
        <v>39</v>
      </c>
      <c r="K60" s="36"/>
      <c r="L60" s="36"/>
      <c r="R60" s="30">
        <f t="shared" si="10"/>
        <v>1988</v>
      </c>
      <c r="S60" s="29">
        <f t="shared" si="7"/>
        <v>14</v>
      </c>
      <c r="U60" s="29">
        <f t="shared" si="0"/>
        <v>2019</v>
      </c>
      <c r="V60" s="30">
        <f t="shared" si="11"/>
        <v>1988</v>
      </c>
      <c r="W60" s="29">
        <f t="shared" si="8"/>
        <v>6</v>
      </c>
      <c r="Y60" s="30">
        <f t="shared" si="12"/>
        <v>1990</v>
      </c>
      <c r="Z60" s="29">
        <f t="shared" si="9"/>
        <v>42.857142857142854</v>
      </c>
    </row>
    <row r="61" spans="2:26">
      <c r="B61" s="13">
        <v>60</v>
      </c>
      <c r="C61" s="11" t="s">
        <v>101</v>
      </c>
      <c r="E61" s="10">
        <v>1987</v>
      </c>
      <c r="F61" s="33">
        <v>1</v>
      </c>
      <c r="G61" s="12">
        <v>3</v>
      </c>
      <c r="H61" s="13">
        <v>60</v>
      </c>
      <c r="I61" s="56" t="s">
        <v>102</v>
      </c>
      <c r="J61" s="62" t="s">
        <v>35</v>
      </c>
      <c r="R61" s="30">
        <f t="shared" si="10"/>
        <v>1989</v>
      </c>
      <c r="S61" s="29">
        <f t="shared" si="7"/>
        <v>8</v>
      </c>
      <c r="U61" s="29" t="str">
        <f t="shared" si="0"/>
        <v/>
      </c>
      <c r="V61" s="30">
        <f t="shared" si="11"/>
        <v>1989</v>
      </c>
      <c r="W61" s="29">
        <f t="shared" si="8"/>
        <v>2</v>
      </c>
      <c r="Y61" s="30">
        <f t="shared" si="12"/>
        <v>1991</v>
      </c>
      <c r="Z61" s="29">
        <f t="shared" si="9"/>
        <v>25</v>
      </c>
    </row>
    <row r="62" spans="2:26">
      <c r="B62" s="13">
        <v>61</v>
      </c>
      <c r="C62" s="11">
        <v>1917</v>
      </c>
      <c r="E62" s="10">
        <v>2019</v>
      </c>
      <c r="F62" s="33">
        <v>1</v>
      </c>
      <c r="G62" s="12">
        <v>4</v>
      </c>
      <c r="H62" s="13">
        <v>61</v>
      </c>
      <c r="I62" s="56" t="s">
        <v>98</v>
      </c>
      <c r="J62" s="62" t="s">
        <v>3</v>
      </c>
      <c r="K62" s="36"/>
      <c r="L62" s="36"/>
      <c r="R62" s="30">
        <f t="shared" si="10"/>
        <v>1990</v>
      </c>
      <c r="S62" s="29">
        <f t="shared" si="7"/>
        <v>10</v>
      </c>
      <c r="U62" s="29" t="str">
        <f t="shared" si="0"/>
        <v/>
      </c>
      <c r="V62" s="30">
        <f t="shared" si="11"/>
        <v>1990</v>
      </c>
      <c r="W62" s="29">
        <f t="shared" si="8"/>
        <v>4</v>
      </c>
      <c r="Y62" s="30">
        <f t="shared" si="12"/>
        <v>1992</v>
      </c>
      <c r="Z62" s="29">
        <f t="shared" si="9"/>
        <v>40</v>
      </c>
    </row>
    <row r="63" spans="2:26">
      <c r="B63" s="13">
        <v>62</v>
      </c>
      <c r="C63" s="11" t="s">
        <v>103</v>
      </c>
      <c r="E63" s="10">
        <v>2019</v>
      </c>
      <c r="F63" s="33">
        <v>1</v>
      </c>
      <c r="G63" s="12">
        <v>4</v>
      </c>
      <c r="H63" s="13">
        <v>62</v>
      </c>
      <c r="I63" s="56" t="s">
        <v>102</v>
      </c>
      <c r="J63" s="62" t="s">
        <v>37</v>
      </c>
      <c r="K63" s="36"/>
      <c r="L63" s="36"/>
      <c r="R63" s="30">
        <f t="shared" si="10"/>
        <v>1991</v>
      </c>
      <c r="S63" s="29">
        <f t="shared" si="7"/>
        <v>6</v>
      </c>
      <c r="U63" s="29" t="str">
        <f t="shared" si="0"/>
        <v/>
      </c>
      <c r="V63" s="30">
        <f t="shared" si="11"/>
        <v>1991</v>
      </c>
      <c r="W63" s="29">
        <f t="shared" si="8"/>
        <v>3</v>
      </c>
      <c r="Y63" s="30">
        <f t="shared" si="12"/>
        <v>1993</v>
      </c>
      <c r="Z63" s="29">
        <f t="shared" si="9"/>
        <v>50</v>
      </c>
    </row>
    <row r="64" spans="2:26">
      <c r="B64" s="13">
        <v>63</v>
      </c>
      <c r="C64" s="11" t="s">
        <v>104</v>
      </c>
      <c r="E64" s="10">
        <v>1997</v>
      </c>
      <c r="F64" s="33">
        <v>1</v>
      </c>
      <c r="G64" s="12">
        <v>3</v>
      </c>
      <c r="H64" s="13">
        <v>63</v>
      </c>
      <c r="I64" s="56" t="s">
        <v>105</v>
      </c>
      <c r="J64" s="62">
        <v>1</v>
      </c>
      <c r="K64" s="36"/>
      <c r="L64" s="36"/>
      <c r="R64" s="30">
        <f t="shared" si="10"/>
        <v>1992</v>
      </c>
      <c r="S64" s="29">
        <f t="shared" si="7"/>
        <v>11</v>
      </c>
      <c r="U64" s="29" t="str">
        <f t="shared" si="0"/>
        <v/>
      </c>
      <c r="V64" s="30">
        <f t="shared" si="11"/>
        <v>1992</v>
      </c>
      <c r="W64" s="29">
        <f t="shared" si="8"/>
        <v>2</v>
      </c>
      <c r="Y64" s="30">
        <f t="shared" si="12"/>
        <v>1994</v>
      </c>
      <c r="Z64" s="29">
        <f t="shared" si="9"/>
        <v>18.181818181818183</v>
      </c>
    </row>
    <row r="65" spans="2:26">
      <c r="B65" s="13">
        <v>64</v>
      </c>
      <c r="C65" s="11" t="s">
        <v>106</v>
      </c>
      <c r="E65" s="10">
        <v>1981</v>
      </c>
      <c r="F65" s="33">
        <v>1</v>
      </c>
      <c r="G65" s="12">
        <v>2</v>
      </c>
      <c r="H65" s="13">
        <v>64</v>
      </c>
      <c r="I65" s="56" t="s">
        <v>105</v>
      </c>
      <c r="J65" s="62">
        <v>2</v>
      </c>
      <c r="K65" s="36"/>
      <c r="L65" s="36"/>
      <c r="R65" s="30">
        <f t="shared" si="10"/>
        <v>1993</v>
      </c>
      <c r="S65" s="29">
        <f t="shared" si="7"/>
        <v>10</v>
      </c>
      <c r="U65" s="29" t="str">
        <f t="shared" si="0"/>
        <v/>
      </c>
      <c r="V65" s="30">
        <f t="shared" si="11"/>
        <v>1993</v>
      </c>
      <c r="W65" s="29">
        <f t="shared" si="8"/>
        <v>2</v>
      </c>
      <c r="Y65" s="30">
        <f t="shared" si="12"/>
        <v>1995</v>
      </c>
      <c r="Z65" s="29">
        <f t="shared" si="9"/>
        <v>20</v>
      </c>
    </row>
    <row r="66" spans="2:26">
      <c r="B66" s="13">
        <v>65</v>
      </c>
      <c r="C66" s="11" t="s">
        <v>107</v>
      </c>
      <c r="E66" s="10">
        <v>2011</v>
      </c>
      <c r="F66" s="33">
        <v>1</v>
      </c>
      <c r="G66" s="12">
        <v>3</v>
      </c>
      <c r="H66" s="13">
        <v>65</v>
      </c>
      <c r="I66" s="56" t="s">
        <v>102</v>
      </c>
      <c r="J66" s="62" t="s">
        <v>39</v>
      </c>
      <c r="K66" s="36"/>
      <c r="L66" s="36"/>
      <c r="R66" s="30">
        <f t="shared" si="10"/>
        <v>1994</v>
      </c>
      <c r="S66" s="29">
        <f t="shared" si="7"/>
        <v>4</v>
      </c>
      <c r="U66" s="29" t="str">
        <f t="shared" ref="U66:U129" si="13">IF(D66="x",E66,"")</f>
        <v/>
      </c>
      <c r="V66" s="30">
        <f t="shared" si="11"/>
        <v>1994</v>
      </c>
      <c r="W66" s="29">
        <f t="shared" si="8"/>
        <v>1</v>
      </c>
      <c r="Y66" s="30">
        <f t="shared" si="12"/>
        <v>1996</v>
      </c>
      <c r="Z66" s="29">
        <f t="shared" si="9"/>
        <v>25</v>
      </c>
    </row>
    <row r="67" spans="2:26">
      <c r="B67" s="13">
        <v>66</v>
      </c>
      <c r="C67" s="52" t="s">
        <v>108</v>
      </c>
      <c r="D67" s="32" t="s">
        <v>12</v>
      </c>
      <c r="E67" s="10">
        <v>1999</v>
      </c>
      <c r="G67" s="12">
        <v>4</v>
      </c>
      <c r="H67" s="13">
        <v>66</v>
      </c>
      <c r="I67" s="56" t="s">
        <v>102</v>
      </c>
      <c r="J67" s="62" t="s">
        <v>3</v>
      </c>
      <c r="K67" s="36"/>
      <c r="L67" s="36"/>
      <c r="R67" s="30">
        <f t="shared" si="10"/>
        <v>1995</v>
      </c>
      <c r="S67" s="29">
        <f t="shared" ref="S67:S98" si="14">COUNTIF(E:E,R67)</f>
        <v>10</v>
      </c>
      <c r="U67" s="29">
        <f t="shared" si="13"/>
        <v>1999</v>
      </c>
      <c r="V67" s="30">
        <f t="shared" si="11"/>
        <v>1995</v>
      </c>
      <c r="W67" s="29">
        <f t="shared" ref="W67:W98" si="15">COUNTIF(U:U,V67)</f>
        <v>1</v>
      </c>
      <c r="Y67" s="30">
        <f t="shared" si="12"/>
        <v>1997</v>
      </c>
      <c r="Z67" s="29">
        <f t="shared" ref="Z67:Z95" si="16">IF(NOT(W67=0),W67/S67*100,0)</f>
        <v>10</v>
      </c>
    </row>
    <row r="68" spans="2:26">
      <c r="B68" s="13">
        <v>67</v>
      </c>
      <c r="C68" s="52" t="s">
        <v>109</v>
      </c>
      <c r="D68" s="32" t="s">
        <v>12</v>
      </c>
      <c r="E68" s="10">
        <v>2017</v>
      </c>
      <c r="F68" s="33">
        <v>1</v>
      </c>
      <c r="G68" s="12">
        <v>4</v>
      </c>
      <c r="H68" s="13">
        <v>67</v>
      </c>
      <c r="I68" s="56" t="s">
        <v>110</v>
      </c>
      <c r="J68" s="62">
        <v>1</v>
      </c>
      <c r="K68" s="36"/>
      <c r="L68" s="36"/>
      <c r="R68" s="30">
        <f t="shared" ref="R68:R95" si="17">R67+1</f>
        <v>1996</v>
      </c>
      <c r="S68" s="29">
        <f t="shared" si="14"/>
        <v>9</v>
      </c>
      <c r="U68" s="29">
        <f t="shared" si="13"/>
        <v>2017</v>
      </c>
      <c r="V68" s="30">
        <f t="shared" ref="V68:V95" si="18">V67+1</f>
        <v>1996</v>
      </c>
      <c r="W68" s="29">
        <f t="shared" si="15"/>
        <v>2</v>
      </c>
      <c r="Y68" s="30">
        <f t="shared" ref="Y68:Y95" si="19">Y67+1</f>
        <v>1998</v>
      </c>
      <c r="Z68" s="29">
        <f t="shared" si="16"/>
        <v>22.222222222222221</v>
      </c>
    </row>
    <row r="69" spans="2:26">
      <c r="B69" s="13">
        <v>68</v>
      </c>
      <c r="C69" s="52" t="s">
        <v>111</v>
      </c>
      <c r="D69" s="32" t="s">
        <v>12</v>
      </c>
      <c r="E69" s="10">
        <v>2015</v>
      </c>
      <c r="G69" s="12">
        <v>4</v>
      </c>
      <c r="H69" s="13">
        <v>68</v>
      </c>
      <c r="I69" s="56" t="s">
        <v>112</v>
      </c>
      <c r="J69" s="62" t="s">
        <v>35</v>
      </c>
      <c r="K69" s="36"/>
      <c r="L69" s="36"/>
      <c r="R69" s="30">
        <f t="shared" si="17"/>
        <v>1997</v>
      </c>
      <c r="S69" s="29">
        <f t="shared" si="14"/>
        <v>14</v>
      </c>
      <c r="U69" s="29">
        <f t="shared" si="13"/>
        <v>2015</v>
      </c>
      <c r="V69" s="30">
        <f t="shared" si="18"/>
        <v>1997</v>
      </c>
      <c r="W69" s="29">
        <f t="shared" si="15"/>
        <v>2</v>
      </c>
      <c r="Y69" s="30">
        <f t="shared" si="19"/>
        <v>1999</v>
      </c>
      <c r="Z69" s="29">
        <f t="shared" si="16"/>
        <v>14.285714285714285</v>
      </c>
    </row>
    <row r="70" spans="2:26">
      <c r="B70" s="13">
        <v>69</v>
      </c>
      <c r="C70" s="11" t="s">
        <v>113</v>
      </c>
      <c r="E70" s="10">
        <v>2009</v>
      </c>
      <c r="F70" s="33">
        <v>1</v>
      </c>
      <c r="G70" s="12">
        <v>4</v>
      </c>
      <c r="H70" s="13">
        <v>69</v>
      </c>
      <c r="I70" s="56" t="s">
        <v>114</v>
      </c>
      <c r="J70" s="62">
        <v>1</v>
      </c>
      <c r="K70" s="36"/>
      <c r="L70" s="36"/>
      <c r="R70" s="30">
        <f t="shared" si="17"/>
        <v>1998</v>
      </c>
      <c r="S70" s="29">
        <f t="shared" si="14"/>
        <v>8</v>
      </c>
      <c r="U70" s="29" t="str">
        <f t="shared" si="13"/>
        <v/>
      </c>
      <c r="V70" s="30">
        <f t="shared" si="18"/>
        <v>1998</v>
      </c>
      <c r="W70" s="29">
        <f t="shared" si="15"/>
        <v>0</v>
      </c>
      <c r="Y70" s="30">
        <f t="shared" si="19"/>
        <v>2000</v>
      </c>
      <c r="Z70" s="29">
        <f t="shared" si="16"/>
        <v>0</v>
      </c>
    </row>
    <row r="71" spans="2:26">
      <c r="B71" s="13">
        <v>70</v>
      </c>
      <c r="C71" s="11" t="s">
        <v>115</v>
      </c>
      <c r="E71" s="10">
        <v>2006</v>
      </c>
      <c r="G71" s="12">
        <v>3</v>
      </c>
      <c r="H71" s="13">
        <v>70</v>
      </c>
      <c r="I71" s="56" t="s">
        <v>112</v>
      </c>
      <c r="J71" s="62" t="s">
        <v>37</v>
      </c>
      <c r="R71" s="30">
        <f t="shared" si="17"/>
        <v>1999</v>
      </c>
      <c r="S71" s="29">
        <f t="shared" si="14"/>
        <v>15</v>
      </c>
      <c r="U71" s="29" t="str">
        <f t="shared" si="13"/>
        <v/>
      </c>
      <c r="V71" s="30">
        <f t="shared" si="18"/>
        <v>1999</v>
      </c>
      <c r="W71" s="29">
        <f t="shared" si="15"/>
        <v>2</v>
      </c>
      <c r="Y71" s="30">
        <f t="shared" si="19"/>
        <v>2001</v>
      </c>
      <c r="Z71" s="29">
        <f t="shared" si="16"/>
        <v>13.333333333333334</v>
      </c>
    </row>
    <row r="72" spans="2:26">
      <c r="B72" s="13">
        <v>71</v>
      </c>
      <c r="C72" s="11" t="s">
        <v>116</v>
      </c>
      <c r="E72" s="10">
        <v>2009</v>
      </c>
      <c r="G72" s="12">
        <v>3</v>
      </c>
      <c r="H72" s="13">
        <v>71</v>
      </c>
      <c r="I72" s="56" t="s">
        <v>117</v>
      </c>
      <c r="J72" s="62" t="s">
        <v>35</v>
      </c>
      <c r="K72" s="36"/>
      <c r="L72" s="36"/>
      <c r="R72" s="30">
        <f t="shared" si="17"/>
        <v>2000</v>
      </c>
      <c r="S72" s="29">
        <f t="shared" si="14"/>
        <v>9</v>
      </c>
      <c r="U72" s="29" t="str">
        <f t="shared" si="13"/>
        <v/>
      </c>
      <c r="V72" s="30">
        <f t="shared" si="18"/>
        <v>2000</v>
      </c>
      <c r="W72" s="29">
        <f t="shared" si="15"/>
        <v>2</v>
      </c>
      <c r="Y72" s="30">
        <f t="shared" si="19"/>
        <v>2002</v>
      </c>
      <c r="Z72" s="29">
        <f t="shared" si="16"/>
        <v>22.222222222222221</v>
      </c>
    </row>
    <row r="73" spans="2:26">
      <c r="B73" s="13">
        <v>72</v>
      </c>
      <c r="C73" s="11" t="s">
        <v>118</v>
      </c>
      <c r="E73" s="10">
        <v>2010</v>
      </c>
      <c r="G73" s="12">
        <v>3</v>
      </c>
      <c r="H73" s="13">
        <v>72</v>
      </c>
      <c r="I73" s="56" t="s">
        <v>112</v>
      </c>
      <c r="J73" s="62" t="s">
        <v>39</v>
      </c>
      <c r="K73" s="36"/>
      <c r="L73" s="36"/>
      <c r="R73" s="30">
        <f t="shared" si="17"/>
        <v>2001</v>
      </c>
      <c r="S73" s="29">
        <f t="shared" si="14"/>
        <v>9</v>
      </c>
      <c r="U73" s="29" t="str">
        <f t="shared" si="13"/>
        <v/>
      </c>
      <c r="V73" s="30">
        <f t="shared" si="18"/>
        <v>2001</v>
      </c>
      <c r="W73" s="29">
        <f t="shared" si="15"/>
        <v>1</v>
      </c>
      <c r="Y73" s="30">
        <f t="shared" si="19"/>
        <v>2003</v>
      </c>
      <c r="Z73" s="29">
        <f t="shared" si="16"/>
        <v>11.111111111111111</v>
      </c>
    </row>
    <row r="74" spans="2:26">
      <c r="B74" s="13">
        <v>73</v>
      </c>
      <c r="C74" s="52" t="s">
        <v>119</v>
      </c>
      <c r="D74" s="32" t="s">
        <v>12</v>
      </c>
      <c r="E74" s="10">
        <v>1957</v>
      </c>
      <c r="F74" s="33">
        <v>1</v>
      </c>
      <c r="G74" s="12">
        <v>5</v>
      </c>
      <c r="H74" s="13">
        <v>73</v>
      </c>
      <c r="I74" s="56" t="s">
        <v>120</v>
      </c>
      <c r="J74" s="62">
        <v>1</v>
      </c>
      <c r="K74" s="36"/>
      <c r="L74" s="36"/>
      <c r="R74" s="30">
        <f t="shared" si="17"/>
        <v>2002</v>
      </c>
      <c r="S74" s="29">
        <f t="shared" si="14"/>
        <v>19</v>
      </c>
      <c r="U74" s="29">
        <f t="shared" si="13"/>
        <v>1957</v>
      </c>
      <c r="V74" s="30">
        <f t="shared" si="18"/>
        <v>2002</v>
      </c>
      <c r="W74" s="29">
        <f t="shared" si="15"/>
        <v>3</v>
      </c>
      <c r="Y74" s="30">
        <f t="shared" si="19"/>
        <v>2004</v>
      </c>
      <c r="Z74" s="29">
        <f t="shared" si="16"/>
        <v>15.789473684210526</v>
      </c>
    </row>
    <row r="75" spans="2:26">
      <c r="B75" s="13">
        <v>74</v>
      </c>
      <c r="C75" s="11" t="s">
        <v>121</v>
      </c>
      <c r="E75" s="10">
        <v>1984</v>
      </c>
      <c r="F75" s="33">
        <v>1</v>
      </c>
      <c r="G75" s="12">
        <v>3</v>
      </c>
      <c r="H75" s="13">
        <v>74</v>
      </c>
      <c r="I75" s="56" t="s">
        <v>114</v>
      </c>
      <c r="J75" s="62">
        <v>2</v>
      </c>
      <c r="K75" s="36"/>
      <c r="L75" s="36"/>
      <c r="R75" s="30">
        <f t="shared" si="17"/>
        <v>2003</v>
      </c>
      <c r="S75" s="29">
        <f t="shared" si="14"/>
        <v>24</v>
      </c>
      <c r="U75" s="29" t="str">
        <f t="shared" si="13"/>
        <v/>
      </c>
      <c r="V75" s="30">
        <f t="shared" si="18"/>
        <v>2003</v>
      </c>
      <c r="W75" s="29">
        <f t="shared" si="15"/>
        <v>3</v>
      </c>
      <c r="Y75" s="30">
        <f t="shared" si="19"/>
        <v>2005</v>
      </c>
      <c r="Z75" s="29">
        <f t="shared" si="16"/>
        <v>12.5</v>
      </c>
    </row>
    <row r="76" spans="2:26">
      <c r="B76" s="13">
        <v>75</v>
      </c>
      <c r="C76" s="52" t="s">
        <v>122</v>
      </c>
      <c r="D76" s="32" t="s">
        <v>12</v>
      </c>
      <c r="E76" s="10">
        <v>2018</v>
      </c>
      <c r="F76" s="33">
        <v>1</v>
      </c>
      <c r="G76" s="12">
        <v>5</v>
      </c>
      <c r="H76" s="13">
        <v>75</v>
      </c>
      <c r="I76" s="56" t="s">
        <v>123</v>
      </c>
      <c r="J76" s="62">
        <v>1</v>
      </c>
      <c r="K76" s="36"/>
      <c r="L76" s="36"/>
      <c r="R76" s="30">
        <f t="shared" si="17"/>
        <v>2004</v>
      </c>
      <c r="S76" s="29">
        <f t="shared" si="14"/>
        <v>18</v>
      </c>
      <c r="U76" s="29">
        <f t="shared" si="13"/>
        <v>2018</v>
      </c>
      <c r="V76" s="30">
        <f t="shared" si="18"/>
        <v>2004</v>
      </c>
      <c r="W76" s="29">
        <f t="shared" si="15"/>
        <v>7</v>
      </c>
      <c r="Y76" s="30">
        <f t="shared" si="19"/>
        <v>2006</v>
      </c>
      <c r="Z76" s="29">
        <f t="shared" si="16"/>
        <v>38.888888888888893</v>
      </c>
    </row>
    <row r="77" spans="2:26">
      <c r="B77" s="13">
        <v>76</v>
      </c>
      <c r="C77" s="11" t="s">
        <v>124</v>
      </c>
      <c r="E77" s="10">
        <v>2005</v>
      </c>
      <c r="F77" s="33">
        <v>1</v>
      </c>
      <c r="G77" s="12">
        <v>3</v>
      </c>
      <c r="H77" s="13">
        <v>76</v>
      </c>
      <c r="I77" s="56" t="s">
        <v>98</v>
      </c>
      <c r="J77" s="62" t="s">
        <v>7</v>
      </c>
      <c r="K77" s="36"/>
      <c r="L77" s="36"/>
      <c r="R77" s="30">
        <f t="shared" si="17"/>
        <v>2005</v>
      </c>
      <c r="S77" s="29">
        <f t="shared" si="14"/>
        <v>13</v>
      </c>
      <c r="U77" s="29" t="str">
        <f t="shared" si="13"/>
        <v/>
      </c>
      <c r="V77" s="30">
        <f t="shared" si="18"/>
        <v>2005</v>
      </c>
      <c r="W77" s="29">
        <f t="shared" si="15"/>
        <v>0</v>
      </c>
      <c r="Y77" s="30">
        <f t="shared" si="19"/>
        <v>2007</v>
      </c>
      <c r="Z77" s="29">
        <f t="shared" si="16"/>
        <v>0</v>
      </c>
    </row>
    <row r="78" spans="2:26">
      <c r="B78" s="13">
        <v>77</v>
      </c>
      <c r="C78" s="11" t="s">
        <v>125</v>
      </c>
      <c r="E78" s="10">
        <v>2011</v>
      </c>
      <c r="G78" s="12">
        <v>4</v>
      </c>
      <c r="H78" s="13">
        <v>77</v>
      </c>
      <c r="I78" s="56" t="s">
        <v>98</v>
      </c>
      <c r="J78" s="62" t="s">
        <v>10</v>
      </c>
      <c r="K78" s="36"/>
      <c r="L78" s="36"/>
      <c r="R78" s="30">
        <f t="shared" si="17"/>
        <v>2006</v>
      </c>
      <c r="S78" s="29">
        <f t="shared" si="14"/>
        <v>22</v>
      </c>
      <c r="U78" s="29" t="str">
        <f t="shared" si="13"/>
        <v/>
      </c>
      <c r="V78" s="30">
        <f t="shared" si="18"/>
        <v>2006</v>
      </c>
      <c r="W78" s="29">
        <f t="shared" si="15"/>
        <v>3</v>
      </c>
      <c r="Y78" s="30">
        <f t="shared" si="19"/>
        <v>2008</v>
      </c>
      <c r="Z78" s="29">
        <f t="shared" si="16"/>
        <v>13.636363636363635</v>
      </c>
    </row>
    <row r="79" spans="2:26">
      <c r="B79" s="13">
        <v>78</v>
      </c>
      <c r="C79" s="11" t="s">
        <v>126</v>
      </c>
      <c r="E79" s="10">
        <v>1996</v>
      </c>
      <c r="G79" s="12">
        <v>3</v>
      </c>
      <c r="H79" s="13">
        <v>78</v>
      </c>
      <c r="I79" s="56" t="s">
        <v>127</v>
      </c>
      <c r="J79" s="62">
        <v>1</v>
      </c>
      <c r="K79" s="36"/>
      <c r="L79" s="36"/>
      <c r="R79" s="30">
        <f t="shared" si="17"/>
        <v>2007</v>
      </c>
      <c r="S79" s="29">
        <f t="shared" si="14"/>
        <v>18</v>
      </c>
      <c r="U79" s="29" t="str">
        <f t="shared" si="13"/>
        <v/>
      </c>
      <c r="V79" s="30">
        <f t="shared" si="18"/>
        <v>2007</v>
      </c>
      <c r="W79" s="29">
        <f t="shared" si="15"/>
        <v>1</v>
      </c>
      <c r="Y79" s="30">
        <f t="shared" si="19"/>
        <v>2009</v>
      </c>
      <c r="Z79" s="29">
        <f t="shared" si="16"/>
        <v>5.5555555555555554</v>
      </c>
    </row>
    <row r="80" spans="2:26">
      <c r="B80" s="13">
        <v>79</v>
      </c>
      <c r="C80" s="52" t="s">
        <v>128</v>
      </c>
      <c r="D80" s="32" t="s">
        <v>12</v>
      </c>
      <c r="E80" s="10">
        <v>2012</v>
      </c>
      <c r="F80" s="33">
        <v>1</v>
      </c>
      <c r="G80" s="12">
        <v>2</v>
      </c>
      <c r="H80" s="13">
        <v>79</v>
      </c>
      <c r="I80" s="56" t="s">
        <v>129</v>
      </c>
      <c r="J80" s="62">
        <v>2</v>
      </c>
      <c r="K80" s="36"/>
      <c r="L80" s="36"/>
      <c r="R80" s="30">
        <f t="shared" si="17"/>
        <v>2008</v>
      </c>
      <c r="S80" s="29">
        <f t="shared" si="14"/>
        <v>27</v>
      </c>
      <c r="U80" s="29">
        <f t="shared" si="13"/>
        <v>2012</v>
      </c>
      <c r="V80" s="30">
        <f t="shared" si="18"/>
        <v>2008</v>
      </c>
      <c r="W80" s="29">
        <f t="shared" si="15"/>
        <v>4</v>
      </c>
      <c r="Y80" s="30">
        <f t="shared" si="19"/>
        <v>2010</v>
      </c>
      <c r="Z80" s="29">
        <f t="shared" si="16"/>
        <v>14.814814814814813</v>
      </c>
    </row>
    <row r="81" spans="2:26">
      <c r="B81" s="13">
        <v>80</v>
      </c>
      <c r="C81" s="11" t="s">
        <v>130</v>
      </c>
      <c r="E81" s="10">
        <v>1992</v>
      </c>
      <c r="F81" s="33">
        <v>1</v>
      </c>
      <c r="G81" s="12">
        <v>3</v>
      </c>
      <c r="H81" s="13">
        <v>80</v>
      </c>
      <c r="I81" s="56" t="s">
        <v>131</v>
      </c>
      <c r="J81" s="62" t="s">
        <v>35</v>
      </c>
      <c r="K81" s="36"/>
      <c r="L81" s="36"/>
      <c r="R81" s="30">
        <f t="shared" si="17"/>
        <v>2009</v>
      </c>
      <c r="S81" s="29">
        <f t="shared" si="14"/>
        <v>23</v>
      </c>
      <c r="U81" s="29" t="str">
        <f t="shared" si="13"/>
        <v/>
      </c>
      <c r="V81" s="30">
        <f t="shared" si="18"/>
        <v>2009</v>
      </c>
      <c r="W81" s="29">
        <f t="shared" si="15"/>
        <v>3</v>
      </c>
      <c r="Y81" s="30">
        <f t="shared" si="19"/>
        <v>2011</v>
      </c>
      <c r="Z81" s="29">
        <f t="shared" si="16"/>
        <v>13.043478260869565</v>
      </c>
    </row>
    <row r="82" spans="2:26">
      <c r="B82" s="13">
        <v>81</v>
      </c>
      <c r="C82" s="11" t="s">
        <v>132</v>
      </c>
      <c r="E82" s="10">
        <v>2019</v>
      </c>
      <c r="F82" s="33">
        <v>1</v>
      </c>
      <c r="G82" s="12">
        <v>3</v>
      </c>
      <c r="H82" s="13">
        <v>81</v>
      </c>
      <c r="I82" s="56" t="s">
        <v>98</v>
      </c>
      <c r="J82" s="62" t="s">
        <v>133</v>
      </c>
      <c r="K82" s="36"/>
      <c r="L82" s="36"/>
      <c r="R82" s="30">
        <f t="shared" si="17"/>
        <v>2010</v>
      </c>
      <c r="S82" s="29">
        <f t="shared" si="14"/>
        <v>26</v>
      </c>
      <c r="U82" s="29" t="str">
        <f t="shared" si="13"/>
        <v/>
      </c>
      <c r="V82" s="30">
        <f t="shared" si="18"/>
        <v>2010</v>
      </c>
      <c r="W82" s="29">
        <f t="shared" si="15"/>
        <v>4</v>
      </c>
      <c r="Y82" s="30">
        <f t="shared" si="19"/>
        <v>2012</v>
      </c>
      <c r="Z82" s="29">
        <f t="shared" si="16"/>
        <v>15.384615384615385</v>
      </c>
    </row>
    <row r="83" spans="2:26">
      <c r="B83" s="13">
        <v>82</v>
      </c>
      <c r="C83" s="11" t="s">
        <v>134</v>
      </c>
      <c r="E83" s="10">
        <v>2017</v>
      </c>
      <c r="F83" s="33">
        <v>1</v>
      </c>
      <c r="G83" s="12">
        <v>3</v>
      </c>
      <c r="H83" s="13">
        <v>82</v>
      </c>
      <c r="I83" s="56" t="s">
        <v>98</v>
      </c>
      <c r="J83" s="62" t="s">
        <v>135</v>
      </c>
      <c r="K83" s="34"/>
      <c r="L83" s="34"/>
      <c r="R83" s="30">
        <f t="shared" si="17"/>
        <v>2011</v>
      </c>
      <c r="S83" s="29">
        <f t="shared" si="14"/>
        <v>25</v>
      </c>
      <c r="U83" s="29" t="str">
        <f t="shared" si="13"/>
        <v/>
      </c>
      <c r="V83" s="30">
        <f t="shared" si="18"/>
        <v>2011</v>
      </c>
      <c r="W83" s="29">
        <f t="shared" si="15"/>
        <v>2</v>
      </c>
      <c r="Y83" s="30">
        <f t="shared" si="19"/>
        <v>2013</v>
      </c>
      <c r="Z83" s="29">
        <f t="shared" si="16"/>
        <v>8</v>
      </c>
    </row>
    <row r="84" spans="2:26">
      <c r="B84" s="13">
        <v>83</v>
      </c>
      <c r="C84" s="52" t="s">
        <v>136</v>
      </c>
      <c r="D84" s="32" t="s">
        <v>12</v>
      </c>
      <c r="E84" s="10">
        <v>1975</v>
      </c>
      <c r="G84" s="12">
        <v>4</v>
      </c>
      <c r="H84" s="13">
        <v>83</v>
      </c>
      <c r="I84" s="56" t="s">
        <v>137</v>
      </c>
      <c r="J84" s="62">
        <v>1</v>
      </c>
      <c r="R84" s="30">
        <f t="shared" si="17"/>
        <v>2012</v>
      </c>
      <c r="S84" s="29">
        <f t="shared" si="14"/>
        <v>25</v>
      </c>
      <c r="U84" s="29">
        <f t="shared" si="13"/>
        <v>1975</v>
      </c>
      <c r="V84" s="30">
        <f t="shared" si="18"/>
        <v>2012</v>
      </c>
      <c r="W84" s="29">
        <f t="shared" si="15"/>
        <v>4</v>
      </c>
      <c r="Y84" s="30">
        <f t="shared" si="19"/>
        <v>2014</v>
      </c>
      <c r="Z84" s="29">
        <f t="shared" si="16"/>
        <v>16</v>
      </c>
    </row>
    <row r="85" spans="2:26">
      <c r="B85" s="13">
        <v>84</v>
      </c>
      <c r="C85" s="11" t="s">
        <v>138</v>
      </c>
      <c r="E85" s="10">
        <v>2002</v>
      </c>
      <c r="G85" s="12">
        <v>3</v>
      </c>
      <c r="H85" s="13">
        <v>84</v>
      </c>
      <c r="I85" s="56" t="s">
        <v>98</v>
      </c>
      <c r="J85" s="62" t="s">
        <v>139</v>
      </c>
      <c r="K85" s="34"/>
      <c r="L85" s="34"/>
      <c r="R85" s="30">
        <f t="shared" si="17"/>
        <v>2013</v>
      </c>
      <c r="S85" s="29">
        <f t="shared" si="14"/>
        <v>26</v>
      </c>
      <c r="U85" s="29" t="str">
        <f t="shared" si="13"/>
        <v/>
      </c>
      <c r="V85" s="30">
        <f t="shared" si="18"/>
        <v>2013</v>
      </c>
      <c r="W85" s="29">
        <f t="shared" si="15"/>
        <v>4</v>
      </c>
      <c r="Y85" s="30">
        <f t="shared" si="19"/>
        <v>2015</v>
      </c>
      <c r="Z85" s="29">
        <f t="shared" si="16"/>
        <v>15.384615384615385</v>
      </c>
    </row>
    <row r="86" spans="2:26">
      <c r="B86" s="13">
        <v>85</v>
      </c>
      <c r="C86" s="11" t="s">
        <v>140</v>
      </c>
      <c r="E86" s="10">
        <v>2013</v>
      </c>
      <c r="F86" s="33">
        <v>1</v>
      </c>
      <c r="G86" s="12">
        <v>4</v>
      </c>
      <c r="H86" s="13">
        <v>85</v>
      </c>
      <c r="I86" s="56" t="s">
        <v>141</v>
      </c>
      <c r="J86" s="62">
        <v>1</v>
      </c>
      <c r="R86" s="30">
        <f t="shared" si="17"/>
        <v>2014</v>
      </c>
      <c r="S86" s="29">
        <f t="shared" si="14"/>
        <v>27</v>
      </c>
      <c r="U86" s="29" t="str">
        <f t="shared" si="13"/>
        <v/>
      </c>
      <c r="V86" s="30">
        <f t="shared" si="18"/>
        <v>2014</v>
      </c>
      <c r="W86" s="29">
        <f t="shared" si="15"/>
        <v>6</v>
      </c>
      <c r="Y86" s="30">
        <f t="shared" si="19"/>
        <v>2016</v>
      </c>
      <c r="Z86" s="29">
        <f t="shared" si="16"/>
        <v>22.222222222222221</v>
      </c>
    </row>
    <row r="87" spans="2:26">
      <c r="B87" s="13">
        <v>86</v>
      </c>
      <c r="C87" s="11" t="s">
        <v>142</v>
      </c>
      <c r="E87" s="10">
        <v>1996</v>
      </c>
      <c r="G87" s="12">
        <v>2</v>
      </c>
      <c r="H87" s="13">
        <v>86</v>
      </c>
      <c r="I87" s="56" t="s">
        <v>141</v>
      </c>
      <c r="J87" s="62">
        <v>2</v>
      </c>
      <c r="R87" s="30">
        <f t="shared" si="17"/>
        <v>2015</v>
      </c>
      <c r="S87" s="29">
        <f t="shared" si="14"/>
        <v>14</v>
      </c>
      <c r="U87" s="29" t="str">
        <f t="shared" si="13"/>
        <v/>
      </c>
      <c r="V87" s="30">
        <f t="shared" si="18"/>
        <v>2015</v>
      </c>
      <c r="W87" s="29">
        <f t="shared" si="15"/>
        <v>4</v>
      </c>
      <c r="Y87" s="30">
        <f t="shared" si="19"/>
        <v>2017</v>
      </c>
      <c r="Z87" s="29">
        <f t="shared" si="16"/>
        <v>28.571428571428569</v>
      </c>
    </row>
    <row r="88" spans="2:26">
      <c r="B88" s="13">
        <v>87</v>
      </c>
      <c r="C88" s="11" t="s">
        <v>143</v>
      </c>
      <c r="E88" s="10">
        <v>2007</v>
      </c>
      <c r="G88" s="12">
        <v>3</v>
      </c>
      <c r="H88" s="13">
        <v>87</v>
      </c>
      <c r="I88" s="56" t="s">
        <v>141</v>
      </c>
      <c r="J88" s="62">
        <v>3</v>
      </c>
      <c r="R88" s="30">
        <f t="shared" si="17"/>
        <v>2016</v>
      </c>
      <c r="S88" s="29">
        <f t="shared" si="14"/>
        <v>23</v>
      </c>
      <c r="U88" s="29" t="str">
        <f t="shared" si="13"/>
        <v/>
      </c>
      <c r="V88" s="30">
        <f t="shared" si="18"/>
        <v>2016</v>
      </c>
      <c r="W88" s="29">
        <f t="shared" si="15"/>
        <v>5</v>
      </c>
      <c r="Y88" s="30">
        <f t="shared" si="19"/>
        <v>2018</v>
      </c>
      <c r="Z88" s="29">
        <f t="shared" si="16"/>
        <v>21.739130434782609</v>
      </c>
    </row>
    <row r="89" spans="2:26">
      <c r="B89" s="13">
        <v>88</v>
      </c>
      <c r="C89" s="11" t="s">
        <v>144</v>
      </c>
      <c r="E89" s="10">
        <v>1999</v>
      </c>
      <c r="G89" s="12">
        <v>3</v>
      </c>
      <c r="H89" s="13">
        <v>88</v>
      </c>
      <c r="I89" s="56" t="s">
        <v>141</v>
      </c>
      <c r="J89" s="62">
        <v>4</v>
      </c>
      <c r="R89" s="30">
        <f t="shared" si="17"/>
        <v>2017</v>
      </c>
      <c r="S89" s="29">
        <f t="shared" si="14"/>
        <v>29</v>
      </c>
      <c r="U89" s="29" t="str">
        <f t="shared" si="13"/>
        <v/>
      </c>
      <c r="V89" s="30">
        <f t="shared" si="18"/>
        <v>2017</v>
      </c>
      <c r="W89" s="29">
        <f t="shared" si="15"/>
        <v>6</v>
      </c>
      <c r="Y89" s="30">
        <f t="shared" si="19"/>
        <v>2019</v>
      </c>
      <c r="Z89" s="29">
        <f t="shared" si="16"/>
        <v>20.689655172413794</v>
      </c>
    </row>
    <row r="90" spans="2:26">
      <c r="B90" s="13">
        <v>89</v>
      </c>
      <c r="C90" s="11" t="s">
        <v>145</v>
      </c>
      <c r="E90" s="10">
        <v>2019</v>
      </c>
      <c r="F90" s="33">
        <v>1</v>
      </c>
      <c r="G90" s="12">
        <v>3</v>
      </c>
      <c r="H90" s="13">
        <v>89</v>
      </c>
      <c r="I90" s="56" t="s">
        <v>141</v>
      </c>
      <c r="J90" s="62">
        <v>5</v>
      </c>
      <c r="R90" s="30">
        <f t="shared" si="17"/>
        <v>2018</v>
      </c>
      <c r="S90" s="29">
        <f t="shared" si="14"/>
        <v>30</v>
      </c>
      <c r="U90" s="29" t="str">
        <f t="shared" si="13"/>
        <v/>
      </c>
      <c r="V90" s="30">
        <f t="shared" si="18"/>
        <v>2018</v>
      </c>
      <c r="W90" s="29">
        <f t="shared" si="15"/>
        <v>5</v>
      </c>
      <c r="Y90" s="30">
        <f t="shared" si="19"/>
        <v>2020</v>
      </c>
      <c r="Z90" s="29">
        <f t="shared" si="16"/>
        <v>16.666666666666664</v>
      </c>
    </row>
    <row r="91" spans="2:26">
      <c r="B91" s="13">
        <v>90</v>
      </c>
      <c r="C91" s="11" t="s">
        <v>146</v>
      </c>
      <c r="E91" s="10">
        <v>2017</v>
      </c>
      <c r="F91" s="33">
        <v>1</v>
      </c>
      <c r="G91" s="12">
        <v>4</v>
      </c>
      <c r="H91" s="13">
        <v>90</v>
      </c>
      <c r="I91" s="56" t="s">
        <v>141</v>
      </c>
      <c r="J91" s="62">
        <v>6</v>
      </c>
      <c r="R91" s="30">
        <f t="shared" si="17"/>
        <v>2019</v>
      </c>
      <c r="S91" s="29">
        <f t="shared" si="14"/>
        <v>54</v>
      </c>
      <c r="U91" s="29" t="str">
        <f t="shared" si="13"/>
        <v/>
      </c>
      <c r="V91" s="30">
        <f t="shared" si="18"/>
        <v>2019</v>
      </c>
      <c r="W91" s="29">
        <f t="shared" si="15"/>
        <v>8</v>
      </c>
      <c r="Y91" s="30">
        <f t="shared" si="19"/>
        <v>2021</v>
      </c>
      <c r="Z91" s="29">
        <f t="shared" si="16"/>
        <v>14.814814814814813</v>
      </c>
    </row>
    <row r="92" spans="2:26">
      <c r="B92" s="13">
        <v>91</v>
      </c>
      <c r="C92" s="11" t="s">
        <v>147</v>
      </c>
      <c r="E92" s="10">
        <v>2008</v>
      </c>
      <c r="F92" s="33">
        <v>1</v>
      </c>
      <c r="G92" s="12">
        <v>2</v>
      </c>
      <c r="H92" s="13">
        <v>91</v>
      </c>
      <c r="I92" s="56" t="s">
        <v>148</v>
      </c>
      <c r="J92" s="62">
        <v>1</v>
      </c>
      <c r="R92" s="30">
        <f t="shared" si="17"/>
        <v>2020</v>
      </c>
      <c r="S92" s="29">
        <f t="shared" si="14"/>
        <v>16</v>
      </c>
      <c r="U92" s="29" t="str">
        <f t="shared" si="13"/>
        <v/>
      </c>
      <c r="V92" s="30">
        <f t="shared" si="18"/>
        <v>2020</v>
      </c>
      <c r="W92" s="29">
        <f t="shared" si="15"/>
        <v>1</v>
      </c>
      <c r="Y92" s="30">
        <f t="shared" si="19"/>
        <v>2022</v>
      </c>
      <c r="Z92" s="29">
        <f t="shared" si="16"/>
        <v>6.25</v>
      </c>
    </row>
    <row r="93" spans="2:26">
      <c r="B93" s="13">
        <v>92</v>
      </c>
      <c r="C93" s="52" t="s">
        <v>149</v>
      </c>
      <c r="D93" s="32" t="s">
        <v>12</v>
      </c>
      <c r="E93" s="10">
        <v>2003</v>
      </c>
      <c r="G93" s="12">
        <v>3</v>
      </c>
      <c r="H93" s="13">
        <v>92</v>
      </c>
      <c r="I93" s="56" t="s">
        <v>150</v>
      </c>
      <c r="J93" s="62">
        <v>4</v>
      </c>
      <c r="R93" s="30">
        <f t="shared" si="17"/>
        <v>2021</v>
      </c>
      <c r="S93" s="29">
        <f t="shared" si="14"/>
        <v>27</v>
      </c>
      <c r="U93" s="29">
        <f t="shared" si="13"/>
        <v>2003</v>
      </c>
      <c r="V93" s="30">
        <f t="shared" si="18"/>
        <v>2021</v>
      </c>
      <c r="W93" s="29">
        <f t="shared" si="15"/>
        <v>5</v>
      </c>
      <c r="Y93" s="30">
        <f t="shared" si="19"/>
        <v>2023</v>
      </c>
      <c r="Z93" s="29">
        <f t="shared" si="16"/>
        <v>18.518518518518519</v>
      </c>
    </row>
    <row r="94" spans="2:26">
      <c r="B94" s="13">
        <v>93</v>
      </c>
      <c r="C94" s="11" t="s">
        <v>151</v>
      </c>
      <c r="E94" s="10">
        <v>2000</v>
      </c>
      <c r="G94" s="12">
        <v>4</v>
      </c>
      <c r="H94" s="13">
        <v>93</v>
      </c>
      <c r="I94" s="56" t="s">
        <v>152</v>
      </c>
      <c r="J94" s="62" t="s">
        <v>35</v>
      </c>
      <c r="K94" s="34"/>
      <c r="L94" s="34"/>
      <c r="R94" s="30">
        <f t="shared" si="17"/>
        <v>2022</v>
      </c>
      <c r="S94" s="29">
        <f t="shared" si="14"/>
        <v>34</v>
      </c>
      <c r="U94" s="29" t="str">
        <f t="shared" si="13"/>
        <v/>
      </c>
      <c r="V94" s="30">
        <f t="shared" si="18"/>
        <v>2022</v>
      </c>
      <c r="W94" s="29">
        <f t="shared" si="15"/>
        <v>5</v>
      </c>
      <c r="Y94" s="30">
        <f t="shared" si="19"/>
        <v>2024</v>
      </c>
      <c r="Z94" s="29">
        <f t="shared" si="16"/>
        <v>14.705882352941178</v>
      </c>
    </row>
    <row r="95" spans="2:26">
      <c r="B95" s="13">
        <v>94</v>
      </c>
      <c r="C95" s="11" t="s">
        <v>153</v>
      </c>
      <c r="E95" s="10">
        <v>2006</v>
      </c>
      <c r="G95" s="12">
        <v>3</v>
      </c>
      <c r="H95" s="13">
        <v>94</v>
      </c>
      <c r="I95" s="56" t="s">
        <v>154</v>
      </c>
      <c r="J95" s="62">
        <v>1</v>
      </c>
      <c r="R95" s="30">
        <f t="shared" si="17"/>
        <v>2023</v>
      </c>
      <c r="S95" s="29">
        <f t="shared" si="14"/>
        <v>2</v>
      </c>
      <c r="U95" s="29" t="str">
        <f t="shared" si="13"/>
        <v/>
      </c>
      <c r="V95" s="30">
        <f t="shared" si="18"/>
        <v>2023</v>
      </c>
      <c r="W95" s="29">
        <f t="shared" si="15"/>
        <v>1</v>
      </c>
      <c r="Y95" s="30">
        <f t="shared" si="19"/>
        <v>2025</v>
      </c>
      <c r="Z95" s="29">
        <f t="shared" si="16"/>
        <v>50</v>
      </c>
    </row>
    <row r="96" spans="2:26">
      <c r="B96" s="13">
        <v>95</v>
      </c>
      <c r="C96" s="53" t="s">
        <v>155</v>
      </c>
      <c r="E96" s="10">
        <v>2014</v>
      </c>
      <c r="F96" s="33">
        <v>1</v>
      </c>
      <c r="G96" s="12">
        <v>1</v>
      </c>
      <c r="H96" s="13">
        <v>95</v>
      </c>
      <c r="I96" s="56" t="s">
        <v>154</v>
      </c>
      <c r="J96" s="62">
        <v>2</v>
      </c>
      <c r="K96" s="34"/>
      <c r="L96" s="34"/>
      <c r="U96" s="29" t="str">
        <f t="shared" si="13"/>
        <v/>
      </c>
    </row>
    <row r="97" spans="2:21">
      <c r="B97" s="13">
        <v>96</v>
      </c>
      <c r="C97" s="52" t="s">
        <v>156</v>
      </c>
      <c r="D97" s="32" t="s">
        <v>12</v>
      </c>
      <c r="E97" s="10">
        <v>1984</v>
      </c>
      <c r="F97" s="33">
        <v>1</v>
      </c>
      <c r="G97" s="12">
        <v>5</v>
      </c>
      <c r="H97" s="13">
        <v>96</v>
      </c>
      <c r="I97" s="56" t="s">
        <v>154</v>
      </c>
      <c r="J97" s="62">
        <v>3</v>
      </c>
      <c r="U97" s="29">
        <f t="shared" si="13"/>
        <v>1984</v>
      </c>
    </row>
    <row r="98" spans="2:21">
      <c r="B98" s="13">
        <v>97</v>
      </c>
      <c r="C98" s="11" t="s">
        <v>157</v>
      </c>
      <c r="E98" s="10">
        <v>2007</v>
      </c>
      <c r="F98" s="33">
        <v>1</v>
      </c>
      <c r="G98" s="12">
        <v>2</v>
      </c>
      <c r="H98" s="13">
        <v>97</v>
      </c>
      <c r="I98" s="56" t="s">
        <v>158</v>
      </c>
      <c r="J98" s="62">
        <v>1</v>
      </c>
      <c r="K98" s="34"/>
      <c r="L98" s="34"/>
      <c r="U98" s="29" t="str">
        <f t="shared" si="13"/>
        <v/>
      </c>
    </row>
    <row r="99" spans="2:21">
      <c r="B99" s="13">
        <v>98</v>
      </c>
      <c r="C99" s="11" t="s">
        <v>159</v>
      </c>
      <c r="E99" s="10">
        <v>2019</v>
      </c>
      <c r="F99" s="33">
        <v>1</v>
      </c>
      <c r="G99" s="12">
        <v>3</v>
      </c>
      <c r="H99" s="13">
        <v>98</v>
      </c>
      <c r="I99" s="56" t="s">
        <v>160</v>
      </c>
      <c r="J99" s="62" t="s">
        <v>35</v>
      </c>
      <c r="U99" s="29" t="str">
        <f t="shared" si="13"/>
        <v/>
      </c>
    </row>
    <row r="100" spans="2:21">
      <c r="B100" s="13">
        <v>99</v>
      </c>
      <c r="C100" s="11" t="s">
        <v>161</v>
      </c>
      <c r="E100" s="10">
        <v>1983</v>
      </c>
      <c r="G100" s="12">
        <v>4</v>
      </c>
      <c r="H100" s="13">
        <v>99</v>
      </c>
      <c r="I100" s="56" t="s">
        <v>162</v>
      </c>
      <c r="J100" s="62">
        <v>1</v>
      </c>
      <c r="U100" s="29" t="str">
        <f t="shared" si="13"/>
        <v/>
      </c>
    </row>
    <row r="101" spans="2:21">
      <c r="B101" s="13">
        <v>100</v>
      </c>
      <c r="C101" s="52" t="s">
        <v>163</v>
      </c>
      <c r="D101" s="32" t="s">
        <v>12</v>
      </c>
      <c r="E101" s="10">
        <v>2019</v>
      </c>
      <c r="F101" s="33">
        <v>1</v>
      </c>
      <c r="G101" s="12">
        <v>5</v>
      </c>
      <c r="H101" s="13">
        <v>100</v>
      </c>
      <c r="I101" s="56" t="s">
        <v>105</v>
      </c>
      <c r="J101" s="62">
        <v>3</v>
      </c>
      <c r="U101" s="29">
        <f t="shared" si="13"/>
        <v>2019</v>
      </c>
    </row>
    <row r="102" spans="2:21">
      <c r="B102" s="13">
        <v>101</v>
      </c>
      <c r="C102" s="11" t="s">
        <v>164</v>
      </c>
      <c r="E102" s="10">
        <v>2020</v>
      </c>
      <c r="F102" s="33">
        <v>1</v>
      </c>
      <c r="G102" s="12">
        <v>3</v>
      </c>
      <c r="H102" s="13">
        <v>101</v>
      </c>
      <c r="I102" s="56" t="s">
        <v>165</v>
      </c>
      <c r="J102" s="62" t="s">
        <v>35</v>
      </c>
      <c r="U102" s="29" t="str">
        <f t="shared" si="13"/>
        <v/>
      </c>
    </row>
    <row r="103" spans="2:21">
      <c r="B103" s="13">
        <v>102</v>
      </c>
      <c r="C103" s="11" t="s">
        <v>166</v>
      </c>
      <c r="E103" s="10">
        <v>2003</v>
      </c>
      <c r="F103" s="33">
        <v>1</v>
      </c>
      <c r="G103" s="12">
        <v>3</v>
      </c>
      <c r="H103" s="13">
        <v>102</v>
      </c>
      <c r="I103" s="56" t="s">
        <v>167</v>
      </c>
      <c r="J103" s="62" t="s">
        <v>139</v>
      </c>
      <c r="U103" s="29" t="str">
        <f t="shared" si="13"/>
        <v/>
      </c>
    </row>
    <row r="104" spans="2:21">
      <c r="B104" s="13">
        <v>103</v>
      </c>
      <c r="C104" s="52" t="s">
        <v>168</v>
      </c>
      <c r="D104" s="32" t="s">
        <v>12</v>
      </c>
      <c r="E104" s="10">
        <v>2016</v>
      </c>
      <c r="F104" s="33">
        <v>1</v>
      </c>
      <c r="G104" s="12">
        <v>4</v>
      </c>
      <c r="H104" s="13">
        <v>103</v>
      </c>
      <c r="I104" s="56" t="s">
        <v>169</v>
      </c>
      <c r="J104" s="62">
        <v>1</v>
      </c>
      <c r="U104" s="29">
        <f t="shared" si="13"/>
        <v>2016</v>
      </c>
    </row>
    <row r="105" spans="2:21">
      <c r="B105" s="13">
        <v>104</v>
      </c>
      <c r="C105" s="11" t="s">
        <v>170</v>
      </c>
      <c r="E105" s="10">
        <v>2012</v>
      </c>
      <c r="G105" s="12">
        <v>3</v>
      </c>
      <c r="H105" s="13">
        <v>104</v>
      </c>
      <c r="I105" s="56" t="s">
        <v>171</v>
      </c>
      <c r="J105" s="62">
        <v>2</v>
      </c>
      <c r="K105" s="34"/>
      <c r="L105" s="34"/>
      <c r="U105" s="29" t="str">
        <f t="shared" si="13"/>
        <v/>
      </c>
    </row>
    <row r="106" spans="2:21">
      <c r="B106" s="13">
        <v>105</v>
      </c>
      <c r="C106" s="52" t="s">
        <v>172</v>
      </c>
      <c r="D106" s="32" t="s">
        <v>12</v>
      </c>
      <c r="E106" s="10">
        <v>2017</v>
      </c>
      <c r="F106" s="33">
        <v>1</v>
      </c>
      <c r="G106" s="12">
        <v>4</v>
      </c>
      <c r="H106" s="13">
        <v>105</v>
      </c>
      <c r="I106" s="56" t="s">
        <v>105</v>
      </c>
      <c r="J106" s="62">
        <v>4</v>
      </c>
      <c r="K106" s="34"/>
      <c r="L106" s="34"/>
      <c r="U106" s="29">
        <f t="shared" si="13"/>
        <v>2017</v>
      </c>
    </row>
    <row r="107" spans="2:21">
      <c r="B107" s="13">
        <v>106</v>
      </c>
      <c r="C107" s="11" t="s">
        <v>173</v>
      </c>
      <c r="E107" s="10">
        <v>2017</v>
      </c>
      <c r="F107" s="33">
        <v>1</v>
      </c>
      <c r="G107" s="12">
        <v>3</v>
      </c>
      <c r="H107" s="13">
        <v>106</v>
      </c>
      <c r="I107" s="56" t="s">
        <v>171</v>
      </c>
      <c r="J107" s="62">
        <v>3</v>
      </c>
      <c r="K107" s="34"/>
      <c r="L107" s="34"/>
      <c r="U107" s="29" t="str">
        <f t="shared" si="13"/>
        <v/>
      </c>
    </row>
    <row r="108" spans="2:21">
      <c r="B108" s="13">
        <v>107</v>
      </c>
      <c r="C108" s="11" t="s">
        <v>174</v>
      </c>
      <c r="E108" s="10">
        <v>2017</v>
      </c>
      <c r="G108" s="12">
        <v>5</v>
      </c>
      <c r="H108" s="13">
        <v>107</v>
      </c>
      <c r="I108" s="56" t="s">
        <v>171</v>
      </c>
      <c r="J108" s="62">
        <v>4</v>
      </c>
      <c r="K108" s="34"/>
      <c r="L108" s="34"/>
      <c r="U108" s="29" t="str">
        <f t="shared" si="13"/>
        <v/>
      </c>
    </row>
    <row r="109" spans="2:21">
      <c r="B109" s="13">
        <v>108</v>
      </c>
      <c r="C109" s="11" t="s">
        <v>175</v>
      </c>
      <c r="E109" s="10">
        <v>2020</v>
      </c>
      <c r="F109" s="33">
        <v>1</v>
      </c>
      <c r="G109" s="12">
        <v>2</v>
      </c>
      <c r="H109" s="13">
        <v>108</v>
      </c>
      <c r="I109" s="56" t="s">
        <v>171</v>
      </c>
      <c r="J109" s="62">
        <v>5</v>
      </c>
      <c r="U109" s="29" t="str">
        <f t="shared" si="13"/>
        <v/>
      </c>
    </row>
    <row r="110" spans="2:21">
      <c r="B110" s="13">
        <v>109</v>
      </c>
      <c r="C110" s="52" t="s">
        <v>176</v>
      </c>
      <c r="D110" s="32" t="s">
        <v>12</v>
      </c>
      <c r="E110" s="10">
        <v>2019</v>
      </c>
      <c r="F110" s="33">
        <v>1</v>
      </c>
      <c r="G110" s="12">
        <v>5</v>
      </c>
      <c r="H110" s="13">
        <v>109</v>
      </c>
      <c r="I110" s="56" t="s">
        <v>177</v>
      </c>
      <c r="J110" s="62">
        <v>1</v>
      </c>
      <c r="U110" s="29">
        <f t="shared" si="13"/>
        <v>2019</v>
      </c>
    </row>
    <row r="111" spans="2:21">
      <c r="B111" s="13">
        <v>110</v>
      </c>
      <c r="C111" s="11" t="s">
        <v>178</v>
      </c>
      <c r="E111" s="10">
        <v>2010</v>
      </c>
      <c r="G111" s="12">
        <v>3</v>
      </c>
      <c r="H111" s="13">
        <v>110</v>
      </c>
      <c r="I111" s="56" t="s">
        <v>177</v>
      </c>
      <c r="J111" s="62">
        <v>2</v>
      </c>
      <c r="K111" s="34"/>
      <c r="L111" s="34"/>
      <c r="U111" s="29" t="str">
        <f t="shared" si="13"/>
        <v/>
      </c>
    </row>
    <row r="112" spans="2:21">
      <c r="B112" s="13">
        <v>111</v>
      </c>
      <c r="C112" s="11" t="s">
        <v>179</v>
      </c>
      <c r="E112" s="10">
        <v>2008</v>
      </c>
      <c r="G112" s="12">
        <v>3</v>
      </c>
      <c r="H112" s="13">
        <v>111</v>
      </c>
      <c r="I112" s="56" t="s">
        <v>180</v>
      </c>
      <c r="J112" s="62">
        <v>1</v>
      </c>
      <c r="K112" s="34"/>
      <c r="L112" s="34"/>
      <c r="U112" s="29" t="str">
        <f t="shared" si="13"/>
        <v/>
      </c>
    </row>
    <row r="113" spans="2:21">
      <c r="B113" s="13">
        <v>112</v>
      </c>
      <c r="C113" s="11" t="s">
        <v>181</v>
      </c>
      <c r="E113" s="10">
        <v>2013</v>
      </c>
      <c r="G113" s="12">
        <v>2</v>
      </c>
      <c r="H113" s="13">
        <v>112</v>
      </c>
      <c r="I113" s="56" t="s">
        <v>182</v>
      </c>
      <c r="J113" s="62">
        <v>1</v>
      </c>
      <c r="U113" s="29" t="str">
        <f t="shared" si="13"/>
        <v/>
      </c>
    </row>
    <row r="114" spans="2:21">
      <c r="B114" s="13">
        <v>113</v>
      </c>
      <c r="C114" s="11" t="s">
        <v>183</v>
      </c>
      <c r="E114" s="10">
        <v>2011</v>
      </c>
      <c r="F114" s="33">
        <v>1</v>
      </c>
      <c r="G114" s="12">
        <v>2</v>
      </c>
      <c r="H114" s="13">
        <v>113</v>
      </c>
      <c r="I114" s="56" t="s">
        <v>177</v>
      </c>
      <c r="J114" s="62">
        <v>4</v>
      </c>
      <c r="K114" s="34"/>
      <c r="L114" s="34"/>
      <c r="U114" s="29" t="str">
        <f t="shared" si="13"/>
        <v/>
      </c>
    </row>
    <row r="115" spans="2:21">
      <c r="B115" s="13">
        <v>114</v>
      </c>
      <c r="C115" s="52" t="s">
        <v>184</v>
      </c>
      <c r="D115" s="32" t="s">
        <v>12</v>
      </c>
      <c r="E115" s="10">
        <v>2010</v>
      </c>
      <c r="F115" s="33">
        <v>1</v>
      </c>
      <c r="G115" s="12">
        <v>5</v>
      </c>
      <c r="H115" s="13">
        <v>114</v>
      </c>
      <c r="I115" s="56" t="s">
        <v>185</v>
      </c>
      <c r="J115" s="62">
        <v>1</v>
      </c>
      <c r="U115" s="29">
        <f t="shared" si="13"/>
        <v>2010</v>
      </c>
    </row>
    <row r="116" spans="2:21">
      <c r="B116" s="13">
        <v>115</v>
      </c>
      <c r="C116" s="11" t="s">
        <v>186</v>
      </c>
      <c r="E116" s="10">
        <v>2014</v>
      </c>
      <c r="F116" s="33">
        <v>1</v>
      </c>
      <c r="G116" s="12">
        <v>2</v>
      </c>
      <c r="H116" s="13">
        <v>115</v>
      </c>
      <c r="I116" s="56" t="s">
        <v>187</v>
      </c>
      <c r="J116" s="62">
        <v>1</v>
      </c>
      <c r="U116" s="29" t="str">
        <f t="shared" si="13"/>
        <v/>
      </c>
    </row>
    <row r="117" spans="2:21">
      <c r="B117" s="13">
        <v>116</v>
      </c>
      <c r="C117" s="11" t="s">
        <v>188</v>
      </c>
      <c r="E117" s="10">
        <v>2010</v>
      </c>
      <c r="G117" s="12">
        <v>2</v>
      </c>
      <c r="H117" s="13">
        <v>116</v>
      </c>
      <c r="I117" s="56" t="s">
        <v>177</v>
      </c>
      <c r="J117" s="62">
        <v>5</v>
      </c>
      <c r="K117" s="34"/>
      <c r="L117" s="34"/>
      <c r="U117" s="29" t="str">
        <f t="shared" si="13"/>
        <v/>
      </c>
    </row>
    <row r="118" spans="2:21">
      <c r="B118" s="13">
        <v>117</v>
      </c>
      <c r="C118" s="11" t="s">
        <v>189</v>
      </c>
      <c r="E118" s="10">
        <v>2005</v>
      </c>
      <c r="G118" s="12">
        <v>3</v>
      </c>
      <c r="H118" s="13">
        <v>117</v>
      </c>
      <c r="I118" s="56" t="s">
        <v>190</v>
      </c>
      <c r="J118" s="62">
        <v>1</v>
      </c>
      <c r="K118" s="34"/>
      <c r="L118" s="34"/>
      <c r="U118" s="29" t="str">
        <f t="shared" si="13"/>
        <v/>
      </c>
    </row>
    <row r="119" spans="2:21">
      <c r="B119" s="13">
        <v>118</v>
      </c>
      <c r="C119" s="11" t="s">
        <v>191</v>
      </c>
      <c r="E119" s="10">
        <v>1979</v>
      </c>
      <c r="G119" s="12">
        <v>4</v>
      </c>
      <c r="H119" s="13">
        <v>118</v>
      </c>
      <c r="I119" s="56" t="s">
        <v>192</v>
      </c>
      <c r="J119" s="62">
        <v>1</v>
      </c>
      <c r="K119" s="34"/>
      <c r="L119" s="34"/>
      <c r="U119" s="29" t="str">
        <f t="shared" si="13"/>
        <v/>
      </c>
    </row>
    <row r="120" spans="2:21">
      <c r="B120" s="13">
        <v>119</v>
      </c>
      <c r="C120" s="11" t="s">
        <v>193</v>
      </c>
      <c r="E120" s="10">
        <v>2011</v>
      </c>
      <c r="F120" s="33">
        <v>1</v>
      </c>
      <c r="G120" s="12">
        <v>2</v>
      </c>
      <c r="H120" s="13">
        <v>119</v>
      </c>
      <c r="I120" s="56" t="s">
        <v>194</v>
      </c>
      <c r="J120" s="62">
        <v>1</v>
      </c>
      <c r="K120" s="34"/>
      <c r="L120" s="34"/>
      <c r="U120" s="29" t="str">
        <f t="shared" si="13"/>
        <v/>
      </c>
    </row>
    <row r="121" spans="2:21">
      <c r="B121" s="13">
        <v>120</v>
      </c>
      <c r="C121" s="11" t="s">
        <v>195</v>
      </c>
      <c r="E121" s="10">
        <v>2009</v>
      </c>
      <c r="G121" s="12">
        <v>2</v>
      </c>
      <c r="H121" s="13">
        <v>120</v>
      </c>
      <c r="I121" s="56" t="s">
        <v>196</v>
      </c>
      <c r="J121" s="62">
        <v>1</v>
      </c>
      <c r="K121" s="34"/>
      <c r="L121" s="34"/>
      <c r="U121" s="29" t="str">
        <f t="shared" si="13"/>
        <v/>
      </c>
    </row>
    <row r="122" spans="2:21">
      <c r="B122" s="13">
        <v>121</v>
      </c>
      <c r="C122" s="11" t="s">
        <v>197</v>
      </c>
      <c r="E122" s="10">
        <v>2007</v>
      </c>
      <c r="G122" s="12">
        <v>3</v>
      </c>
      <c r="H122" s="13">
        <v>121</v>
      </c>
      <c r="I122" s="56" t="s">
        <v>198</v>
      </c>
      <c r="J122" s="62">
        <v>1</v>
      </c>
      <c r="U122" s="29" t="str">
        <f t="shared" si="13"/>
        <v/>
      </c>
    </row>
    <row r="123" spans="2:21">
      <c r="B123" s="13">
        <v>122</v>
      </c>
      <c r="C123" s="11" t="s">
        <v>199</v>
      </c>
      <c r="E123" s="10">
        <v>2020</v>
      </c>
      <c r="G123" s="12">
        <v>3</v>
      </c>
      <c r="U123" s="29" t="str">
        <f t="shared" si="13"/>
        <v/>
      </c>
    </row>
    <row r="124" spans="2:21">
      <c r="B124" s="13">
        <v>123</v>
      </c>
      <c r="C124" s="11" t="s">
        <v>200</v>
      </c>
      <c r="E124" s="10">
        <v>2019</v>
      </c>
      <c r="G124" s="12">
        <v>3</v>
      </c>
      <c r="U124" s="29" t="str">
        <f t="shared" si="13"/>
        <v/>
      </c>
    </row>
    <row r="125" spans="2:21">
      <c r="B125" s="13">
        <v>124</v>
      </c>
      <c r="C125" s="52" t="s">
        <v>201</v>
      </c>
      <c r="D125" s="32" t="s">
        <v>12</v>
      </c>
      <c r="E125" s="10">
        <v>2003</v>
      </c>
      <c r="G125" s="12">
        <v>4</v>
      </c>
      <c r="K125" s="34"/>
      <c r="L125" s="34"/>
      <c r="U125" s="29">
        <f t="shared" si="13"/>
        <v>2003</v>
      </c>
    </row>
    <row r="126" spans="2:21">
      <c r="B126" s="13">
        <v>125</v>
      </c>
      <c r="C126" s="11" t="s">
        <v>202</v>
      </c>
      <c r="E126" s="10">
        <v>2010</v>
      </c>
      <c r="G126" s="12">
        <v>3</v>
      </c>
      <c r="K126" s="34"/>
      <c r="L126" s="34"/>
      <c r="U126" s="29" t="str">
        <f t="shared" si="13"/>
        <v/>
      </c>
    </row>
    <row r="127" spans="2:21">
      <c r="B127" s="13">
        <v>126</v>
      </c>
      <c r="C127" s="52" t="s">
        <v>203</v>
      </c>
      <c r="D127" s="32" t="s">
        <v>12</v>
      </c>
      <c r="E127" s="10">
        <v>1997</v>
      </c>
      <c r="F127" s="33">
        <v>1</v>
      </c>
      <c r="G127" s="12">
        <v>5</v>
      </c>
      <c r="U127" s="29">
        <f t="shared" si="13"/>
        <v>1997</v>
      </c>
    </row>
    <row r="128" spans="2:21">
      <c r="B128" s="13">
        <v>127</v>
      </c>
      <c r="C128" s="52" t="s">
        <v>204</v>
      </c>
      <c r="D128" s="32" t="s">
        <v>12</v>
      </c>
      <c r="E128" s="10">
        <v>2016</v>
      </c>
      <c r="G128" s="12">
        <v>5</v>
      </c>
      <c r="U128" s="29">
        <f t="shared" si="13"/>
        <v>2016</v>
      </c>
    </row>
    <row r="129" spans="2:21">
      <c r="B129" s="13">
        <v>128</v>
      </c>
      <c r="C129" s="52" t="s">
        <v>205</v>
      </c>
      <c r="D129" s="32" t="s">
        <v>12</v>
      </c>
      <c r="E129" s="10">
        <v>2018</v>
      </c>
      <c r="F129" s="33">
        <v>1</v>
      </c>
      <c r="G129" s="12">
        <v>4</v>
      </c>
      <c r="U129" s="29">
        <f t="shared" si="13"/>
        <v>2018</v>
      </c>
    </row>
    <row r="130" spans="2:21">
      <c r="B130" s="13">
        <v>129</v>
      </c>
      <c r="C130" s="11" t="s">
        <v>206</v>
      </c>
      <c r="E130" s="10">
        <v>1989</v>
      </c>
      <c r="F130" s="33">
        <v>1</v>
      </c>
      <c r="G130" s="12">
        <v>3</v>
      </c>
      <c r="U130" s="29" t="str">
        <f t="shared" ref="U130:U193" si="20">IF(D130="x",E130,"")</f>
        <v/>
      </c>
    </row>
    <row r="131" spans="2:21">
      <c r="B131" s="13">
        <v>130</v>
      </c>
      <c r="C131" s="11" t="s">
        <v>207</v>
      </c>
      <c r="E131" s="10">
        <v>2009</v>
      </c>
      <c r="F131" s="33">
        <v>1</v>
      </c>
      <c r="G131" s="12">
        <v>3</v>
      </c>
      <c r="U131" s="29" t="str">
        <f t="shared" si="20"/>
        <v/>
      </c>
    </row>
    <row r="132" spans="2:21">
      <c r="B132" s="13">
        <v>131</v>
      </c>
      <c r="C132" s="11" t="s">
        <v>208</v>
      </c>
      <c r="E132" s="10">
        <v>2002</v>
      </c>
      <c r="F132" s="33">
        <v>1</v>
      </c>
      <c r="G132" s="12">
        <v>2</v>
      </c>
      <c r="U132" s="29" t="str">
        <f t="shared" si="20"/>
        <v/>
      </c>
    </row>
    <row r="133" spans="2:21">
      <c r="B133" s="13">
        <v>132</v>
      </c>
      <c r="C133" s="11" t="s">
        <v>209</v>
      </c>
      <c r="E133" s="10">
        <v>2019</v>
      </c>
      <c r="F133" s="33">
        <v>1</v>
      </c>
      <c r="G133" s="12">
        <v>3</v>
      </c>
      <c r="U133" s="29" t="str">
        <f t="shared" si="20"/>
        <v/>
      </c>
    </row>
    <row r="134" spans="2:21">
      <c r="B134" s="13">
        <v>133</v>
      </c>
      <c r="C134" s="11" t="s">
        <v>210</v>
      </c>
      <c r="E134" s="10">
        <v>2000</v>
      </c>
      <c r="G134" s="12">
        <v>3</v>
      </c>
      <c r="U134" s="29" t="str">
        <f t="shared" si="20"/>
        <v/>
      </c>
    </row>
    <row r="135" spans="2:21">
      <c r="B135" s="13">
        <v>134</v>
      </c>
      <c r="C135" s="53" t="s">
        <v>211</v>
      </c>
      <c r="E135" s="10">
        <v>2010</v>
      </c>
      <c r="G135" s="12">
        <v>1</v>
      </c>
      <c r="K135" s="34"/>
      <c r="L135" s="34"/>
      <c r="U135" s="29" t="str">
        <f t="shared" si="20"/>
        <v/>
      </c>
    </row>
    <row r="136" spans="2:21">
      <c r="B136" s="13">
        <v>135</v>
      </c>
      <c r="C136" s="11" t="s">
        <v>212</v>
      </c>
      <c r="E136" s="10">
        <v>1995</v>
      </c>
      <c r="G136" s="12">
        <v>2</v>
      </c>
      <c r="U136" s="29" t="str">
        <f t="shared" si="20"/>
        <v/>
      </c>
    </row>
    <row r="137" spans="2:21">
      <c r="B137" s="13">
        <v>136</v>
      </c>
      <c r="C137" s="11" t="s">
        <v>213</v>
      </c>
      <c r="E137" s="10">
        <v>1986</v>
      </c>
      <c r="F137" s="33">
        <v>1</v>
      </c>
      <c r="G137" s="12">
        <v>4</v>
      </c>
      <c r="U137" s="29" t="str">
        <f t="shared" si="20"/>
        <v/>
      </c>
    </row>
    <row r="138" spans="2:21">
      <c r="B138" s="13">
        <v>137</v>
      </c>
      <c r="C138" s="11" t="s">
        <v>214</v>
      </c>
      <c r="E138" s="10">
        <v>2008</v>
      </c>
      <c r="G138" s="12">
        <v>3</v>
      </c>
      <c r="K138" s="34"/>
      <c r="L138" s="34"/>
      <c r="U138" s="29" t="str">
        <f t="shared" si="20"/>
        <v/>
      </c>
    </row>
    <row r="139" spans="2:21">
      <c r="B139" s="13">
        <v>138</v>
      </c>
      <c r="C139" s="11" t="s">
        <v>215</v>
      </c>
      <c r="E139" s="10">
        <v>1995</v>
      </c>
      <c r="F139" s="33">
        <v>1</v>
      </c>
      <c r="G139" s="12">
        <v>2</v>
      </c>
      <c r="K139" s="34"/>
      <c r="L139" s="34"/>
      <c r="U139" s="29" t="str">
        <f t="shared" si="20"/>
        <v/>
      </c>
    </row>
    <row r="140" spans="2:21">
      <c r="B140" s="13">
        <v>139</v>
      </c>
      <c r="C140" s="11" t="s">
        <v>216</v>
      </c>
      <c r="E140" s="10">
        <v>2006</v>
      </c>
      <c r="F140" s="33">
        <v>1</v>
      </c>
      <c r="G140" s="12">
        <v>3</v>
      </c>
      <c r="U140" s="29" t="str">
        <f t="shared" si="20"/>
        <v/>
      </c>
    </row>
    <row r="141" spans="2:21">
      <c r="B141" s="13">
        <v>140</v>
      </c>
      <c r="C141" s="11" t="s">
        <v>217</v>
      </c>
      <c r="E141" s="10">
        <v>2015</v>
      </c>
      <c r="F141" s="33">
        <v>1</v>
      </c>
      <c r="G141" s="12">
        <v>3</v>
      </c>
      <c r="K141" s="34"/>
      <c r="L141" s="34"/>
      <c r="U141" s="29" t="str">
        <f t="shared" si="20"/>
        <v/>
      </c>
    </row>
    <row r="142" spans="2:21">
      <c r="B142" s="13">
        <v>141</v>
      </c>
      <c r="C142" s="52" t="s">
        <v>218</v>
      </c>
      <c r="D142" s="32" t="s">
        <v>12</v>
      </c>
      <c r="E142" s="10">
        <v>2011</v>
      </c>
      <c r="G142" s="12">
        <v>4</v>
      </c>
      <c r="K142" s="34"/>
      <c r="L142" s="34"/>
      <c r="U142" s="29">
        <f t="shared" si="20"/>
        <v>2011</v>
      </c>
    </row>
    <row r="143" spans="2:21">
      <c r="B143" s="13">
        <v>142</v>
      </c>
      <c r="C143" s="11" t="s">
        <v>219</v>
      </c>
      <c r="E143" s="10">
        <v>2019</v>
      </c>
      <c r="G143" s="12">
        <v>3</v>
      </c>
      <c r="U143" s="29" t="str">
        <f t="shared" si="20"/>
        <v/>
      </c>
    </row>
    <row r="144" spans="2:21">
      <c r="B144" s="13">
        <v>143</v>
      </c>
      <c r="C144" s="11" t="s">
        <v>220</v>
      </c>
      <c r="E144" s="10">
        <v>2017</v>
      </c>
      <c r="F144" s="33">
        <v>1</v>
      </c>
      <c r="G144" s="12">
        <v>3</v>
      </c>
      <c r="K144" s="34"/>
      <c r="L144" s="34"/>
      <c r="U144" s="29" t="str">
        <f t="shared" si="20"/>
        <v/>
      </c>
    </row>
    <row r="145" spans="2:21">
      <c r="B145" s="13">
        <v>144</v>
      </c>
      <c r="C145" s="11" t="s">
        <v>221</v>
      </c>
      <c r="E145" s="10">
        <v>2016</v>
      </c>
      <c r="F145" s="33">
        <v>1</v>
      </c>
      <c r="G145" s="12">
        <v>3</v>
      </c>
      <c r="K145" s="34"/>
      <c r="L145" s="34"/>
      <c r="U145" s="29" t="str">
        <f t="shared" si="20"/>
        <v/>
      </c>
    </row>
    <row r="146" spans="2:21">
      <c r="B146" s="13">
        <v>145</v>
      </c>
      <c r="C146" s="11" t="s">
        <v>222</v>
      </c>
      <c r="E146" s="10">
        <v>2018</v>
      </c>
      <c r="F146" s="33">
        <v>1</v>
      </c>
      <c r="G146" s="12">
        <v>3</v>
      </c>
      <c r="K146" s="34"/>
      <c r="L146" s="34"/>
      <c r="U146" s="29" t="str">
        <f t="shared" si="20"/>
        <v/>
      </c>
    </row>
    <row r="147" spans="2:21">
      <c r="B147" s="13">
        <v>146</v>
      </c>
      <c r="C147" s="11" t="s">
        <v>223</v>
      </c>
      <c r="E147" s="10">
        <v>2012</v>
      </c>
      <c r="F147" s="33">
        <v>1</v>
      </c>
      <c r="G147" s="12">
        <v>4</v>
      </c>
      <c r="K147" s="34"/>
      <c r="L147" s="34"/>
      <c r="U147" s="29" t="str">
        <f t="shared" si="20"/>
        <v/>
      </c>
    </row>
    <row r="148" spans="2:21">
      <c r="B148" s="13">
        <v>147</v>
      </c>
      <c r="C148" s="11" t="s">
        <v>224</v>
      </c>
      <c r="E148" s="10">
        <v>2010</v>
      </c>
      <c r="F148" s="33">
        <v>1</v>
      </c>
      <c r="G148" s="12">
        <v>3</v>
      </c>
      <c r="K148" s="34"/>
      <c r="L148" s="34"/>
      <c r="U148" s="29" t="str">
        <f t="shared" si="20"/>
        <v/>
      </c>
    </row>
    <row r="149" spans="2:21">
      <c r="B149" s="13">
        <v>148</v>
      </c>
      <c r="C149" s="52" t="s">
        <v>225</v>
      </c>
      <c r="D149" s="32" t="s">
        <v>12</v>
      </c>
      <c r="E149" s="10">
        <v>2017</v>
      </c>
      <c r="G149" s="12">
        <v>4</v>
      </c>
      <c r="K149" s="34"/>
      <c r="L149" s="34"/>
      <c r="U149" s="29">
        <f t="shared" si="20"/>
        <v>2017</v>
      </c>
    </row>
    <row r="150" spans="2:21">
      <c r="B150" s="13">
        <v>149</v>
      </c>
      <c r="C150" s="11" t="s">
        <v>226</v>
      </c>
      <c r="E150" s="10">
        <v>1976</v>
      </c>
      <c r="F150" s="33">
        <v>1</v>
      </c>
      <c r="G150" s="12">
        <v>4</v>
      </c>
      <c r="U150" s="29" t="str">
        <f t="shared" si="20"/>
        <v/>
      </c>
    </row>
    <row r="151" spans="2:21">
      <c r="B151" s="13">
        <v>150</v>
      </c>
      <c r="C151" s="52" t="s">
        <v>227</v>
      </c>
      <c r="D151" s="32" t="s">
        <v>12</v>
      </c>
      <c r="E151" s="10">
        <v>2004</v>
      </c>
      <c r="G151" s="12">
        <v>5</v>
      </c>
      <c r="U151" s="29">
        <f t="shared" si="20"/>
        <v>2004</v>
      </c>
    </row>
    <row r="152" spans="2:21">
      <c r="B152" s="13">
        <v>151</v>
      </c>
      <c r="C152" s="52" t="s">
        <v>228</v>
      </c>
      <c r="D152" s="32" t="s">
        <v>12</v>
      </c>
      <c r="E152" s="10">
        <v>2017</v>
      </c>
      <c r="F152" s="33">
        <v>1</v>
      </c>
      <c r="G152" s="12">
        <v>5</v>
      </c>
      <c r="U152" s="29">
        <f t="shared" si="20"/>
        <v>2017</v>
      </c>
    </row>
    <row r="153" spans="2:21">
      <c r="B153" s="13">
        <v>152</v>
      </c>
      <c r="C153" s="11" t="s">
        <v>229</v>
      </c>
      <c r="E153" s="10">
        <v>2014</v>
      </c>
      <c r="F153" s="33">
        <v>1</v>
      </c>
      <c r="G153" s="12">
        <v>2</v>
      </c>
      <c r="U153" s="29" t="str">
        <f t="shared" si="20"/>
        <v/>
      </c>
    </row>
    <row r="154" spans="2:21">
      <c r="B154" s="13">
        <v>153</v>
      </c>
      <c r="C154" s="11" t="s">
        <v>230</v>
      </c>
      <c r="E154" s="10">
        <v>2011</v>
      </c>
      <c r="F154" s="33">
        <v>1</v>
      </c>
      <c r="G154" s="12">
        <v>3</v>
      </c>
      <c r="U154" s="29" t="str">
        <f t="shared" si="20"/>
        <v/>
      </c>
    </row>
    <row r="155" spans="2:21">
      <c r="B155" s="13">
        <v>154</v>
      </c>
      <c r="C155" s="11" t="s">
        <v>231</v>
      </c>
      <c r="E155" s="10">
        <v>2016</v>
      </c>
      <c r="F155" s="33">
        <v>1</v>
      </c>
      <c r="G155" s="12">
        <v>2</v>
      </c>
      <c r="U155" s="29" t="str">
        <f t="shared" si="20"/>
        <v/>
      </c>
    </row>
    <row r="156" spans="2:21">
      <c r="B156" s="13">
        <v>155</v>
      </c>
      <c r="C156" s="52" t="s">
        <v>232</v>
      </c>
      <c r="D156" s="32" t="s">
        <v>12</v>
      </c>
      <c r="E156" s="10">
        <v>2000</v>
      </c>
      <c r="F156" s="33">
        <v>1</v>
      </c>
      <c r="G156" s="12">
        <v>5</v>
      </c>
      <c r="U156" s="29">
        <f t="shared" si="20"/>
        <v>2000</v>
      </c>
    </row>
    <row r="157" spans="2:21">
      <c r="B157" s="13">
        <v>156</v>
      </c>
      <c r="C157" s="11" t="s">
        <v>233</v>
      </c>
      <c r="E157" s="10">
        <v>1995</v>
      </c>
      <c r="G157" s="12">
        <v>4</v>
      </c>
      <c r="U157" s="29" t="str">
        <f t="shared" si="20"/>
        <v/>
      </c>
    </row>
    <row r="158" spans="2:21">
      <c r="B158" s="13">
        <v>157</v>
      </c>
      <c r="C158" s="11" t="s">
        <v>234</v>
      </c>
      <c r="E158" s="10">
        <v>2004</v>
      </c>
      <c r="G158" s="12">
        <v>3</v>
      </c>
      <c r="U158" s="29" t="str">
        <f t="shared" si="20"/>
        <v/>
      </c>
    </row>
    <row r="159" spans="2:21">
      <c r="B159" s="13">
        <v>158</v>
      </c>
      <c r="C159" s="52" t="s">
        <v>235</v>
      </c>
      <c r="D159" s="32" t="s">
        <v>12</v>
      </c>
      <c r="E159" s="10">
        <v>1988</v>
      </c>
      <c r="F159" s="33">
        <v>1</v>
      </c>
      <c r="G159" s="12">
        <v>2</v>
      </c>
      <c r="U159" s="29">
        <f t="shared" si="20"/>
        <v>1988</v>
      </c>
    </row>
    <row r="160" spans="2:21">
      <c r="B160" s="13">
        <v>159</v>
      </c>
      <c r="C160" s="11" t="s">
        <v>236</v>
      </c>
      <c r="E160" s="10">
        <v>2011</v>
      </c>
      <c r="G160" s="12">
        <v>3</v>
      </c>
      <c r="U160" s="29" t="str">
        <f t="shared" si="20"/>
        <v/>
      </c>
    </row>
    <row r="161" spans="2:21">
      <c r="B161" s="13">
        <v>160</v>
      </c>
      <c r="C161" s="11" t="s">
        <v>237</v>
      </c>
      <c r="E161" s="10">
        <v>2011</v>
      </c>
      <c r="F161" s="33">
        <v>1</v>
      </c>
      <c r="G161" s="12">
        <v>2</v>
      </c>
      <c r="U161" s="29" t="str">
        <f t="shared" si="20"/>
        <v/>
      </c>
    </row>
    <row r="162" spans="2:21">
      <c r="B162" s="13">
        <v>161</v>
      </c>
      <c r="C162" s="11" t="s">
        <v>238</v>
      </c>
      <c r="E162" s="10">
        <v>1992</v>
      </c>
      <c r="F162" s="33">
        <v>1</v>
      </c>
      <c r="G162" s="12">
        <v>2</v>
      </c>
      <c r="U162" s="29" t="str">
        <f t="shared" si="20"/>
        <v/>
      </c>
    </row>
    <row r="163" spans="2:21">
      <c r="B163" s="13">
        <v>162</v>
      </c>
      <c r="C163" s="11" t="s">
        <v>239</v>
      </c>
      <c r="E163" s="10">
        <v>2005</v>
      </c>
      <c r="G163" s="12">
        <v>3</v>
      </c>
      <c r="U163" s="29" t="str">
        <f t="shared" si="20"/>
        <v/>
      </c>
    </row>
    <row r="164" spans="2:21">
      <c r="B164" s="13">
        <v>163</v>
      </c>
      <c r="C164" s="11" t="s">
        <v>240</v>
      </c>
      <c r="E164" s="10">
        <v>2009</v>
      </c>
      <c r="G164" s="12">
        <v>5</v>
      </c>
      <c r="U164" s="29" t="str">
        <f t="shared" si="20"/>
        <v/>
      </c>
    </row>
    <row r="165" spans="2:21">
      <c r="B165" s="13">
        <v>164</v>
      </c>
      <c r="C165" s="11" t="s">
        <v>241</v>
      </c>
      <c r="E165" s="10">
        <v>2000</v>
      </c>
      <c r="G165" s="12">
        <v>3</v>
      </c>
      <c r="U165" s="29" t="str">
        <f t="shared" si="20"/>
        <v/>
      </c>
    </row>
    <row r="166" spans="2:21">
      <c r="B166" s="13">
        <v>165</v>
      </c>
      <c r="C166" s="11" t="s">
        <v>242</v>
      </c>
      <c r="E166" s="10">
        <v>2005</v>
      </c>
      <c r="G166" s="12">
        <v>3</v>
      </c>
      <c r="U166" s="29" t="str">
        <f t="shared" si="20"/>
        <v/>
      </c>
    </row>
    <row r="167" spans="2:21">
      <c r="B167" s="13">
        <v>166</v>
      </c>
      <c r="C167" s="11" t="s">
        <v>243</v>
      </c>
      <c r="E167" s="10">
        <v>2018</v>
      </c>
      <c r="F167" s="33">
        <v>1</v>
      </c>
      <c r="G167" s="12">
        <v>3</v>
      </c>
      <c r="U167" s="29" t="str">
        <f t="shared" si="20"/>
        <v/>
      </c>
    </row>
    <row r="168" spans="2:21">
      <c r="B168" s="13">
        <v>167</v>
      </c>
      <c r="C168" s="11" t="s">
        <v>244</v>
      </c>
      <c r="E168" s="10">
        <v>2019</v>
      </c>
      <c r="F168" s="33">
        <v>1</v>
      </c>
      <c r="G168" s="12">
        <v>4</v>
      </c>
      <c r="U168" s="29" t="str">
        <f t="shared" si="20"/>
        <v/>
      </c>
    </row>
    <row r="169" spans="2:21">
      <c r="B169" s="13">
        <v>168</v>
      </c>
      <c r="C169" s="11" t="s">
        <v>245</v>
      </c>
      <c r="E169" s="10">
        <v>2013</v>
      </c>
      <c r="G169" s="12">
        <v>3</v>
      </c>
      <c r="U169" s="29" t="str">
        <f t="shared" si="20"/>
        <v/>
      </c>
    </row>
    <row r="170" spans="2:21">
      <c r="B170" s="13">
        <v>169</v>
      </c>
      <c r="C170" s="11" t="s">
        <v>246</v>
      </c>
      <c r="E170" s="10">
        <v>1991</v>
      </c>
      <c r="G170" s="12">
        <v>3</v>
      </c>
      <c r="U170" s="29" t="str">
        <f t="shared" si="20"/>
        <v/>
      </c>
    </row>
    <row r="171" spans="2:21">
      <c r="B171" s="13">
        <v>170</v>
      </c>
      <c r="C171" s="11" t="s">
        <v>247</v>
      </c>
      <c r="E171" s="10">
        <v>2005</v>
      </c>
      <c r="G171" s="12">
        <v>3</v>
      </c>
      <c r="U171" s="29" t="str">
        <f t="shared" si="20"/>
        <v/>
      </c>
    </row>
    <row r="172" spans="2:21">
      <c r="B172" s="13">
        <v>171</v>
      </c>
      <c r="C172" s="52" t="s">
        <v>248</v>
      </c>
      <c r="D172" s="32" t="s">
        <v>12</v>
      </c>
      <c r="E172" s="10">
        <v>2019</v>
      </c>
      <c r="F172" s="33">
        <v>1</v>
      </c>
      <c r="G172" s="12">
        <v>5</v>
      </c>
      <c r="U172" s="29">
        <f t="shared" si="20"/>
        <v>2019</v>
      </c>
    </row>
    <row r="173" spans="2:21">
      <c r="B173" s="13">
        <v>172</v>
      </c>
      <c r="C173" s="52" t="s">
        <v>249</v>
      </c>
      <c r="D173" s="32" t="s">
        <v>12</v>
      </c>
      <c r="E173" s="10">
        <v>2016</v>
      </c>
      <c r="F173" s="33">
        <v>1</v>
      </c>
      <c r="G173" s="12">
        <v>5</v>
      </c>
      <c r="U173" s="29">
        <f t="shared" si="20"/>
        <v>2016</v>
      </c>
    </row>
    <row r="174" spans="2:21">
      <c r="B174" s="13">
        <v>173</v>
      </c>
      <c r="C174" s="52" t="s">
        <v>250</v>
      </c>
      <c r="D174" s="32" t="s">
        <v>12</v>
      </c>
      <c r="E174" s="10">
        <v>2001</v>
      </c>
      <c r="F174" s="33">
        <v>1</v>
      </c>
      <c r="G174" s="12">
        <v>4</v>
      </c>
      <c r="U174" s="29">
        <f t="shared" si="20"/>
        <v>2001</v>
      </c>
    </row>
    <row r="175" spans="2:21">
      <c r="B175" s="13">
        <v>174</v>
      </c>
      <c r="C175" s="52" t="s">
        <v>251</v>
      </c>
      <c r="D175" s="32" t="s">
        <v>12</v>
      </c>
      <c r="E175" s="10">
        <v>1986</v>
      </c>
      <c r="F175" s="33">
        <v>1</v>
      </c>
      <c r="G175" s="12">
        <v>4</v>
      </c>
      <c r="U175" s="29">
        <f t="shared" si="20"/>
        <v>1986</v>
      </c>
    </row>
    <row r="176" spans="2:21">
      <c r="B176" s="13">
        <v>175</v>
      </c>
      <c r="C176" s="11" t="s">
        <v>252</v>
      </c>
      <c r="E176" s="10">
        <v>2018</v>
      </c>
      <c r="F176" s="33">
        <v>1</v>
      </c>
      <c r="G176" s="12">
        <v>3</v>
      </c>
      <c r="U176" s="29" t="str">
        <f t="shared" si="20"/>
        <v/>
      </c>
    </row>
    <row r="177" spans="2:21">
      <c r="B177" s="13">
        <v>176</v>
      </c>
      <c r="C177" s="11" t="s">
        <v>253</v>
      </c>
      <c r="E177" s="10">
        <v>2012</v>
      </c>
      <c r="G177" s="12">
        <v>3</v>
      </c>
      <c r="U177" s="29" t="str">
        <f t="shared" si="20"/>
        <v/>
      </c>
    </row>
    <row r="178" spans="2:21">
      <c r="B178" s="13">
        <v>177</v>
      </c>
      <c r="C178" s="11" t="s">
        <v>254</v>
      </c>
      <c r="E178" s="10">
        <v>2011</v>
      </c>
      <c r="G178" s="12">
        <v>2</v>
      </c>
      <c r="U178" s="29" t="str">
        <f t="shared" si="20"/>
        <v/>
      </c>
    </row>
    <row r="179" spans="2:21">
      <c r="B179" s="13">
        <v>178</v>
      </c>
      <c r="C179" s="11" t="s">
        <v>255</v>
      </c>
      <c r="E179" s="10">
        <v>2011</v>
      </c>
      <c r="G179" s="12">
        <v>3</v>
      </c>
      <c r="U179" s="29" t="str">
        <f t="shared" si="20"/>
        <v/>
      </c>
    </row>
    <row r="180" spans="2:21">
      <c r="B180" s="13">
        <v>179</v>
      </c>
      <c r="C180" s="11" t="s">
        <v>256</v>
      </c>
      <c r="E180" s="10">
        <v>2013</v>
      </c>
      <c r="G180" s="12">
        <v>2</v>
      </c>
      <c r="U180" s="29" t="str">
        <f t="shared" si="20"/>
        <v/>
      </c>
    </row>
    <row r="181" spans="2:21">
      <c r="B181" s="13">
        <v>180</v>
      </c>
      <c r="C181" s="11" t="s">
        <v>257</v>
      </c>
      <c r="E181" s="10">
        <v>2011</v>
      </c>
      <c r="G181" s="12">
        <v>1</v>
      </c>
      <c r="U181" s="29" t="str">
        <f t="shared" si="20"/>
        <v/>
      </c>
    </row>
    <row r="182" spans="2:21">
      <c r="B182" s="13">
        <v>181</v>
      </c>
      <c r="C182" s="11" t="s">
        <v>258</v>
      </c>
      <c r="E182" s="10">
        <v>2014</v>
      </c>
      <c r="F182" s="33">
        <v>1</v>
      </c>
      <c r="G182" s="12">
        <v>3</v>
      </c>
      <c r="U182" s="29" t="str">
        <f t="shared" si="20"/>
        <v/>
      </c>
    </row>
    <row r="183" spans="2:21">
      <c r="B183" s="13">
        <v>182</v>
      </c>
      <c r="C183" s="11" t="s">
        <v>259</v>
      </c>
      <c r="E183" s="10">
        <v>1992</v>
      </c>
      <c r="F183" s="33">
        <v>1</v>
      </c>
      <c r="G183" s="12">
        <v>3</v>
      </c>
      <c r="U183" s="29" t="str">
        <f t="shared" si="20"/>
        <v/>
      </c>
    </row>
    <row r="184" spans="2:21">
      <c r="B184" s="13">
        <v>183</v>
      </c>
      <c r="C184" s="11" t="s">
        <v>260</v>
      </c>
      <c r="E184" s="10">
        <v>2006</v>
      </c>
      <c r="F184" s="33">
        <v>1</v>
      </c>
      <c r="G184" s="12">
        <v>2</v>
      </c>
      <c r="U184" s="29" t="str">
        <f t="shared" si="20"/>
        <v/>
      </c>
    </row>
    <row r="185" spans="2:21">
      <c r="B185" s="13">
        <v>184</v>
      </c>
      <c r="C185" s="11" t="s">
        <v>261</v>
      </c>
      <c r="E185" s="10">
        <v>2016</v>
      </c>
      <c r="F185" s="33">
        <v>1</v>
      </c>
      <c r="G185" s="12">
        <v>4</v>
      </c>
      <c r="U185" s="29" t="str">
        <f t="shared" si="20"/>
        <v/>
      </c>
    </row>
    <row r="186" spans="2:21">
      <c r="B186" s="13">
        <v>185</v>
      </c>
      <c r="C186" s="52" t="s">
        <v>262</v>
      </c>
      <c r="D186" s="32" t="s">
        <v>12</v>
      </c>
      <c r="E186" s="10">
        <v>1996</v>
      </c>
      <c r="F186" s="33">
        <v>1</v>
      </c>
      <c r="G186" s="12">
        <v>4</v>
      </c>
      <c r="U186" s="29">
        <f t="shared" si="20"/>
        <v>1996</v>
      </c>
    </row>
    <row r="187" spans="2:21">
      <c r="B187" s="13">
        <v>186</v>
      </c>
      <c r="C187" s="11" t="s">
        <v>263</v>
      </c>
      <c r="E187" s="10">
        <v>1978</v>
      </c>
      <c r="F187" s="33">
        <v>1</v>
      </c>
      <c r="G187" s="12">
        <v>4</v>
      </c>
      <c r="U187" s="29" t="str">
        <f t="shared" si="20"/>
        <v/>
      </c>
    </row>
    <row r="188" spans="2:21">
      <c r="B188" s="13">
        <v>187</v>
      </c>
      <c r="C188" s="11" t="s">
        <v>264</v>
      </c>
      <c r="E188" s="10">
        <v>2008</v>
      </c>
      <c r="F188" s="33">
        <v>1</v>
      </c>
      <c r="G188" s="12">
        <v>3</v>
      </c>
      <c r="U188" s="29" t="str">
        <f t="shared" si="20"/>
        <v/>
      </c>
    </row>
    <row r="189" spans="2:21">
      <c r="B189" s="13">
        <v>188</v>
      </c>
      <c r="C189" s="52" t="s">
        <v>265</v>
      </c>
      <c r="D189" s="32" t="s">
        <v>12</v>
      </c>
      <c r="E189" s="10">
        <v>2003</v>
      </c>
      <c r="G189" s="12">
        <v>4</v>
      </c>
      <c r="U189" s="29">
        <f t="shared" si="20"/>
        <v>2003</v>
      </c>
    </row>
    <row r="190" spans="2:21">
      <c r="B190" s="13">
        <v>189</v>
      </c>
      <c r="C190" s="11" t="s">
        <v>266</v>
      </c>
      <c r="E190" s="10">
        <v>2018</v>
      </c>
      <c r="F190" s="33">
        <v>1</v>
      </c>
      <c r="G190" s="12">
        <v>3</v>
      </c>
      <c r="U190" s="29" t="str">
        <f t="shared" si="20"/>
        <v/>
      </c>
    </row>
    <row r="191" spans="2:21">
      <c r="B191" s="13">
        <v>190</v>
      </c>
      <c r="C191" s="11" t="s">
        <v>267</v>
      </c>
      <c r="E191" s="10">
        <v>2012</v>
      </c>
      <c r="F191" s="33">
        <v>1</v>
      </c>
      <c r="G191" s="12">
        <v>2</v>
      </c>
      <c r="U191" s="29" t="str">
        <f t="shared" si="20"/>
        <v/>
      </c>
    </row>
    <row r="192" spans="2:21">
      <c r="B192" s="13">
        <v>191</v>
      </c>
      <c r="C192" s="11" t="s">
        <v>268</v>
      </c>
      <c r="E192" s="10">
        <v>2014</v>
      </c>
      <c r="F192" s="33">
        <v>1</v>
      </c>
      <c r="G192" s="12">
        <v>4</v>
      </c>
      <c r="U192" s="29" t="str">
        <f t="shared" si="20"/>
        <v/>
      </c>
    </row>
    <row r="193" spans="2:21">
      <c r="B193" s="13">
        <v>192</v>
      </c>
      <c r="C193" s="11">
        <v>21</v>
      </c>
      <c r="E193" s="10">
        <v>2008</v>
      </c>
      <c r="G193" s="12">
        <v>3</v>
      </c>
      <c r="U193" s="29" t="str">
        <f t="shared" si="20"/>
        <v/>
      </c>
    </row>
    <row r="194" spans="2:21">
      <c r="B194" s="13">
        <v>193</v>
      </c>
      <c r="C194" s="11" t="s">
        <v>269</v>
      </c>
      <c r="E194" s="10">
        <v>2011</v>
      </c>
      <c r="G194" s="12">
        <v>3</v>
      </c>
      <c r="U194" s="29" t="str">
        <f t="shared" ref="U194:U257" si="21">IF(D194="x",E194,"")</f>
        <v/>
      </c>
    </row>
    <row r="195" spans="2:21">
      <c r="B195" s="13">
        <v>194</v>
      </c>
      <c r="C195" s="52" t="s">
        <v>270</v>
      </c>
      <c r="D195" s="32" t="s">
        <v>12</v>
      </c>
      <c r="E195" s="10">
        <v>2017</v>
      </c>
      <c r="F195" s="33">
        <v>1</v>
      </c>
      <c r="G195" s="12">
        <v>4</v>
      </c>
      <c r="U195" s="29">
        <f t="shared" si="21"/>
        <v>2017</v>
      </c>
    </row>
    <row r="196" spans="2:21">
      <c r="B196" s="13">
        <v>195</v>
      </c>
      <c r="C196" s="52" t="s">
        <v>271</v>
      </c>
      <c r="D196" s="32" t="s">
        <v>12</v>
      </c>
      <c r="E196" s="10">
        <v>2015</v>
      </c>
      <c r="F196" s="33">
        <v>1</v>
      </c>
      <c r="G196" s="12">
        <v>4</v>
      </c>
      <c r="U196" s="29">
        <f t="shared" si="21"/>
        <v>2015</v>
      </c>
    </row>
    <row r="197" spans="2:21">
      <c r="B197" s="13">
        <v>196</v>
      </c>
      <c r="C197" s="11" t="s">
        <v>272</v>
      </c>
      <c r="E197" s="10">
        <v>2014</v>
      </c>
      <c r="F197" s="33">
        <v>1</v>
      </c>
      <c r="G197" s="12">
        <v>2</v>
      </c>
      <c r="U197" s="29" t="str">
        <f t="shared" si="21"/>
        <v/>
      </c>
    </row>
    <row r="198" spans="2:21">
      <c r="B198" s="13">
        <v>197</v>
      </c>
      <c r="C198" s="52" t="s">
        <v>273</v>
      </c>
      <c r="D198" s="32" t="s">
        <v>12</v>
      </c>
      <c r="E198" s="10">
        <v>1988</v>
      </c>
      <c r="G198" s="12">
        <v>5</v>
      </c>
      <c r="U198" s="29">
        <f t="shared" si="21"/>
        <v>1988</v>
      </c>
    </row>
    <row r="199" spans="2:21">
      <c r="B199" s="13">
        <v>198</v>
      </c>
      <c r="C199" s="11" t="s">
        <v>274</v>
      </c>
      <c r="E199" s="10">
        <v>2006</v>
      </c>
      <c r="F199" s="33">
        <v>1</v>
      </c>
      <c r="G199" s="12">
        <v>3</v>
      </c>
      <c r="U199" s="29" t="str">
        <f t="shared" si="21"/>
        <v/>
      </c>
    </row>
    <row r="200" spans="2:21">
      <c r="B200" s="13">
        <v>199</v>
      </c>
      <c r="C200" s="52" t="s">
        <v>275</v>
      </c>
      <c r="D200" s="32" t="s">
        <v>12</v>
      </c>
      <c r="E200" s="10">
        <v>2000</v>
      </c>
      <c r="G200" s="12">
        <v>5</v>
      </c>
      <c r="U200" s="29">
        <f t="shared" si="21"/>
        <v>2000</v>
      </c>
    </row>
    <row r="201" spans="2:21">
      <c r="B201" s="13">
        <v>200</v>
      </c>
      <c r="C201" s="11" t="s">
        <v>276</v>
      </c>
      <c r="E201" s="10">
        <v>1984</v>
      </c>
      <c r="F201" s="33">
        <v>1</v>
      </c>
      <c r="G201" s="12">
        <v>3</v>
      </c>
      <c r="U201" s="29" t="str">
        <f t="shared" si="21"/>
        <v/>
      </c>
    </row>
    <row r="202" spans="2:21">
      <c r="B202" s="13">
        <v>201</v>
      </c>
      <c r="C202" s="11" t="s">
        <v>277</v>
      </c>
      <c r="E202" s="10">
        <v>2002</v>
      </c>
      <c r="G202" s="12">
        <v>3</v>
      </c>
      <c r="U202" s="29" t="str">
        <f t="shared" si="21"/>
        <v/>
      </c>
    </row>
    <row r="203" spans="2:21">
      <c r="B203" s="13">
        <v>202</v>
      </c>
      <c r="C203" s="52" t="s">
        <v>278</v>
      </c>
      <c r="D203" s="32" t="s">
        <v>12</v>
      </c>
      <c r="E203" s="10">
        <v>2006</v>
      </c>
      <c r="F203" s="33">
        <v>1</v>
      </c>
      <c r="G203" s="12">
        <v>4</v>
      </c>
      <c r="U203" s="29">
        <f t="shared" si="21"/>
        <v>2006</v>
      </c>
    </row>
    <row r="204" spans="2:21">
      <c r="B204" s="13">
        <v>203</v>
      </c>
      <c r="C204" s="52" t="s">
        <v>279</v>
      </c>
      <c r="D204" s="32" t="s">
        <v>12</v>
      </c>
      <c r="E204" s="10">
        <v>1994</v>
      </c>
      <c r="F204" s="33">
        <v>1</v>
      </c>
      <c r="G204" s="12">
        <v>3</v>
      </c>
      <c r="U204" s="29">
        <f t="shared" si="21"/>
        <v>1994</v>
      </c>
    </row>
    <row r="205" spans="2:21">
      <c r="B205" s="13">
        <v>204</v>
      </c>
      <c r="C205" s="52" t="s">
        <v>280</v>
      </c>
      <c r="D205" s="32" t="s">
        <v>12</v>
      </c>
      <c r="E205" s="10">
        <v>2010</v>
      </c>
      <c r="F205" s="33">
        <v>1</v>
      </c>
      <c r="G205" s="12">
        <v>3</v>
      </c>
      <c r="U205" s="29">
        <f t="shared" si="21"/>
        <v>2010</v>
      </c>
    </row>
    <row r="206" spans="2:21">
      <c r="B206" s="13">
        <v>205</v>
      </c>
      <c r="C206" s="11" t="s">
        <v>281</v>
      </c>
      <c r="E206" s="10">
        <v>2017</v>
      </c>
      <c r="G206" s="12">
        <v>3</v>
      </c>
      <c r="U206" s="29" t="str">
        <f t="shared" si="21"/>
        <v/>
      </c>
    </row>
    <row r="207" spans="2:21">
      <c r="B207" s="13">
        <v>206</v>
      </c>
      <c r="C207" s="52" t="s">
        <v>282</v>
      </c>
      <c r="D207" s="32" t="s">
        <v>12</v>
      </c>
      <c r="E207" s="10">
        <v>2018</v>
      </c>
      <c r="F207" s="33">
        <v>1</v>
      </c>
      <c r="G207" s="12">
        <v>5</v>
      </c>
      <c r="U207" s="29">
        <f t="shared" si="21"/>
        <v>2018</v>
      </c>
    </row>
    <row r="208" spans="2:21">
      <c r="B208" s="13">
        <v>207</v>
      </c>
      <c r="C208" s="11" t="s">
        <v>283</v>
      </c>
      <c r="E208" s="10">
        <v>2011</v>
      </c>
      <c r="F208" s="33">
        <v>1</v>
      </c>
      <c r="G208" s="12">
        <v>3</v>
      </c>
      <c r="U208" s="29" t="str">
        <f t="shared" si="21"/>
        <v/>
      </c>
    </row>
    <row r="209" spans="2:21">
      <c r="B209" s="13">
        <v>208</v>
      </c>
      <c r="C209" s="52" t="s">
        <v>284</v>
      </c>
      <c r="D209" s="32" t="s">
        <v>12</v>
      </c>
      <c r="E209" s="10">
        <v>1981</v>
      </c>
      <c r="F209" s="33">
        <v>1</v>
      </c>
      <c r="G209" s="12">
        <v>4</v>
      </c>
      <c r="U209" s="29">
        <f t="shared" si="21"/>
        <v>1981</v>
      </c>
    </row>
    <row r="210" spans="2:21">
      <c r="B210" s="13">
        <v>209</v>
      </c>
      <c r="C210" s="11" t="s">
        <v>285</v>
      </c>
      <c r="E210" s="10">
        <v>2017</v>
      </c>
      <c r="F210" s="33">
        <v>1</v>
      </c>
      <c r="G210" s="12">
        <v>4</v>
      </c>
      <c r="U210" s="29" t="str">
        <f t="shared" si="21"/>
        <v/>
      </c>
    </row>
    <row r="211" spans="2:21">
      <c r="B211" s="13">
        <v>210</v>
      </c>
      <c r="C211" s="11" t="s">
        <v>286</v>
      </c>
      <c r="E211" s="10">
        <v>1990</v>
      </c>
      <c r="G211" s="12">
        <v>3</v>
      </c>
      <c r="U211" s="29" t="str">
        <f t="shared" si="21"/>
        <v/>
      </c>
    </row>
    <row r="212" spans="2:21">
      <c r="B212" s="13">
        <v>211</v>
      </c>
      <c r="C212" s="11" t="s">
        <v>287</v>
      </c>
      <c r="E212" s="10">
        <v>1954</v>
      </c>
      <c r="F212" s="33">
        <v>1</v>
      </c>
      <c r="G212" s="12">
        <v>3</v>
      </c>
      <c r="U212" s="29" t="str">
        <f t="shared" si="21"/>
        <v/>
      </c>
    </row>
    <row r="213" spans="2:21">
      <c r="B213" s="13">
        <v>212</v>
      </c>
      <c r="C213" s="11" t="s">
        <v>288</v>
      </c>
      <c r="E213" s="10">
        <v>2002</v>
      </c>
      <c r="G213" s="12">
        <v>2</v>
      </c>
      <c r="U213" s="29" t="str">
        <f t="shared" si="21"/>
        <v/>
      </c>
    </row>
    <row r="214" spans="2:21">
      <c r="B214" s="13">
        <v>213</v>
      </c>
      <c r="C214" s="11" t="s">
        <v>289</v>
      </c>
      <c r="E214" s="10">
        <v>1941</v>
      </c>
      <c r="F214" s="33">
        <v>1</v>
      </c>
      <c r="G214" s="12">
        <v>3</v>
      </c>
      <c r="U214" s="29" t="str">
        <f t="shared" si="21"/>
        <v/>
      </c>
    </row>
    <row r="215" spans="2:21">
      <c r="B215" s="13">
        <v>214</v>
      </c>
      <c r="C215" s="11" t="s">
        <v>290</v>
      </c>
      <c r="E215" s="10">
        <v>1999</v>
      </c>
      <c r="F215" s="33">
        <v>1</v>
      </c>
      <c r="G215" s="12">
        <v>2</v>
      </c>
      <c r="U215" s="29" t="str">
        <f t="shared" si="21"/>
        <v/>
      </c>
    </row>
    <row r="216" spans="2:21">
      <c r="B216" s="13">
        <v>215</v>
      </c>
      <c r="C216" s="11" t="s">
        <v>291</v>
      </c>
      <c r="E216" s="10">
        <v>2019</v>
      </c>
      <c r="F216" s="33">
        <v>1</v>
      </c>
      <c r="G216" s="12">
        <v>3</v>
      </c>
      <c r="U216" s="29" t="str">
        <f t="shared" si="21"/>
        <v/>
      </c>
    </row>
    <row r="217" spans="2:21">
      <c r="B217" s="13">
        <v>216</v>
      </c>
      <c r="C217" s="11" t="s">
        <v>292</v>
      </c>
      <c r="E217" s="10">
        <v>2012</v>
      </c>
      <c r="F217" s="33">
        <v>1</v>
      </c>
      <c r="G217" s="12">
        <v>2</v>
      </c>
      <c r="U217" s="29" t="str">
        <f t="shared" si="21"/>
        <v/>
      </c>
    </row>
    <row r="218" spans="2:21">
      <c r="B218" s="13">
        <v>217</v>
      </c>
      <c r="C218" s="11" t="s">
        <v>293</v>
      </c>
      <c r="E218" s="10">
        <v>1999</v>
      </c>
      <c r="G218" s="12">
        <v>3</v>
      </c>
      <c r="U218" s="29" t="str">
        <f t="shared" si="21"/>
        <v/>
      </c>
    </row>
    <row r="219" spans="2:21">
      <c r="B219" s="13">
        <v>218</v>
      </c>
      <c r="C219" s="52" t="s">
        <v>294</v>
      </c>
      <c r="D219" s="32" t="s">
        <v>12</v>
      </c>
      <c r="E219" s="10">
        <v>1979</v>
      </c>
      <c r="G219" s="12">
        <v>5</v>
      </c>
      <c r="U219" s="29">
        <f t="shared" si="21"/>
        <v>1979</v>
      </c>
    </row>
    <row r="220" spans="2:21">
      <c r="B220" s="13">
        <v>219</v>
      </c>
      <c r="C220" s="11" t="s">
        <v>295</v>
      </c>
      <c r="E220" s="10">
        <v>2019</v>
      </c>
      <c r="G220" s="12">
        <v>4</v>
      </c>
      <c r="U220" s="29" t="str">
        <f t="shared" si="21"/>
        <v/>
      </c>
    </row>
    <row r="221" spans="2:21">
      <c r="B221" s="13">
        <v>220</v>
      </c>
      <c r="C221" s="52" t="s">
        <v>296</v>
      </c>
      <c r="D221" s="32" t="s">
        <v>12</v>
      </c>
      <c r="E221" s="10">
        <v>2009</v>
      </c>
      <c r="G221" s="12">
        <v>5</v>
      </c>
      <c r="U221" s="29">
        <f t="shared" si="21"/>
        <v>2009</v>
      </c>
    </row>
    <row r="222" spans="2:21">
      <c r="B222" s="13">
        <v>221</v>
      </c>
      <c r="C222" s="11" t="s">
        <v>297</v>
      </c>
      <c r="E222" s="10">
        <v>1985</v>
      </c>
      <c r="G222" s="12">
        <v>4</v>
      </c>
      <c r="U222" s="29" t="str">
        <f t="shared" si="21"/>
        <v/>
      </c>
    </row>
    <row r="223" spans="2:21">
      <c r="B223" s="13">
        <v>222</v>
      </c>
      <c r="C223" s="11" t="s">
        <v>298</v>
      </c>
      <c r="E223" s="10">
        <v>1986</v>
      </c>
      <c r="F223" s="33">
        <v>1</v>
      </c>
      <c r="G223" s="12">
        <v>4</v>
      </c>
      <c r="U223" s="29" t="str">
        <f t="shared" si="21"/>
        <v/>
      </c>
    </row>
    <row r="224" spans="2:21">
      <c r="B224" s="13">
        <v>223</v>
      </c>
      <c r="C224" s="11" t="s">
        <v>299</v>
      </c>
      <c r="E224" s="10">
        <v>1989</v>
      </c>
      <c r="G224" s="12">
        <v>3</v>
      </c>
      <c r="U224" s="29" t="str">
        <f t="shared" si="21"/>
        <v/>
      </c>
    </row>
    <row r="225" spans="2:21">
      <c r="B225" s="13">
        <v>224</v>
      </c>
      <c r="C225" s="53" t="s">
        <v>300</v>
      </c>
      <c r="E225" s="10">
        <v>1994</v>
      </c>
      <c r="G225" s="12">
        <v>1</v>
      </c>
      <c r="U225" s="29" t="str">
        <f t="shared" si="21"/>
        <v/>
      </c>
    </row>
    <row r="226" spans="2:21">
      <c r="B226" s="13">
        <v>225</v>
      </c>
      <c r="C226" s="52" t="s">
        <v>301</v>
      </c>
      <c r="D226" s="32" t="s">
        <v>12</v>
      </c>
      <c r="E226" s="10">
        <v>2006</v>
      </c>
      <c r="G226" s="12">
        <v>5</v>
      </c>
      <c r="U226" s="29">
        <f t="shared" si="21"/>
        <v>2006</v>
      </c>
    </row>
    <row r="227" spans="2:21">
      <c r="B227" s="13">
        <v>226</v>
      </c>
      <c r="C227" s="11" t="s">
        <v>302</v>
      </c>
      <c r="E227" s="10">
        <v>2001</v>
      </c>
      <c r="G227" s="12">
        <v>3</v>
      </c>
      <c r="U227" s="29" t="str">
        <f t="shared" si="21"/>
        <v/>
      </c>
    </row>
    <row r="228" spans="2:21">
      <c r="B228" s="13">
        <v>227</v>
      </c>
      <c r="C228" s="11" t="s">
        <v>303</v>
      </c>
      <c r="E228" s="10">
        <v>2019</v>
      </c>
      <c r="F228" s="33">
        <v>1</v>
      </c>
      <c r="G228" s="12">
        <v>2</v>
      </c>
      <c r="U228" s="29" t="str">
        <f t="shared" si="21"/>
        <v/>
      </c>
    </row>
    <row r="229" spans="2:21">
      <c r="B229" s="13">
        <v>228</v>
      </c>
      <c r="C229" s="52" t="s">
        <v>304</v>
      </c>
      <c r="D229" s="32" t="s">
        <v>12</v>
      </c>
      <c r="E229" s="10">
        <v>1992</v>
      </c>
      <c r="G229" s="12">
        <v>4</v>
      </c>
      <c r="U229" s="29">
        <f t="shared" si="21"/>
        <v>1992</v>
      </c>
    </row>
    <row r="230" spans="2:21">
      <c r="B230" s="13">
        <v>229</v>
      </c>
      <c r="C230" s="11" t="s">
        <v>305</v>
      </c>
      <c r="E230" s="10">
        <v>2009</v>
      </c>
      <c r="G230" s="12">
        <v>3</v>
      </c>
      <c r="U230" s="29" t="str">
        <f t="shared" si="21"/>
        <v/>
      </c>
    </row>
    <row r="231" spans="2:21">
      <c r="B231" s="13">
        <v>230</v>
      </c>
      <c r="C231" s="11" t="s">
        <v>306</v>
      </c>
      <c r="E231" s="10">
        <v>2005</v>
      </c>
      <c r="G231" s="12">
        <v>3</v>
      </c>
      <c r="U231" s="29" t="str">
        <f t="shared" si="21"/>
        <v/>
      </c>
    </row>
    <row r="232" spans="2:21">
      <c r="B232" s="13">
        <v>231</v>
      </c>
      <c r="C232" s="11" t="s">
        <v>307</v>
      </c>
      <c r="E232" s="10">
        <v>1992</v>
      </c>
      <c r="F232" s="33">
        <v>1</v>
      </c>
      <c r="G232" s="12">
        <v>3</v>
      </c>
      <c r="U232" s="29" t="str">
        <f t="shared" si="21"/>
        <v/>
      </c>
    </row>
    <row r="233" spans="2:21">
      <c r="B233" s="13">
        <v>232</v>
      </c>
      <c r="C233" s="11" t="s">
        <v>308</v>
      </c>
      <c r="E233" s="10">
        <v>2008</v>
      </c>
      <c r="G233" s="12">
        <v>2</v>
      </c>
      <c r="U233" s="29" t="str">
        <f t="shared" si="21"/>
        <v/>
      </c>
    </row>
    <row r="234" spans="2:21">
      <c r="B234" s="13">
        <v>233</v>
      </c>
      <c r="C234" s="11" t="s">
        <v>309</v>
      </c>
      <c r="E234" s="10">
        <v>2008</v>
      </c>
      <c r="G234" s="12">
        <v>2</v>
      </c>
      <c r="U234" s="29" t="str">
        <f t="shared" si="21"/>
        <v/>
      </c>
    </row>
    <row r="235" spans="2:21">
      <c r="B235" s="13">
        <v>234</v>
      </c>
      <c r="C235" s="11" t="s">
        <v>310</v>
      </c>
      <c r="E235" s="10">
        <v>1982</v>
      </c>
      <c r="G235" s="12">
        <v>5</v>
      </c>
      <c r="U235" s="29" t="str">
        <f t="shared" si="21"/>
        <v/>
      </c>
    </row>
    <row r="236" spans="2:21">
      <c r="B236" s="13">
        <v>235</v>
      </c>
      <c r="C236" s="11" t="s">
        <v>311</v>
      </c>
      <c r="E236" s="10">
        <v>1985</v>
      </c>
      <c r="G236" s="12">
        <v>4</v>
      </c>
      <c r="U236" s="29" t="str">
        <f t="shared" si="21"/>
        <v/>
      </c>
    </row>
    <row r="237" spans="2:21">
      <c r="B237" s="13">
        <v>236</v>
      </c>
      <c r="C237" s="11" t="s">
        <v>312</v>
      </c>
      <c r="E237" s="10">
        <v>1995</v>
      </c>
      <c r="G237" s="12">
        <v>2</v>
      </c>
      <c r="U237" s="29" t="str">
        <f t="shared" si="21"/>
        <v/>
      </c>
    </row>
    <row r="238" spans="2:21">
      <c r="B238" s="13">
        <v>237</v>
      </c>
      <c r="C238" s="11" t="s">
        <v>313</v>
      </c>
      <c r="E238" s="10">
        <v>2013</v>
      </c>
      <c r="F238" s="33">
        <v>1</v>
      </c>
      <c r="G238" s="12">
        <v>2</v>
      </c>
      <c r="U238" s="29" t="str">
        <f t="shared" si="21"/>
        <v/>
      </c>
    </row>
    <row r="239" spans="2:21">
      <c r="B239" s="13">
        <v>238</v>
      </c>
      <c r="C239" s="11" t="s">
        <v>314</v>
      </c>
      <c r="E239" s="10">
        <v>2001</v>
      </c>
      <c r="G239" s="12">
        <v>3</v>
      </c>
      <c r="U239" s="29" t="str">
        <f t="shared" si="21"/>
        <v/>
      </c>
    </row>
    <row r="240" spans="2:21">
      <c r="B240" s="13">
        <v>239</v>
      </c>
      <c r="C240" s="52" t="s">
        <v>315</v>
      </c>
      <c r="D240" s="32" t="s">
        <v>12</v>
      </c>
      <c r="E240" s="10">
        <v>2002</v>
      </c>
      <c r="G240" s="12">
        <v>4</v>
      </c>
      <c r="U240" s="29">
        <f t="shared" si="21"/>
        <v>2002</v>
      </c>
    </row>
    <row r="241" spans="2:21">
      <c r="B241" s="13">
        <v>240</v>
      </c>
      <c r="C241" s="11" t="s">
        <v>316</v>
      </c>
      <c r="E241" s="10">
        <v>1997</v>
      </c>
      <c r="G241" s="12">
        <v>2</v>
      </c>
      <c r="U241" s="29" t="str">
        <f t="shared" si="21"/>
        <v/>
      </c>
    </row>
    <row r="242" spans="2:21">
      <c r="B242" s="13">
        <v>241</v>
      </c>
      <c r="C242" s="11" t="s">
        <v>317</v>
      </c>
      <c r="E242" s="10">
        <v>1969</v>
      </c>
      <c r="G242" s="12">
        <v>3</v>
      </c>
      <c r="U242" s="29" t="str">
        <f t="shared" si="21"/>
        <v/>
      </c>
    </row>
    <row r="243" spans="2:21">
      <c r="B243" s="13">
        <v>242</v>
      </c>
      <c r="C243" s="11" t="s">
        <v>318</v>
      </c>
      <c r="E243" s="10">
        <v>2011</v>
      </c>
      <c r="F243" s="33">
        <v>1</v>
      </c>
      <c r="G243" s="12">
        <v>2</v>
      </c>
      <c r="U243" s="29" t="str">
        <f t="shared" si="21"/>
        <v/>
      </c>
    </row>
    <row r="244" spans="2:21">
      <c r="B244" s="13">
        <v>243</v>
      </c>
      <c r="C244" s="52" t="s">
        <v>319</v>
      </c>
      <c r="D244" s="32" t="s">
        <v>12</v>
      </c>
      <c r="E244" s="10">
        <v>2004</v>
      </c>
      <c r="G244" s="12">
        <v>4</v>
      </c>
      <c r="U244" s="29">
        <f t="shared" si="21"/>
        <v>2004</v>
      </c>
    </row>
    <row r="245" spans="2:21">
      <c r="B245" s="13">
        <v>244</v>
      </c>
      <c r="C245" s="11" t="s">
        <v>320</v>
      </c>
      <c r="E245" s="10">
        <v>2009</v>
      </c>
      <c r="G245" s="12">
        <v>3</v>
      </c>
      <c r="U245" s="29" t="str">
        <f t="shared" si="21"/>
        <v/>
      </c>
    </row>
    <row r="246" spans="2:21">
      <c r="B246" s="13">
        <v>245</v>
      </c>
      <c r="C246" s="11" t="s">
        <v>321</v>
      </c>
      <c r="E246" s="10">
        <v>1997</v>
      </c>
      <c r="G246" s="12">
        <v>2</v>
      </c>
      <c r="U246" s="29" t="str">
        <f t="shared" si="21"/>
        <v/>
      </c>
    </row>
    <row r="247" spans="2:21">
      <c r="B247" s="13">
        <v>246</v>
      </c>
      <c r="C247" s="11" t="s">
        <v>322</v>
      </c>
      <c r="E247" s="10">
        <v>1958</v>
      </c>
      <c r="F247" s="33">
        <v>1</v>
      </c>
      <c r="G247" s="12">
        <v>3</v>
      </c>
      <c r="U247" s="29" t="str">
        <f t="shared" si="21"/>
        <v/>
      </c>
    </row>
    <row r="248" spans="2:21">
      <c r="B248" s="13">
        <v>247</v>
      </c>
      <c r="C248" s="52" t="s">
        <v>323</v>
      </c>
      <c r="D248" s="32" t="s">
        <v>12</v>
      </c>
      <c r="E248" s="10">
        <v>1933</v>
      </c>
      <c r="F248" s="33">
        <v>1</v>
      </c>
      <c r="G248" s="12">
        <v>4</v>
      </c>
      <c r="U248" s="29">
        <f t="shared" si="21"/>
        <v>1933</v>
      </c>
    </row>
    <row r="249" spans="2:21">
      <c r="B249" s="13">
        <v>248</v>
      </c>
      <c r="C249" s="52" t="s">
        <v>324</v>
      </c>
      <c r="D249" s="32" t="s">
        <v>12</v>
      </c>
      <c r="E249" s="10">
        <v>1987</v>
      </c>
      <c r="G249" s="12">
        <v>5</v>
      </c>
      <c r="U249" s="29">
        <f t="shared" si="21"/>
        <v>1987</v>
      </c>
    </row>
    <row r="250" spans="2:21">
      <c r="B250" s="13">
        <v>249</v>
      </c>
      <c r="C250" s="11" t="s">
        <v>325</v>
      </c>
      <c r="E250" s="10">
        <v>1996</v>
      </c>
      <c r="F250" s="33">
        <v>1</v>
      </c>
      <c r="G250" s="12">
        <v>3</v>
      </c>
      <c r="U250" s="29" t="str">
        <f t="shared" si="21"/>
        <v/>
      </c>
    </row>
    <row r="251" spans="2:21">
      <c r="B251" s="13">
        <v>250</v>
      </c>
      <c r="C251" s="11" t="s">
        <v>326</v>
      </c>
      <c r="E251" s="10">
        <v>2004</v>
      </c>
      <c r="G251" s="12">
        <v>3</v>
      </c>
      <c r="U251" s="29" t="str">
        <f t="shared" si="21"/>
        <v/>
      </c>
    </row>
    <row r="252" spans="2:21">
      <c r="B252" s="13">
        <v>251</v>
      </c>
      <c r="C252" s="52" t="s">
        <v>327</v>
      </c>
      <c r="D252" s="32" t="s">
        <v>12</v>
      </c>
      <c r="E252" s="10">
        <v>2008</v>
      </c>
      <c r="G252" s="12">
        <v>4</v>
      </c>
      <c r="U252" s="29">
        <f t="shared" si="21"/>
        <v>2008</v>
      </c>
    </row>
    <row r="253" spans="2:21">
      <c r="B253" s="13">
        <v>252</v>
      </c>
      <c r="C253" s="52" t="s">
        <v>328</v>
      </c>
      <c r="D253" s="32" t="s">
        <v>12</v>
      </c>
      <c r="E253" s="10">
        <v>2008</v>
      </c>
      <c r="G253" s="12">
        <v>4</v>
      </c>
      <c r="U253" s="29">
        <f t="shared" si="21"/>
        <v>2008</v>
      </c>
    </row>
    <row r="254" spans="2:21">
      <c r="B254" s="13">
        <v>253</v>
      </c>
      <c r="C254" s="11" t="s">
        <v>329</v>
      </c>
      <c r="E254" s="10">
        <v>1954</v>
      </c>
      <c r="F254" s="33">
        <v>1</v>
      </c>
      <c r="G254" s="12">
        <v>3</v>
      </c>
      <c r="U254" s="29" t="str">
        <f t="shared" si="21"/>
        <v/>
      </c>
    </row>
    <row r="255" spans="2:21">
      <c r="B255" s="13">
        <v>254</v>
      </c>
      <c r="C255" s="11" t="s">
        <v>330</v>
      </c>
      <c r="E255" s="10">
        <v>1986</v>
      </c>
      <c r="G255" s="12">
        <v>3</v>
      </c>
      <c r="U255" s="29" t="str">
        <f t="shared" si="21"/>
        <v/>
      </c>
    </row>
    <row r="256" spans="2:21">
      <c r="B256" s="13">
        <v>255</v>
      </c>
      <c r="C256" s="11" t="s">
        <v>331</v>
      </c>
      <c r="E256" s="10">
        <v>1941</v>
      </c>
      <c r="F256" s="33">
        <v>1</v>
      </c>
      <c r="G256" s="12">
        <v>2</v>
      </c>
      <c r="U256" s="29" t="str">
        <f t="shared" si="21"/>
        <v/>
      </c>
    </row>
    <row r="257" spans="2:21">
      <c r="B257" s="13">
        <v>256</v>
      </c>
      <c r="C257" s="52" t="s">
        <v>332</v>
      </c>
      <c r="D257" s="32" t="s">
        <v>12</v>
      </c>
      <c r="E257" s="10">
        <v>2013</v>
      </c>
      <c r="G257" s="12">
        <v>5</v>
      </c>
      <c r="U257" s="29">
        <f t="shared" si="21"/>
        <v>2013</v>
      </c>
    </row>
    <row r="258" spans="2:21">
      <c r="B258" s="13">
        <v>257</v>
      </c>
      <c r="C258" s="52" t="s">
        <v>333</v>
      </c>
      <c r="D258" s="32" t="s">
        <v>12</v>
      </c>
      <c r="E258" s="10">
        <v>1984</v>
      </c>
      <c r="G258" s="12">
        <v>5</v>
      </c>
      <c r="U258" s="29">
        <f t="shared" ref="U258:U321" si="22">IF(D258="x",E258,"")</f>
        <v>1984</v>
      </c>
    </row>
    <row r="259" spans="2:21">
      <c r="B259" s="13">
        <v>258</v>
      </c>
      <c r="C259" s="11" t="s">
        <v>334</v>
      </c>
      <c r="E259" s="10">
        <v>1998</v>
      </c>
      <c r="F259" s="33">
        <v>1</v>
      </c>
      <c r="G259" s="12">
        <v>3</v>
      </c>
      <c r="U259" s="29" t="str">
        <f t="shared" si="22"/>
        <v/>
      </c>
    </row>
    <row r="260" spans="2:21">
      <c r="B260" s="13">
        <v>259</v>
      </c>
      <c r="C260" s="11" t="s">
        <v>335</v>
      </c>
      <c r="E260" s="10">
        <v>1984</v>
      </c>
      <c r="G260" s="12">
        <v>2</v>
      </c>
      <c r="U260" s="29" t="str">
        <f t="shared" si="22"/>
        <v/>
      </c>
    </row>
    <row r="261" spans="2:21">
      <c r="B261" s="13">
        <v>260</v>
      </c>
      <c r="C261" s="11" t="s">
        <v>336</v>
      </c>
      <c r="E261" s="10">
        <v>2005</v>
      </c>
      <c r="G261" s="12">
        <v>3</v>
      </c>
      <c r="U261" s="29" t="str">
        <f t="shared" si="22"/>
        <v/>
      </c>
    </row>
    <row r="262" spans="2:21">
      <c r="B262" s="13">
        <v>261</v>
      </c>
      <c r="C262" s="11" t="s">
        <v>337</v>
      </c>
      <c r="E262" s="10">
        <v>2007</v>
      </c>
      <c r="G262" s="12">
        <v>3</v>
      </c>
      <c r="U262" s="29" t="str">
        <f t="shared" si="22"/>
        <v/>
      </c>
    </row>
    <row r="263" spans="2:21">
      <c r="B263" s="13">
        <v>262</v>
      </c>
      <c r="C263" s="52" t="s">
        <v>338</v>
      </c>
      <c r="D263" s="32" t="s">
        <v>12</v>
      </c>
      <c r="E263" s="10">
        <v>1990</v>
      </c>
      <c r="G263" s="12">
        <v>4</v>
      </c>
      <c r="U263" s="29">
        <f t="shared" si="22"/>
        <v>1990</v>
      </c>
    </row>
    <row r="264" spans="2:21">
      <c r="B264" s="13">
        <v>263</v>
      </c>
      <c r="C264" s="11" t="s">
        <v>339</v>
      </c>
      <c r="E264" s="10">
        <v>1990</v>
      </c>
      <c r="G264" s="12">
        <v>2</v>
      </c>
      <c r="U264" s="29" t="str">
        <f t="shared" si="22"/>
        <v/>
      </c>
    </row>
    <row r="265" spans="2:21">
      <c r="B265" s="13">
        <v>264</v>
      </c>
      <c r="C265" s="11" t="s">
        <v>340</v>
      </c>
      <c r="E265" s="10">
        <v>1997</v>
      </c>
      <c r="F265" s="33">
        <v>1</v>
      </c>
      <c r="G265" s="12">
        <v>4</v>
      </c>
      <c r="U265" s="29" t="str">
        <f t="shared" si="22"/>
        <v/>
      </c>
    </row>
    <row r="266" spans="2:21">
      <c r="B266" s="13">
        <v>265</v>
      </c>
      <c r="C266" s="53" t="s">
        <v>341</v>
      </c>
      <c r="E266" s="10">
        <v>2014</v>
      </c>
      <c r="F266" s="33">
        <v>1</v>
      </c>
      <c r="G266" s="12">
        <v>1</v>
      </c>
      <c r="U266" s="29" t="str">
        <f t="shared" si="22"/>
        <v/>
      </c>
    </row>
    <row r="267" spans="2:21">
      <c r="B267" s="13">
        <v>266</v>
      </c>
      <c r="C267" s="11" t="s">
        <v>342</v>
      </c>
      <c r="E267" s="10">
        <v>2002</v>
      </c>
      <c r="G267" s="12">
        <v>3</v>
      </c>
      <c r="U267" s="29" t="str">
        <f t="shared" si="22"/>
        <v/>
      </c>
    </row>
    <row r="268" spans="2:21">
      <c r="B268" s="13">
        <v>267</v>
      </c>
      <c r="C268" s="11" t="s">
        <v>343</v>
      </c>
      <c r="E268" s="10">
        <v>1993</v>
      </c>
      <c r="F268" s="33">
        <v>1</v>
      </c>
      <c r="G268" s="12">
        <v>3</v>
      </c>
      <c r="U268" s="29" t="str">
        <f t="shared" si="22"/>
        <v/>
      </c>
    </row>
    <row r="269" spans="2:21">
      <c r="B269" s="13">
        <v>268</v>
      </c>
      <c r="C269" s="11" t="s">
        <v>344</v>
      </c>
      <c r="E269" s="10">
        <v>1992</v>
      </c>
      <c r="F269" s="33">
        <v>1</v>
      </c>
      <c r="G269" s="12">
        <v>3</v>
      </c>
      <c r="U269" s="29" t="str">
        <f t="shared" si="22"/>
        <v/>
      </c>
    </row>
    <row r="270" spans="2:21">
      <c r="B270" s="13">
        <v>269</v>
      </c>
      <c r="C270" s="11" t="s">
        <v>345</v>
      </c>
      <c r="E270" s="10">
        <v>2007</v>
      </c>
      <c r="G270" s="12">
        <v>3</v>
      </c>
      <c r="U270" s="29" t="str">
        <f t="shared" si="22"/>
        <v/>
      </c>
    </row>
    <row r="271" spans="2:21">
      <c r="B271" s="13">
        <v>270</v>
      </c>
      <c r="C271" s="11" t="s">
        <v>346</v>
      </c>
      <c r="E271" s="10">
        <v>2016</v>
      </c>
      <c r="F271" s="33">
        <v>1</v>
      </c>
      <c r="G271" s="12">
        <v>4</v>
      </c>
      <c r="U271" s="29" t="str">
        <f t="shared" si="22"/>
        <v/>
      </c>
    </row>
    <row r="272" spans="2:21">
      <c r="B272" s="13">
        <v>271</v>
      </c>
      <c r="C272" s="11" t="s">
        <v>347</v>
      </c>
      <c r="E272" s="10">
        <v>2007</v>
      </c>
      <c r="G272" s="12">
        <v>2</v>
      </c>
      <c r="U272" s="29" t="str">
        <f t="shared" si="22"/>
        <v/>
      </c>
    </row>
    <row r="273" spans="2:21">
      <c r="B273" s="13">
        <v>272</v>
      </c>
      <c r="C273" s="11" t="s">
        <v>348</v>
      </c>
      <c r="E273" s="10">
        <v>2009</v>
      </c>
      <c r="G273" s="12">
        <v>3</v>
      </c>
      <c r="U273" s="29" t="str">
        <f t="shared" si="22"/>
        <v/>
      </c>
    </row>
    <row r="274" spans="2:21">
      <c r="B274" s="13">
        <v>273</v>
      </c>
      <c r="C274" s="52" t="s">
        <v>349</v>
      </c>
      <c r="D274" s="32" t="s">
        <v>12</v>
      </c>
      <c r="E274" s="10">
        <v>2013</v>
      </c>
      <c r="F274" s="33">
        <v>1</v>
      </c>
      <c r="G274" s="12">
        <v>4</v>
      </c>
      <c r="U274" s="29">
        <f t="shared" si="22"/>
        <v>2013</v>
      </c>
    </row>
    <row r="275" spans="2:21">
      <c r="B275" s="13">
        <v>274</v>
      </c>
      <c r="C275" s="11" t="s">
        <v>350</v>
      </c>
      <c r="E275" s="10">
        <v>2013</v>
      </c>
      <c r="F275" s="33">
        <v>1</v>
      </c>
      <c r="G275" s="12">
        <v>2</v>
      </c>
      <c r="U275" s="29" t="str">
        <f t="shared" si="22"/>
        <v/>
      </c>
    </row>
    <row r="276" spans="2:21">
      <c r="B276" s="13">
        <v>275</v>
      </c>
      <c r="C276" s="11" t="s">
        <v>351</v>
      </c>
      <c r="E276" s="10">
        <v>2010</v>
      </c>
      <c r="F276" s="33">
        <v>1</v>
      </c>
      <c r="G276" s="12">
        <v>3</v>
      </c>
      <c r="U276" s="29" t="str">
        <f t="shared" si="22"/>
        <v/>
      </c>
    </row>
    <row r="277" spans="2:21">
      <c r="B277" s="13">
        <v>276</v>
      </c>
      <c r="C277" s="11" t="s">
        <v>352</v>
      </c>
      <c r="E277" s="10">
        <v>2012</v>
      </c>
      <c r="G277" s="12">
        <v>3</v>
      </c>
      <c r="U277" s="29" t="str">
        <f t="shared" si="22"/>
        <v/>
      </c>
    </row>
    <row r="278" spans="2:21">
      <c r="B278" s="13">
        <v>277</v>
      </c>
      <c r="C278" s="11" t="s">
        <v>353</v>
      </c>
      <c r="E278" s="10">
        <v>2016</v>
      </c>
      <c r="F278" s="33">
        <v>1</v>
      </c>
      <c r="G278" s="12">
        <v>5</v>
      </c>
      <c r="U278" s="29" t="str">
        <f t="shared" si="22"/>
        <v/>
      </c>
    </row>
    <row r="279" spans="2:21">
      <c r="B279" s="13">
        <v>278</v>
      </c>
      <c r="C279" s="11" t="s">
        <v>354</v>
      </c>
      <c r="E279" s="10">
        <v>2001</v>
      </c>
      <c r="F279" s="33">
        <v>1</v>
      </c>
      <c r="G279" s="12">
        <v>2</v>
      </c>
      <c r="U279" s="29" t="str">
        <f t="shared" si="22"/>
        <v/>
      </c>
    </row>
    <row r="280" spans="2:21">
      <c r="B280" s="13">
        <v>279</v>
      </c>
      <c r="C280" s="11" t="s">
        <v>355</v>
      </c>
      <c r="E280" s="10">
        <v>2008</v>
      </c>
      <c r="G280" s="12">
        <v>3</v>
      </c>
      <c r="U280" s="29" t="str">
        <f t="shared" si="22"/>
        <v/>
      </c>
    </row>
    <row r="281" spans="2:21">
      <c r="B281" s="13">
        <v>280</v>
      </c>
      <c r="C281" s="11" t="s">
        <v>356</v>
      </c>
      <c r="E281" s="10">
        <v>2019</v>
      </c>
      <c r="F281" s="33">
        <v>1</v>
      </c>
      <c r="G281" s="12">
        <v>3</v>
      </c>
      <c r="U281" s="29" t="str">
        <f t="shared" si="22"/>
        <v/>
      </c>
    </row>
    <row r="282" spans="2:21">
      <c r="B282" s="13">
        <v>281</v>
      </c>
      <c r="C282" s="11" t="s">
        <v>357</v>
      </c>
      <c r="E282" s="10">
        <v>2008</v>
      </c>
      <c r="G282" s="12">
        <v>3</v>
      </c>
      <c r="U282" s="29" t="str">
        <f t="shared" si="22"/>
        <v/>
      </c>
    </row>
    <row r="283" spans="2:21">
      <c r="B283" s="13">
        <v>282</v>
      </c>
      <c r="C283" s="11" t="s">
        <v>358</v>
      </c>
      <c r="E283" s="10">
        <v>2006</v>
      </c>
      <c r="G283" s="12">
        <v>3</v>
      </c>
      <c r="U283" s="29" t="str">
        <f t="shared" si="22"/>
        <v/>
      </c>
    </row>
    <row r="284" spans="2:21">
      <c r="B284" s="13">
        <v>283</v>
      </c>
      <c r="C284" s="11" t="s">
        <v>359</v>
      </c>
      <c r="E284" s="10">
        <v>2010</v>
      </c>
      <c r="G284" s="12">
        <v>3</v>
      </c>
      <c r="U284" s="29" t="str">
        <f t="shared" si="22"/>
        <v/>
      </c>
    </row>
    <row r="285" spans="2:21">
      <c r="B285" s="13">
        <v>284</v>
      </c>
      <c r="C285" s="11" t="s">
        <v>360</v>
      </c>
      <c r="E285" s="10">
        <v>2017</v>
      </c>
      <c r="F285" s="33">
        <v>1</v>
      </c>
      <c r="G285" s="12">
        <v>3</v>
      </c>
      <c r="U285" s="29" t="str">
        <f t="shared" si="22"/>
        <v/>
      </c>
    </row>
    <row r="286" spans="2:21">
      <c r="B286" s="13">
        <v>285</v>
      </c>
      <c r="C286" s="11" t="s">
        <v>361</v>
      </c>
      <c r="E286" s="10">
        <v>2020</v>
      </c>
      <c r="F286" s="33">
        <v>1</v>
      </c>
      <c r="G286" s="12">
        <v>3</v>
      </c>
      <c r="U286" s="29" t="str">
        <f t="shared" si="22"/>
        <v/>
      </c>
    </row>
    <row r="287" spans="2:21">
      <c r="B287" s="13">
        <v>286</v>
      </c>
      <c r="C287" s="11" t="s">
        <v>362</v>
      </c>
      <c r="E287" s="10">
        <v>2009</v>
      </c>
      <c r="G287" s="12">
        <v>2</v>
      </c>
      <c r="U287" s="29" t="str">
        <f t="shared" si="22"/>
        <v/>
      </c>
    </row>
    <row r="288" spans="2:21">
      <c r="B288" s="13">
        <v>287</v>
      </c>
      <c r="C288" s="52" t="s">
        <v>363</v>
      </c>
      <c r="D288" s="32" t="s">
        <v>12</v>
      </c>
      <c r="E288" s="10">
        <v>1996</v>
      </c>
      <c r="G288" s="12">
        <v>3</v>
      </c>
      <c r="U288" s="29">
        <f t="shared" si="22"/>
        <v>1996</v>
      </c>
    </row>
    <row r="289" spans="2:21">
      <c r="B289" s="13">
        <v>288</v>
      </c>
      <c r="C289" s="11" t="s">
        <v>364</v>
      </c>
      <c r="E289" s="10">
        <v>2008</v>
      </c>
      <c r="F289" s="33">
        <v>1</v>
      </c>
      <c r="G289" s="12">
        <v>3</v>
      </c>
      <c r="U289" s="29" t="str">
        <f t="shared" si="22"/>
        <v/>
      </c>
    </row>
    <row r="290" spans="2:21">
      <c r="B290" s="13">
        <v>289</v>
      </c>
      <c r="C290" s="52" t="s">
        <v>365</v>
      </c>
      <c r="D290" s="32" t="s">
        <v>12</v>
      </c>
      <c r="E290" s="10">
        <v>1991</v>
      </c>
      <c r="G290" s="12">
        <v>4</v>
      </c>
      <c r="U290" s="29">
        <f t="shared" si="22"/>
        <v>1991</v>
      </c>
    </row>
    <row r="291" spans="2:21">
      <c r="B291" s="13">
        <v>290</v>
      </c>
      <c r="C291" s="52" t="s">
        <v>366</v>
      </c>
      <c r="D291" s="32" t="s">
        <v>12</v>
      </c>
      <c r="E291" s="10">
        <v>2012</v>
      </c>
      <c r="F291" s="33">
        <v>1</v>
      </c>
      <c r="G291" s="12">
        <v>5</v>
      </c>
      <c r="U291" s="29">
        <f t="shared" si="22"/>
        <v>2012</v>
      </c>
    </row>
    <row r="292" spans="2:21">
      <c r="B292" s="13">
        <v>291</v>
      </c>
      <c r="C292" s="11" t="s">
        <v>367</v>
      </c>
      <c r="E292" s="10">
        <v>2014</v>
      </c>
      <c r="G292" s="12">
        <v>3</v>
      </c>
      <c r="U292" s="29" t="str">
        <f t="shared" si="22"/>
        <v/>
      </c>
    </row>
    <row r="293" spans="2:21">
      <c r="B293" s="13">
        <v>292</v>
      </c>
      <c r="C293" s="52" t="s">
        <v>368</v>
      </c>
      <c r="D293" s="32" t="s">
        <v>12</v>
      </c>
      <c r="E293" s="10">
        <v>2014</v>
      </c>
      <c r="F293" s="33">
        <v>1</v>
      </c>
      <c r="G293" s="12">
        <v>5</v>
      </c>
      <c r="U293" s="29">
        <f t="shared" si="22"/>
        <v>2014</v>
      </c>
    </row>
    <row r="294" spans="2:21">
      <c r="B294" s="13">
        <v>293</v>
      </c>
      <c r="C294" s="11" t="s">
        <v>369</v>
      </c>
      <c r="E294" s="10">
        <v>2018</v>
      </c>
      <c r="F294" s="33">
        <v>1</v>
      </c>
      <c r="G294" s="12">
        <v>3</v>
      </c>
      <c r="U294" s="29" t="str">
        <f t="shared" si="22"/>
        <v/>
      </c>
    </row>
    <row r="295" spans="2:21">
      <c r="B295" s="13">
        <v>294</v>
      </c>
      <c r="C295" s="11" t="s">
        <v>370</v>
      </c>
      <c r="E295" s="10">
        <v>2009</v>
      </c>
      <c r="G295" s="12">
        <v>2</v>
      </c>
      <c r="U295" s="29" t="str">
        <f t="shared" si="22"/>
        <v/>
      </c>
    </row>
    <row r="296" spans="2:21">
      <c r="B296" s="13">
        <v>295</v>
      </c>
      <c r="C296" s="11" t="s">
        <v>371</v>
      </c>
      <c r="E296" s="10">
        <v>2003</v>
      </c>
      <c r="G296" s="12">
        <v>3</v>
      </c>
      <c r="U296" s="29" t="str">
        <f t="shared" si="22"/>
        <v/>
      </c>
    </row>
    <row r="297" spans="2:21">
      <c r="B297" s="13">
        <v>296</v>
      </c>
      <c r="C297" s="53" t="s">
        <v>372</v>
      </c>
      <c r="E297" s="10">
        <v>1986</v>
      </c>
      <c r="G297" s="12">
        <v>1</v>
      </c>
      <c r="U297" s="29" t="str">
        <f t="shared" si="22"/>
        <v/>
      </c>
    </row>
    <row r="298" spans="2:21">
      <c r="B298" s="13">
        <v>297</v>
      </c>
      <c r="C298" s="11" t="s">
        <v>373</v>
      </c>
      <c r="E298" s="10">
        <v>2012</v>
      </c>
      <c r="F298" s="33">
        <v>1</v>
      </c>
      <c r="G298" s="12">
        <v>3</v>
      </c>
      <c r="U298" s="29" t="str">
        <f t="shared" si="22"/>
        <v/>
      </c>
    </row>
    <row r="299" spans="2:21">
      <c r="B299" s="13">
        <v>298</v>
      </c>
      <c r="C299" s="11" t="s">
        <v>374</v>
      </c>
      <c r="E299" s="10">
        <v>1940</v>
      </c>
      <c r="F299" s="33">
        <v>1</v>
      </c>
      <c r="G299" s="12">
        <v>3</v>
      </c>
      <c r="U299" s="29" t="str">
        <f t="shared" si="22"/>
        <v/>
      </c>
    </row>
    <row r="300" spans="2:21">
      <c r="B300" s="13">
        <v>299</v>
      </c>
      <c r="C300" s="11" t="s">
        <v>375</v>
      </c>
      <c r="E300" s="10">
        <v>1986</v>
      </c>
      <c r="F300" s="33">
        <v>1</v>
      </c>
      <c r="G300" s="12">
        <v>2</v>
      </c>
      <c r="U300" s="29" t="str">
        <f t="shared" si="22"/>
        <v/>
      </c>
    </row>
    <row r="301" spans="2:21">
      <c r="B301" s="13">
        <v>300</v>
      </c>
      <c r="C301" s="11" t="s">
        <v>376</v>
      </c>
      <c r="E301" s="10">
        <v>2013</v>
      </c>
      <c r="F301" s="33">
        <v>1</v>
      </c>
      <c r="G301" s="12">
        <v>4</v>
      </c>
      <c r="U301" s="29" t="str">
        <f t="shared" si="22"/>
        <v/>
      </c>
    </row>
    <row r="302" spans="2:21">
      <c r="B302" s="13">
        <v>301</v>
      </c>
      <c r="C302" s="11" t="s">
        <v>377</v>
      </c>
      <c r="E302" s="10">
        <v>1994</v>
      </c>
      <c r="F302" s="33">
        <v>1</v>
      </c>
      <c r="G302" s="12">
        <v>3</v>
      </c>
      <c r="U302" s="29" t="str">
        <f t="shared" si="22"/>
        <v/>
      </c>
    </row>
    <row r="303" spans="2:21">
      <c r="B303" s="13">
        <v>302</v>
      </c>
      <c r="C303" s="11" t="s">
        <v>378</v>
      </c>
      <c r="E303" s="10">
        <v>2013</v>
      </c>
      <c r="F303" s="33">
        <v>1</v>
      </c>
      <c r="G303" s="12">
        <v>3</v>
      </c>
      <c r="U303" s="29" t="str">
        <f t="shared" si="22"/>
        <v/>
      </c>
    </row>
    <row r="304" spans="2:21">
      <c r="B304" s="13">
        <v>303</v>
      </c>
      <c r="C304" s="11" t="s">
        <v>379</v>
      </c>
      <c r="E304" s="10">
        <v>1985</v>
      </c>
      <c r="F304" s="33">
        <v>1</v>
      </c>
      <c r="G304" s="12">
        <v>3</v>
      </c>
      <c r="U304" s="29" t="str">
        <f t="shared" si="22"/>
        <v/>
      </c>
    </row>
    <row r="305" spans="2:21">
      <c r="B305" s="13">
        <v>304</v>
      </c>
      <c r="C305" s="11" t="s">
        <v>380</v>
      </c>
      <c r="E305" s="10">
        <v>2011</v>
      </c>
      <c r="G305" s="12">
        <v>3</v>
      </c>
      <c r="U305" s="29" t="str">
        <f t="shared" si="22"/>
        <v/>
      </c>
    </row>
    <row r="306" spans="2:21">
      <c r="B306" s="13">
        <v>305</v>
      </c>
      <c r="C306" s="52" t="s">
        <v>381</v>
      </c>
      <c r="D306" s="32" t="s">
        <v>12</v>
      </c>
      <c r="E306" s="10">
        <v>2019</v>
      </c>
      <c r="G306" s="12">
        <v>5</v>
      </c>
      <c r="U306" s="29">
        <f t="shared" si="22"/>
        <v>2019</v>
      </c>
    </row>
    <row r="307" spans="2:21">
      <c r="B307" s="13">
        <v>306</v>
      </c>
      <c r="C307" s="11" t="s">
        <v>382</v>
      </c>
      <c r="E307" s="10">
        <v>1988</v>
      </c>
      <c r="G307" s="12">
        <v>3</v>
      </c>
      <c r="U307" s="29" t="str">
        <f t="shared" si="22"/>
        <v/>
      </c>
    </row>
    <row r="308" spans="2:21">
      <c r="B308" s="13">
        <v>307</v>
      </c>
      <c r="C308" s="11" t="s">
        <v>383</v>
      </c>
      <c r="E308" s="10">
        <v>2002</v>
      </c>
      <c r="F308" s="33">
        <v>1</v>
      </c>
      <c r="G308" s="12">
        <v>3</v>
      </c>
      <c r="U308" s="29" t="str">
        <f t="shared" si="22"/>
        <v/>
      </c>
    </row>
    <row r="309" spans="2:21">
      <c r="B309" s="13">
        <v>308</v>
      </c>
      <c r="C309" s="52" t="s">
        <v>384</v>
      </c>
      <c r="D309" s="32" t="s">
        <v>12</v>
      </c>
      <c r="E309" s="10">
        <v>1997</v>
      </c>
      <c r="F309" s="33">
        <v>1</v>
      </c>
      <c r="G309" s="12">
        <v>3</v>
      </c>
      <c r="U309" s="29">
        <f t="shared" si="22"/>
        <v>1997</v>
      </c>
    </row>
    <row r="310" spans="2:21">
      <c r="B310" s="13">
        <v>309</v>
      </c>
      <c r="C310" s="11" t="s">
        <v>385</v>
      </c>
      <c r="E310" s="10">
        <v>2019</v>
      </c>
      <c r="F310" s="33">
        <v>1</v>
      </c>
      <c r="G310" s="12">
        <v>4</v>
      </c>
      <c r="U310" s="29" t="str">
        <f t="shared" si="22"/>
        <v/>
      </c>
    </row>
    <row r="311" spans="2:21">
      <c r="B311" s="13">
        <v>310</v>
      </c>
      <c r="C311" s="52" t="s">
        <v>386</v>
      </c>
      <c r="D311" s="32" t="s">
        <v>12</v>
      </c>
      <c r="E311" s="10">
        <v>2008</v>
      </c>
      <c r="F311" s="33">
        <v>1</v>
      </c>
      <c r="G311" s="12">
        <v>2</v>
      </c>
      <c r="U311" s="29">
        <f t="shared" si="22"/>
        <v>2008</v>
      </c>
    </row>
    <row r="312" spans="2:21">
      <c r="B312" s="13">
        <v>311</v>
      </c>
      <c r="C312" s="52" t="s">
        <v>387</v>
      </c>
      <c r="D312" s="32" t="s">
        <v>12</v>
      </c>
      <c r="E312" s="10">
        <v>2008</v>
      </c>
      <c r="G312" s="12">
        <v>4</v>
      </c>
      <c r="U312" s="29">
        <f t="shared" si="22"/>
        <v>2008</v>
      </c>
    </row>
    <row r="313" spans="2:21">
      <c r="B313" s="13">
        <v>312</v>
      </c>
      <c r="C313" s="52" t="s">
        <v>388</v>
      </c>
      <c r="D313" s="32" t="s">
        <v>12</v>
      </c>
      <c r="E313" s="10">
        <v>1984</v>
      </c>
      <c r="G313" s="12">
        <v>4</v>
      </c>
      <c r="U313" s="29">
        <f t="shared" si="22"/>
        <v>1984</v>
      </c>
    </row>
    <row r="314" spans="2:21">
      <c r="B314" s="13">
        <v>313</v>
      </c>
      <c r="C314" s="11" t="s">
        <v>389</v>
      </c>
      <c r="E314" s="10">
        <v>1974</v>
      </c>
      <c r="F314" s="33">
        <v>1</v>
      </c>
      <c r="G314" s="12">
        <v>4</v>
      </c>
      <c r="U314" s="29" t="str">
        <f t="shared" si="22"/>
        <v/>
      </c>
    </row>
    <row r="315" spans="2:21">
      <c r="B315" s="13">
        <v>314</v>
      </c>
      <c r="C315" s="11" t="s">
        <v>390</v>
      </c>
      <c r="E315" s="10">
        <v>2019</v>
      </c>
      <c r="F315" s="33">
        <v>1</v>
      </c>
      <c r="G315" s="12">
        <v>3</v>
      </c>
      <c r="U315" s="29" t="str">
        <f t="shared" si="22"/>
        <v/>
      </c>
    </row>
    <row r="316" spans="2:21">
      <c r="B316" s="13">
        <v>315</v>
      </c>
      <c r="C316" s="11" t="s">
        <v>391</v>
      </c>
      <c r="E316" s="10">
        <v>1993</v>
      </c>
      <c r="F316" s="33">
        <v>1</v>
      </c>
      <c r="G316" s="12">
        <v>3</v>
      </c>
      <c r="U316" s="29" t="str">
        <f t="shared" si="22"/>
        <v/>
      </c>
    </row>
    <row r="317" spans="2:21">
      <c r="B317" s="13">
        <v>316</v>
      </c>
      <c r="C317" s="11" t="s">
        <v>392</v>
      </c>
      <c r="E317" s="10">
        <v>2011</v>
      </c>
      <c r="G317" s="12">
        <v>4</v>
      </c>
      <c r="U317" s="29" t="str">
        <f t="shared" si="22"/>
        <v/>
      </c>
    </row>
    <row r="318" spans="2:21">
      <c r="B318" s="13">
        <v>317</v>
      </c>
      <c r="C318" s="53" t="s">
        <v>393</v>
      </c>
      <c r="E318" s="10">
        <v>2012</v>
      </c>
      <c r="F318" s="33">
        <v>1</v>
      </c>
      <c r="G318" s="12">
        <v>1</v>
      </c>
      <c r="U318" s="29" t="str">
        <f t="shared" si="22"/>
        <v/>
      </c>
    </row>
    <row r="319" spans="2:21">
      <c r="B319" s="13">
        <v>318</v>
      </c>
      <c r="C319" s="11" t="s">
        <v>394</v>
      </c>
      <c r="E319" s="10">
        <v>2018</v>
      </c>
      <c r="F319" s="33">
        <v>1</v>
      </c>
      <c r="G319" s="12">
        <v>3</v>
      </c>
      <c r="U319" s="29" t="str">
        <f t="shared" si="22"/>
        <v/>
      </c>
    </row>
    <row r="320" spans="2:21">
      <c r="B320" s="13">
        <v>319</v>
      </c>
      <c r="C320" s="11" t="s">
        <v>395</v>
      </c>
      <c r="E320" s="10">
        <v>2015</v>
      </c>
      <c r="F320" s="33">
        <v>1</v>
      </c>
      <c r="G320" s="12">
        <v>3</v>
      </c>
      <c r="U320" s="29" t="str">
        <f t="shared" si="22"/>
        <v/>
      </c>
    </row>
    <row r="321" spans="2:21">
      <c r="B321" s="13">
        <v>320</v>
      </c>
      <c r="C321" s="11" t="s">
        <v>396</v>
      </c>
      <c r="E321" s="10">
        <v>1997</v>
      </c>
      <c r="F321" s="33">
        <v>1</v>
      </c>
      <c r="G321" s="12">
        <v>3</v>
      </c>
      <c r="U321" s="29" t="str">
        <f t="shared" si="22"/>
        <v/>
      </c>
    </row>
    <row r="322" spans="2:21">
      <c r="B322" s="13">
        <v>321</v>
      </c>
      <c r="C322" s="52" t="s">
        <v>397</v>
      </c>
      <c r="D322" s="32" t="s">
        <v>12</v>
      </c>
      <c r="E322" s="10">
        <v>1991</v>
      </c>
      <c r="G322" s="12">
        <v>5</v>
      </c>
      <c r="U322" s="29">
        <f t="shared" ref="U322:U385" si="23">IF(D322="x",E322,"")</f>
        <v>1991</v>
      </c>
    </row>
    <row r="323" spans="2:21">
      <c r="B323" s="13">
        <v>322</v>
      </c>
      <c r="C323" s="11" t="s">
        <v>398</v>
      </c>
      <c r="E323" s="10">
        <v>2019</v>
      </c>
      <c r="F323" s="33">
        <v>1</v>
      </c>
      <c r="G323" s="12">
        <v>3</v>
      </c>
      <c r="U323" s="29" t="str">
        <f t="shared" si="23"/>
        <v/>
      </c>
    </row>
    <row r="324" spans="2:21">
      <c r="B324" s="13">
        <v>323</v>
      </c>
      <c r="C324" s="52" t="s">
        <v>399</v>
      </c>
      <c r="D324" s="32" t="s">
        <v>12</v>
      </c>
      <c r="E324" s="10">
        <v>1960</v>
      </c>
      <c r="F324" s="33">
        <v>1</v>
      </c>
      <c r="G324" s="12">
        <v>4</v>
      </c>
      <c r="U324" s="29">
        <f t="shared" si="23"/>
        <v>1960</v>
      </c>
    </row>
    <row r="325" spans="2:21">
      <c r="B325" s="13">
        <v>324</v>
      </c>
      <c r="C325" s="11" t="s">
        <v>400</v>
      </c>
      <c r="E325" s="10">
        <v>2017</v>
      </c>
      <c r="F325" s="33">
        <v>1</v>
      </c>
      <c r="G325" s="12">
        <v>4</v>
      </c>
      <c r="U325" s="29" t="str">
        <f t="shared" si="23"/>
        <v/>
      </c>
    </row>
    <row r="326" spans="2:21">
      <c r="B326" s="13">
        <v>325</v>
      </c>
      <c r="C326" s="52" t="s">
        <v>401</v>
      </c>
      <c r="D326" s="32" t="s">
        <v>12</v>
      </c>
      <c r="E326" s="10">
        <v>1974</v>
      </c>
      <c r="G326" s="12">
        <v>4</v>
      </c>
      <c r="U326" s="29">
        <f t="shared" si="23"/>
        <v>1974</v>
      </c>
    </row>
    <row r="327" spans="2:21">
      <c r="B327" s="13">
        <v>326</v>
      </c>
      <c r="C327" s="11" t="s">
        <v>402</v>
      </c>
      <c r="E327" s="10">
        <v>1984</v>
      </c>
      <c r="G327" s="12">
        <v>3</v>
      </c>
      <c r="U327" s="29" t="str">
        <f t="shared" si="23"/>
        <v/>
      </c>
    </row>
    <row r="328" spans="2:21">
      <c r="B328" s="13">
        <v>327</v>
      </c>
      <c r="C328" s="52" t="s">
        <v>403</v>
      </c>
      <c r="D328" s="32" t="s">
        <v>12</v>
      </c>
      <c r="E328" s="10">
        <v>2002</v>
      </c>
      <c r="F328" s="33">
        <v>1</v>
      </c>
      <c r="G328" s="12">
        <v>3</v>
      </c>
      <c r="U328" s="29">
        <f t="shared" si="23"/>
        <v>2002</v>
      </c>
    </row>
    <row r="329" spans="2:21">
      <c r="B329" s="13">
        <v>328</v>
      </c>
      <c r="C329" s="11" t="s">
        <v>404</v>
      </c>
      <c r="E329" s="10">
        <v>2017</v>
      </c>
      <c r="F329" s="33">
        <v>1</v>
      </c>
      <c r="G329" s="12">
        <v>3</v>
      </c>
      <c r="U329" s="29" t="str">
        <f t="shared" si="23"/>
        <v/>
      </c>
    </row>
    <row r="330" spans="2:21">
      <c r="B330" s="13">
        <v>329</v>
      </c>
      <c r="C330" s="52" t="s">
        <v>405</v>
      </c>
      <c r="D330" s="32" t="s">
        <v>12</v>
      </c>
      <c r="E330" s="10">
        <v>1999</v>
      </c>
      <c r="F330" s="33">
        <v>1</v>
      </c>
      <c r="G330" s="12">
        <v>4</v>
      </c>
      <c r="U330" s="29">
        <f t="shared" si="23"/>
        <v>1999</v>
      </c>
    </row>
    <row r="331" spans="2:21">
      <c r="B331" s="13">
        <v>330</v>
      </c>
      <c r="C331" s="53" t="s">
        <v>406</v>
      </c>
      <c r="E331" s="10">
        <v>2004</v>
      </c>
      <c r="G331" s="12">
        <v>1</v>
      </c>
      <c r="U331" s="29" t="str">
        <f t="shared" si="23"/>
        <v/>
      </c>
    </row>
    <row r="332" spans="2:21">
      <c r="B332" s="13">
        <v>331</v>
      </c>
      <c r="C332" s="11" t="s">
        <v>407</v>
      </c>
      <c r="E332" s="10">
        <v>1987</v>
      </c>
      <c r="F332" s="33">
        <v>1</v>
      </c>
      <c r="G332" s="12">
        <v>4</v>
      </c>
      <c r="U332" s="29" t="str">
        <f t="shared" si="23"/>
        <v/>
      </c>
    </row>
    <row r="333" spans="2:21">
      <c r="B333" s="13">
        <v>332</v>
      </c>
      <c r="C333" s="11" t="s">
        <v>408</v>
      </c>
      <c r="E333" s="10">
        <v>2007</v>
      </c>
      <c r="G333" s="12">
        <v>2</v>
      </c>
      <c r="U333" s="29" t="str">
        <f t="shared" si="23"/>
        <v/>
      </c>
    </row>
    <row r="334" spans="2:21">
      <c r="B334" s="13">
        <v>333</v>
      </c>
      <c r="C334" s="11" t="s">
        <v>409</v>
      </c>
      <c r="E334" s="10">
        <v>2014</v>
      </c>
      <c r="F334" s="33">
        <v>1</v>
      </c>
      <c r="G334" s="12">
        <v>2</v>
      </c>
      <c r="U334" s="29" t="str">
        <f t="shared" si="23"/>
        <v/>
      </c>
    </row>
    <row r="335" spans="2:21">
      <c r="B335" s="13">
        <v>334</v>
      </c>
      <c r="C335" s="52" t="s">
        <v>410</v>
      </c>
      <c r="D335" s="32" t="s">
        <v>12</v>
      </c>
      <c r="E335" s="10">
        <v>1988</v>
      </c>
      <c r="F335" s="33">
        <v>1</v>
      </c>
      <c r="G335" s="12">
        <v>4</v>
      </c>
      <c r="U335" s="29">
        <f t="shared" si="23"/>
        <v>1988</v>
      </c>
    </row>
    <row r="336" spans="2:21">
      <c r="B336" s="13">
        <v>335</v>
      </c>
      <c r="C336" s="11" t="s">
        <v>411</v>
      </c>
      <c r="E336" s="10">
        <v>2014</v>
      </c>
      <c r="G336" s="12">
        <v>4</v>
      </c>
      <c r="U336" s="29" t="str">
        <f t="shared" si="23"/>
        <v/>
      </c>
    </row>
    <row r="337" spans="2:21">
      <c r="B337" s="13">
        <v>336</v>
      </c>
      <c r="C337" s="53" t="s">
        <v>412</v>
      </c>
      <c r="E337" s="10">
        <v>1994</v>
      </c>
      <c r="G337" s="12">
        <v>1</v>
      </c>
      <c r="U337" s="29" t="str">
        <f t="shared" si="23"/>
        <v/>
      </c>
    </row>
    <row r="338" spans="2:21">
      <c r="B338" s="13">
        <v>337</v>
      </c>
      <c r="C338" s="52" t="s">
        <v>413</v>
      </c>
      <c r="D338" s="32" t="s">
        <v>12</v>
      </c>
      <c r="E338" s="10">
        <v>2010</v>
      </c>
      <c r="F338" s="33">
        <v>1</v>
      </c>
      <c r="G338" s="12">
        <v>5</v>
      </c>
      <c r="U338" s="29">
        <f t="shared" si="23"/>
        <v>2010</v>
      </c>
    </row>
    <row r="339" spans="2:21">
      <c r="B339" s="13">
        <v>338</v>
      </c>
      <c r="C339" s="52" t="s">
        <v>414</v>
      </c>
      <c r="D339" s="32" t="s">
        <v>12</v>
      </c>
      <c r="E339" s="10">
        <v>2004</v>
      </c>
      <c r="F339" s="33">
        <v>1</v>
      </c>
      <c r="G339" s="12">
        <v>5</v>
      </c>
      <c r="U339" s="29">
        <f t="shared" si="23"/>
        <v>2004</v>
      </c>
    </row>
    <row r="340" spans="2:21">
      <c r="B340" s="13">
        <v>339</v>
      </c>
      <c r="C340" s="11" t="s">
        <v>415</v>
      </c>
      <c r="E340" s="10">
        <v>1977</v>
      </c>
      <c r="F340" s="33">
        <v>1</v>
      </c>
      <c r="G340" s="12">
        <v>4</v>
      </c>
      <c r="U340" s="29" t="str">
        <f t="shared" si="23"/>
        <v/>
      </c>
    </row>
    <row r="341" spans="2:21">
      <c r="B341" s="13">
        <v>340</v>
      </c>
      <c r="C341" s="11" t="s">
        <v>416</v>
      </c>
      <c r="E341" s="10">
        <v>1998</v>
      </c>
      <c r="F341" s="33">
        <v>1</v>
      </c>
      <c r="G341" s="12">
        <v>4</v>
      </c>
      <c r="U341" s="29" t="str">
        <f t="shared" si="23"/>
        <v/>
      </c>
    </row>
    <row r="342" spans="2:21">
      <c r="B342" s="13">
        <v>341</v>
      </c>
      <c r="C342" s="11" t="s">
        <v>417</v>
      </c>
      <c r="E342" s="10">
        <v>2003</v>
      </c>
      <c r="G342" s="12">
        <v>2</v>
      </c>
      <c r="U342" s="29" t="str">
        <f t="shared" si="23"/>
        <v/>
      </c>
    </row>
    <row r="343" spans="2:21">
      <c r="B343" s="13">
        <v>342</v>
      </c>
      <c r="C343" s="11" t="s">
        <v>418</v>
      </c>
      <c r="E343" s="10">
        <v>2012</v>
      </c>
      <c r="G343" s="12">
        <v>3</v>
      </c>
      <c r="U343" s="29" t="str">
        <f t="shared" si="23"/>
        <v/>
      </c>
    </row>
    <row r="344" spans="2:21">
      <c r="B344" s="13">
        <v>343</v>
      </c>
      <c r="C344" s="52" t="s">
        <v>419</v>
      </c>
      <c r="D344" s="32" t="s">
        <v>12</v>
      </c>
      <c r="E344" s="10">
        <v>2017</v>
      </c>
      <c r="G344" s="12">
        <v>4</v>
      </c>
      <c r="U344" s="29">
        <f t="shared" si="23"/>
        <v>2017</v>
      </c>
    </row>
    <row r="345" spans="2:21">
      <c r="B345" s="13">
        <v>344</v>
      </c>
      <c r="C345" s="11" t="s">
        <v>420</v>
      </c>
      <c r="E345" s="10">
        <v>1998</v>
      </c>
      <c r="G345" s="12">
        <v>4</v>
      </c>
      <c r="U345" s="29" t="str">
        <f t="shared" si="23"/>
        <v/>
      </c>
    </row>
    <row r="346" spans="2:21">
      <c r="B346" s="13">
        <v>345</v>
      </c>
      <c r="C346" s="11" t="s">
        <v>421</v>
      </c>
      <c r="E346" s="10">
        <v>2019</v>
      </c>
      <c r="F346" s="33">
        <v>1</v>
      </c>
      <c r="G346" s="12">
        <v>4</v>
      </c>
      <c r="U346" s="29" t="str">
        <f t="shared" si="23"/>
        <v/>
      </c>
    </row>
    <row r="347" spans="2:21">
      <c r="B347" s="13">
        <v>346</v>
      </c>
      <c r="C347" s="11" t="s">
        <v>422</v>
      </c>
      <c r="E347" s="10">
        <v>1998</v>
      </c>
      <c r="F347" s="33">
        <v>1</v>
      </c>
      <c r="G347" s="12">
        <v>2</v>
      </c>
      <c r="U347" s="29" t="str">
        <f t="shared" si="23"/>
        <v/>
      </c>
    </row>
    <row r="348" spans="2:21">
      <c r="B348" s="13">
        <v>347</v>
      </c>
      <c r="C348" s="11" t="s">
        <v>423</v>
      </c>
      <c r="E348" s="10">
        <v>1995</v>
      </c>
      <c r="F348" s="33">
        <v>1</v>
      </c>
      <c r="G348" s="12">
        <v>3</v>
      </c>
      <c r="U348" s="29" t="str">
        <f t="shared" si="23"/>
        <v/>
      </c>
    </row>
    <row r="349" spans="2:21">
      <c r="B349" s="13">
        <v>348</v>
      </c>
      <c r="C349" s="11" t="s">
        <v>424</v>
      </c>
      <c r="E349" s="10">
        <v>2015</v>
      </c>
      <c r="G349" s="12">
        <v>4</v>
      </c>
      <c r="U349" s="29" t="str">
        <f t="shared" si="23"/>
        <v/>
      </c>
    </row>
    <row r="350" spans="2:21">
      <c r="B350" s="13">
        <v>349</v>
      </c>
      <c r="C350" s="53" t="s">
        <v>425</v>
      </c>
      <c r="E350" s="10">
        <v>2020</v>
      </c>
      <c r="F350" s="33">
        <v>1</v>
      </c>
      <c r="G350" s="12">
        <v>1</v>
      </c>
      <c r="U350" s="29" t="str">
        <f t="shared" si="23"/>
        <v/>
      </c>
    </row>
    <row r="351" spans="2:21">
      <c r="B351" s="13">
        <v>350</v>
      </c>
      <c r="C351" s="11" t="s">
        <v>426</v>
      </c>
      <c r="E351" s="10">
        <v>2020</v>
      </c>
      <c r="F351" s="33">
        <v>1</v>
      </c>
      <c r="G351" s="12">
        <v>3</v>
      </c>
      <c r="U351" s="29" t="str">
        <f t="shared" si="23"/>
        <v/>
      </c>
    </row>
    <row r="352" spans="2:21">
      <c r="B352" s="13">
        <v>351</v>
      </c>
      <c r="C352" s="11" t="s">
        <v>427</v>
      </c>
      <c r="E352" s="10">
        <v>2020</v>
      </c>
      <c r="F352" s="33">
        <v>1</v>
      </c>
      <c r="G352" s="12">
        <v>3</v>
      </c>
      <c r="U352" s="29" t="str">
        <f t="shared" si="23"/>
        <v/>
      </c>
    </row>
    <row r="353" spans="2:21">
      <c r="B353" s="13">
        <v>352</v>
      </c>
      <c r="C353" s="52" t="s">
        <v>428</v>
      </c>
      <c r="D353" s="32" t="s">
        <v>12</v>
      </c>
      <c r="E353" s="10">
        <v>2014</v>
      </c>
      <c r="G353" s="12">
        <v>5</v>
      </c>
      <c r="U353" s="29">
        <f t="shared" si="23"/>
        <v>2014</v>
      </c>
    </row>
    <row r="354" spans="2:21">
      <c r="B354" s="13">
        <v>353</v>
      </c>
      <c r="C354" s="11" t="s">
        <v>429</v>
      </c>
      <c r="E354" s="10">
        <v>2016</v>
      </c>
      <c r="F354" s="33">
        <v>1</v>
      </c>
      <c r="G354" s="12">
        <v>2</v>
      </c>
      <c r="U354" s="29" t="str">
        <f t="shared" si="23"/>
        <v/>
      </c>
    </row>
    <row r="355" spans="2:21">
      <c r="B355" s="13">
        <v>354</v>
      </c>
      <c r="C355" s="11" t="s">
        <v>430</v>
      </c>
      <c r="E355" s="10">
        <v>2019</v>
      </c>
      <c r="F355" s="33">
        <v>1</v>
      </c>
      <c r="G355" s="12">
        <v>4</v>
      </c>
      <c r="U355" s="29" t="str">
        <f t="shared" si="23"/>
        <v/>
      </c>
    </row>
    <row r="356" spans="2:21">
      <c r="B356" s="13">
        <v>355</v>
      </c>
      <c r="C356" s="11" t="s">
        <v>431</v>
      </c>
      <c r="E356" s="10">
        <v>1982</v>
      </c>
      <c r="G356" s="12">
        <v>3</v>
      </c>
      <c r="U356" s="29" t="str">
        <f t="shared" si="23"/>
        <v/>
      </c>
    </row>
    <row r="357" spans="2:21">
      <c r="B357" s="13">
        <v>356</v>
      </c>
      <c r="C357" s="11" t="s">
        <v>432</v>
      </c>
      <c r="E357" s="10">
        <v>2015</v>
      </c>
      <c r="F357" s="33">
        <v>1</v>
      </c>
      <c r="G357" s="12">
        <v>4</v>
      </c>
      <c r="U357" s="29" t="str">
        <f t="shared" si="23"/>
        <v/>
      </c>
    </row>
    <row r="358" spans="2:21">
      <c r="B358" s="13">
        <v>357</v>
      </c>
      <c r="C358" s="11" t="s">
        <v>433</v>
      </c>
      <c r="E358" s="10">
        <v>2019</v>
      </c>
      <c r="F358" s="33">
        <v>1</v>
      </c>
      <c r="G358" s="12">
        <v>2</v>
      </c>
      <c r="U358" s="29" t="str">
        <f t="shared" si="23"/>
        <v/>
      </c>
    </row>
    <row r="359" spans="2:21">
      <c r="B359" s="13">
        <v>358</v>
      </c>
      <c r="C359" s="11" t="s">
        <v>434</v>
      </c>
      <c r="E359" s="10">
        <v>2011</v>
      </c>
      <c r="G359" s="12">
        <v>3</v>
      </c>
      <c r="U359" s="29" t="str">
        <f t="shared" si="23"/>
        <v/>
      </c>
    </row>
    <row r="360" spans="2:21">
      <c r="B360" s="13">
        <v>359</v>
      </c>
      <c r="C360" s="11" t="s">
        <v>435</v>
      </c>
      <c r="E360" s="10">
        <v>1999</v>
      </c>
      <c r="F360" s="33">
        <v>1</v>
      </c>
      <c r="G360" s="12">
        <v>3</v>
      </c>
      <c r="U360" s="29" t="str">
        <f t="shared" si="23"/>
        <v/>
      </c>
    </row>
    <row r="361" spans="2:21">
      <c r="B361" s="13">
        <v>360</v>
      </c>
      <c r="C361" s="11" t="s">
        <v>436</v>
      </c>
      <c r="E361" s="10">
        <v>2019</v>
      </c>
      <c r="F361" s="33">
        <v>1</v>
      </c>
      <c r="G361" s="12">
        <v>4</v>
      </c>
      <c r="U361" s="29" t="str">
        <f t="shared" si="23"/>
        <v/>
      </c>
    </row>
    <row r="362" spans="2:21">
      <c r="B362" s="13">
        <v>361</v>
      </c>
      <c r="C362" s="11" t="s">
        <v>437</v>
      </c>
      <c r="E362" s="10">
        <v>2004</v>
      </c>
      <c r="G362" s="12">
        <v>3</v>
      </c>
      <c r="U362" s="29" t="str">
        <f t="shared" si="23"/>
        <v/>
      </c>
    </row>
    <row r="363" spans="2:21">
      <c r="B363" s="13">
        <v>362</v>
      </c>
      <c r="C363" s="11" t="s">
        <v>438</v>
      </c>
      <c r="E363" s="10">
        <v>1964</v>
      </c>
      <c r="F363" s="33">
        <v>1</v>
      </c>
      <c r="G363" s="12">
        <v>3</v>
      </c>
      <c r="U363" s="29" t="str">
        <f t="shared" si="23"/>
        <v/>
      </c>
    </row>
    <row r="364" spans="2:21">
      <c r="B364" s="13">
        <v>363</v>
      </c>
      <c r="C364" s="11" t="s">
        <v>439</v>
      </c>
      <c r="E364" s="10">
        <v>2003</v>
      </c>
      <c r="G364" s="12">
        <v>3</v>
      </c>
      <c r="U364" s="29" t="str">
        <f t="shared" si="23"/>
        <v/>
      </c>
    </row>
    <row r="365" spans="2:21">
      <c r="B365" s="13">
        <v>364</v>
      </c>
      <c r="C365" s="11" t="s">
        <v>440</v>
      </c>
      <c r="E365" s="10">
        <v>2003</v>
      </c>
      <c r="F365" s="33">
        <v>1</v>
      </c>
      <c r="G365" s="12">
        <v>5</v>
      </c>
      <c r="U365" s="29" t="str">
        <f t="shared" si="23"/>
        <v/>
      </c>
    </row>
    <row r="366" spans="2:21">
      <c r="B366" s="13">
        <v>365</v>
      </c>
      <c r="C366" s="52" t="s">
        <v>441</v>
      </c>
      <c r="D366" s="32" t="s">
        <v>12</v>
      </c>
      <c r="E366" s="10">
        <v>1991</v>
      </c>
      <c r="G366" s="12">
        <v>5</v>
      </c>
      <c r="U366" s="29">
        <f t="shared" si="23"/>
        <v>1991</v>
      </c>
    </row>
    <row r="367" spans="2:21">
      <c r="B367" s="13">
        <v>366</v>
      </c>
      <c r="C367" s="11" t="s">
        <v>442</v>
      </c>
      <c r="E367" s="10">
        <v>2017</v>
      </c>
      <c r="F367" s="33">
        <v>1</v>
      </c>
      <c r="G367" s="12">
        <v>3</v>
      </c>
      <c r="U367" s="29" t="str">
        <f t="shared" si="23"/>
        <v/>
      </c>
    </row>
    <row r="368" spans="2:21">
      <c r="B368" s="13">
        <v>367</v>
      </c>
      <c r="C368" s="11" t="s">
        <v>443</v>
      </c>
      <c r="E368" s="10">
        <v>2000</v>
      </c>
      <c r="G368" s="12">
        <v>3</v>
      </c>
      <c r="U368" s="29" t="str">
        <f t="shared" si="23"/>
        <v/>
      </c>
    </row>
    <row r="369" spans="2:21">
      <c r="B369" s="13">
        <v>368</v>
      </c>
      <c r="C369" s="11" t="s">
        <v>444</v>
      </c>
      <c r="E369" s="10">
        <v>2018</v>
      </c>
      <c r="F369" s="33">
        <v>1</v>
      </c>
      <c r="G369" s="12">
        <v>4</v>
      </c>
      <c r="U369" s="29" t="str">
        <f t="shared" si="23"/>
        <v/>
      </c>
    </row>
    <row r="370" spans="2:21">
      <c r="B370" s="13">
        <v>369</v>
      </c>
      <c r="C370" s="11" t="s">
        <v>445</v>
      </c>
      <c r="E370" s="10">
        <v>2006</v>
      </c>
      <c r="F370" s="33">
        <v>1</v>
      </c>
      <c r="G370" s="12">
        <v>3</v>
      </c>
      <c r="U370" s="29" t="str">
        <f t="shared" si="23"/>
        <v/>
      </c>
    </row>
    <row r="371" spans="2:21">
      <c r="B371" s="13">
        <v>370</v>
      </c>
      <c r="C371" s="11" t="s">
        <v>446</v>
      </c>
      <c r="E371" s="10">
        <v>2002</v>
      </c>
      <c r="F371" s="33">
        <v>1</v>
      </c>
      <c r="G371" s="12">
        <v>2</v>
      </c>
      <c r="U371" s="29" t="str">
        <f t="shared" si="23"/>
        <v/>
      </c>
    </row>
    <row r="372" spans="2:21">
      <c r="B372" s="13">
        <v>371</v>
      </c>
      <c r="C372" s="11" t="s">
        <v>447</v>
      </c>
      <c r="E372" s="10">
        <v>1986</v>
      </c>
      <c r="G372" s="12">
        <v>3</v>
      </c>
      <c r="U372" s="29" t="str">
        <f t="shared" si="23"/>
        <v/>
      </c>
    </row>
    <row r="373" spans="2:21">
      <c r="B373" s="13">
        <v>372</v>
      </c>
      <c r="C373" s="11" t="s">
        <v>448</v>
      </c>
      <c r="E373" s="10">
        <v>2013</v>
      </c>
      <c r="F373" s="33">
        <v>1</v>
      </c>
      <c r="G373" s="12">
        <v>3</v>
      </c>
      <c r="U373" s="29" t="str">
        <f t="shared" si="23"/>
        <v/>
      </c>
    </row>
    <row r="374" spans="2:21">
      <c r="B374" s="13">
        <v>373</v>
      </c>
      <c r="C374" s="53" t="s">
        <v>449</v>
      </c>
      <c r="E374" s="10">
        <v>2005</v>
      </c>
      <c r="G374" s="12">
        <v>1</v>
      </c>
      <c r="U374" s="29" t="str">
        <f t="shared" si="23"/>
        <v/>
      </c>
    </row>
    <row r="375" spans="2:21">
      <c r="B375" s="13">
        <v>374</v>
      </c>
      <c r="C375" s="11" t="s">
        <v>450</v>
      </c>
      <c r="E375" s="10">
        <v>2020</v>
      </c>
      <c r="F375" s="33">
        <v>1</v>
      </c>
      <c r="G375" s="12">
        <v>3</v>
      </c>
      <c r="U375" s="29" t="str">
        <f t="shared" si="23"/>
        <v/>
      </c>
    </row>
    <row r="376" spans="2:21">
      <c r="B376" s="13">
        <v>375</v>
      </c>
      <c r="C376" s="11" t="s">
        <v>451</v>
      </c>
      <c r="E376" s="10">
        <v>2019</v>
      </c>
      <c r="G376" s="12">
        <v>3</v>
      </c>
      <c r="U376" s="29" t="str">
        <f t="shared" si="23"/>
        <v/>
      </c>
    </row>
    <row r="377" spans="2:21">
      <c r="B377" s="13">
        <v>376</v>
      </c>
      <c r="C377" s="11" t="s">
        <v>452</v>
      </c>
      <c r="E377" s="10">
        <v>1993</v>
      </c>
      <c r="F377" s="33">
        <v>1</v>
      </c>
      <c r="G377" s="12">
        <v>2</v>
      </c>
      <c r="U377" s="29" t="str">
        <f t="shared" si="23"/>
        <v/>
      </c>
    </row>
    <row r="378" spans="2:21">
      <c r="B378" s="13">
        <v>377</v>
      </c>
      <c r="C378" s="11" t="s">
        <v>453</v>
      </c>
      <c r="E378" s="10">
        <v>1968</v>
      </c>
      <c r="F378" s="33">
        <v>1</v>
      </c>
      <c r="G378" s="12">
        <v>4</v>
      </c>
      <c r="U378" s="29" t="str">
        <f t="shared" si="23"/>
        <v/>
      </c>
    </row>
    <row r="379" spans="2:21">
      <c r="B379" s="13">
        <v>378</v>
      </c>
      <c r="C379" s="11" t="s">
        <v>454</v>
      </c>
      <c r="E379" s="10">
        <v>1997</v>
      </c>
      <c r="G379" s="12">
        <v>3</v>
      </c>
      <c r="U379" s="29" t="str">
        <f t="shared" si="23"/>
        <v/>
      </c>
    </row>
    <row r="380" spans="2:21">
      <c r="B380" s="13">
        <v>379</v>
      </c>
      <c r="C380" s="11" t="s">
        <v>455</v>
      </c>
      <c r="E380" s="10">
        <v>2013</v>
      </c>
      <c r="F380" s="33">
        <v>1</v>
      </c>
      <c r="G380" s="12">
        <v>3</v>
      </c>
      <c r="U380" s="29" t="str">
        <f t="shared" si="23"/>
        <v/>
      </c>
    </row>
    <row r="381" spans="2:21">
      <c r="B381" s="13">
        <v>380</v>
      </c>
      <c r="C381" s="11" t="s">
        <v>456</v>
      </c>
      <c r="E381" s="10">
        <v>1981</v>
      </c>
      <c r="G381" s="12">
        <v>2</v>
      </c>
      <c r="U381" s="29" t="str">
        <f t="shared" si="23"/>
        <v/>
      </c>
    </row>
    <row r="382" spans="2:21">
      <c r="B382" s="13">
        <v>381</v>
      </c>
      <c r="C382" s="11" t="s">
        <v>457</v>
      </c>
      <c r="E382" s="10">
        <v>1973</v>
      </c>
      <c r="F382" s="33">
        <v>1</v>
      </c>
      <c r="G382" s="12">
        <v>3</v>
      </c>
      <c r="U382" s="29" t="str">
        <f t="shared" si="23"/>
        <v/>
      </c>
    </row>
    <row r="383" spans="2:21">
      <c r="B383" s="13">
        <v>382</v>
      </c>
      <c r="C383" s="11" t="s">
        <v>458</v>
      </c>
      <c r="E383" s="10">
        <v>2018</v>
      </c>
      <c r="F383" s="33">
        <v>1</v>
      </c>
      <c r="G383" s="12">
        <v>3</v>
      </c>
      <c r="U383" s="29" t="str">
        <f t="shared" si="23"/>
        <v/>
      </c>
    </row>
    <row r="384" spans="2:21">
      <c r="B384" s="13">
        <v>383</v>
      </c>
      <c r="C384" s="52" t="s">
        <v>459</v>
      </c>
      <c r="D384" s="32" t="s">
        <v>12</v>
      </c>
      <c r="E384" s="10">
        <v>1982</v>
      </c>
      <c r="F384" s="33">
        <v>1</v>
      </c>
      <c r="G384" s="12">
        <v>4</v>
      </c>
      <c r="U384" s="29">
        <f t="shared" si="23"/>
        <v>1982</v>
      </c>
    </row>
    <row r="385" spans="2:21">
      <c r="B385" s="13">
        <v>384</v>
      </c>
      <c r="C385" s="11" t="s">
        <v>460</v>
      </c>
      <c r="E385" s="10">
        <v>1999</v>
      </c>
      <c r="G385" s="12">
        <v>4</v>
      </c>
      <c r="U385" s="29" t="str">
        <f t="shared" si="23"/>
        <v/>
      </c>
    </row>
    <row r="386" spans="2:21">
      <c r="B386" s="13">
        <v>385</v>
      </c>
      <c r="C386" s="53" t="s">
        <v>461</v>
      </c>
      <c r="E386" s="10">
        <v>2004</v>
      </c>
      <c r="F386" s="33">
        <v>1</v>
      </c>
      <c r="G386" s="12">
        <v>1</v>
      </c>
      <c r="U386" s="29" t="str">
        <f t="shared" ref="U386:U449" si="24">IF(D386="x",E386,"")</f>
        <v/>
      </c>
    </row>
    <row r="387" spans="2:21">
      <c r="B387" s="13">
        <v>386</v>
      </c>
      <c r="C387" s="11" t="s">
        <v>462</v>
      </c>
      <c r="E387" s="10">
        <v>1997</v>
      </c>
      <c r="F387" s="33">
        <v>1</v>
      </c>
      <c r="G387" s="12">
        <v>3</v>
      </c>
      <c r="U387" s="29" t="str">
        <f t="shared" si="24"/>
        <v/>
      </c>
    </row>
    <row r="388" spans="2:21">
      <c r="B388" s="13">
        <v>387</v>
      </c>
      <c r="C388" s="11" t="s">
        <v>463</v>
      </c>
      <c r="E388" s="10">
        <v>2016</v>
      </c>
      <c r="F388" s="33">
        <v>1</v>
      </c>
      <c r="G388" s="12">
        <v>4</v>
      </c>
      <c r="U388" s="29" t="str">
        <f t="shared" si="24"/>
        <v/>
      </c>
    </row>
    <row r="389" spans="2:21">
      <c r="B389" s="13">
        <v>388</v>
      </c>
      <c r="C389" s="11" t="s">
        <v>464</v>
      </c>
      <c r="E389" s="10">
        <v>1996</v>
      </c>
      <c r="F389" s="33">
        <v>1</v>
      </c>
      <c r="G389" s="12">
        <v>4</v>
      </c>
      <c r="U389" s="29" t="str">
        <f t="shared" si="24"/>
        <v/>
      </c>
    </row>
    <row r="390" spans="2:21">
      <c r="B390" s="13">
        <v>389</v>
      </c>
      <c r="C390" s="11" t="s">
        <v>465</v>
      </c>
      <c r="E390" s="10">
        <v>1988</v>
      </c>
      <c r="F390" s="33">
        <v>1</v>
      </c>
      <c r="G390" s="12">
        <v>3</v>
      </c>
      <c r="U390" s="29" t="str">
        <f t="shared" si="24"/>
        <v/>
      </c>
    </row>
    <row r="391" spans="2:21">
      <c r="B391" s="13">
        <v>390</v>
      </c>
      <c r="C391" s="11" t="s">
        <v>466</v>
      </c>
      <c r="E391" s="10">
        <v>1955</v>
      </c>
      <c r="F391" s="33">
        <v>1</v>
      </c>
      <c r="G391" s="12">
        <v>3</v>
      </c>
      <c r="U391" s="29" t="str">
        <f t="shared" si="24"/>
        <v/>
      </c>
    </row>
    <row r="392" spans="2:21">
      <c r="B392" s="13">
        <v>391</v>
      </c>
      <c r="C392" s="11" t="s">
        <v>467</v>
      </c>
      <c r="E392" s="10">
        <v>2018</v>
      </c>
      <c r="F392" s="33">
        <v>1</v>
      </c>
      <c r="G392" s="12">
        <v>3</v>
      </c>
      <c r="U392" s="29" t="str">
        <f t="shared" si="24"/>
        <v/>
      </c>
    </row>
    <row r="393" spans="2:21">
      <c r="B393" s="13">
        <v>392</v>
      </c>
      <c r="C393" s="11" t="s">
        <v>468</v>
      </c>
      <c r="E393" s="10">
        <v>2010</v>
      </c>
      <c r="F393" s="33">
        <v>1</v>
      </c>
      <c r="G393" s="12">
        <v>3</v>
      </c>
      <c r="U393" s="29" t="str">
        <f t="shared" si="24"/>
        <v/>
      </c>
    </row>
    <row r="394" spans="2:21">
      <c r="B394" s="13">
        <v>393</v>
      </c>
      <c r="C394" s="11" t="s">
        <v>469</v>
      </c>
      <c r="E394" s="10">
        <v>2018</v>
      </c>
      <c r="F394" s="33">
        <v>1</v>
      </c>
      <c r="G394" s="12">
        <v>2</v>
      </c>
      <c r="U394" s="29" t="str">
        <f t="shared" si="24"/>
        <v/>
      </c>
    </row>
    <row r="395" spans="2:21">
      <c r="B395" s="13">
        <v>394</v>
      </c>
      <c r="C395" s="11" t="s">
        <v>470</v>
      </c>
      <c r="E395" s="10">
        <v>2018</v>
      </c>
      <c r="F395" s="33">
        <v>1</v>
      </c>
      <c r="G395" s="12">
        <v>4</v>
      </c>
      <c r="U395" s="29" t="str">
        <f t="shared" si="24"/>
        <v/>
      </c>
    </row>
    <row r="396" spans="2:21">
      <c r="B396" s="13">
        <v>395</v>
      </c>
      <c r="C396" s="11" t="s">
        <v>471</v>
      </c>
      <c r="E396" s="10">
        <v>2001</v>
      </c>
      <c r="F396" s="33">
        <v>1</v>
      </c>
      <c r="G396" s="12">
        <v>3</v>
      </c>
      <c r="U396" s="29" t="str">
        <f t="shared" si="24"/>
        <v/>
      </c>
    </row>
    <row r="397" spans="2:21">
      <c r="B397" s="13">
        <v>396</v>
      </c>
      <c r="C397" s="11" t="s">
        <v>472</v>
      </c>
      <c r="E397" s="10">
        <v>2013</v>
      </c>
      <c r="G397" s="12">
        <v>1</v>
      </c>
      <c r="U397" s="29" t="str">
        <f t="shared" si="24"/>
        <v/>
      </c>
    </row>
    <row r="398" spans="2:21">
      <c r="B398" s="13">
        <v>397</v>
      </c>
      <c r="C398" s="11" t="s">
        <v>473</v>
      </c>
      <c r="E398" s="10">
        <v>2015</v>
      </c>
      <c r="F398" s="33">
        <v>1</v>
      </c>
      <c r="G398" s="12">
        <v>4</v>
      </c>
      <c r="U398" s="29" t="str">
        <f t="shared" si="24"/>
        <v/>
      </c>
    </row>
    <row r="399" spans="2:21">
      <c r="B399" s="13">
        <v>398</v>
      </c>
      <c r="C399" s="11" t="s">
        <v>474</v>
      </c>
      <c r="E399" s="10">
        <v>2001</v>
      </c>
      <c r="G399" s="12">
        <v>5</v>
      </c>
      <c r="U399" s="29" t="str">
        <f t="shared" si="24"/>
        <v/>
      </c>
    </row>
    <row r="400" spans="2:21">
      <c r="B400" s="13">
        <v>399</v>
      </c>
      <c r="C400" s="11" t="s">
        <v>475</v>
      </c>
      <c r="E400" s="10">
        <v>1992</v>
      </c>
      <c r="F400" s="33">
        <v>1</v>
      </c>
      <c r="G400" s="12">
        <v>2</v>
      </c>
      <c r="U400" s="29" t="str">
        <f t="shared" si="24"/>
        <v/>
      </c>
    </row>
    <row r="401" spans="2:21">
      <c r="B401" s="13">
        <v>400</v>
      </c>
      <c r="C401" s="11" t="s">
        <v>476</v>
      </c>
      <c r="E401" s="10">
        <v>1941</v>
      </c>
      <c r="F401" s="33">
        <v>1</v>
      </c>
      <c r="G401" s="12">
        <v>3</v>
      </c>
      <c r="U401" s="29" t="str">
        <f t="shared" si="24"/>
        <v/>
      </c>
    </row>
    <row r="402" spans="2:21">
      <c r="B402" s="13">
        <v>401</v>
      </c>
      <c r="C402" s="11" t="s">
        <v>477</v>
      </c>
      <c r="E402" s="10">
        <v>2003</v>
      </c>
      <c r="G402" s="12">
        <v>3</v>
      </c>
      <c r="U402" s="29" t="str">
        <f t="shared" si="24"/>
        <v/>
      </c>
    </row>
    <row r="403" spans="2:21">
      <c r="B403" s="13">
        <v>402</v>
      </c>
      <c r="C403" s="11" t="s">
        <v>478</v>
      </c>
      <c r="E403" s="10">
        <v>2006</v>
      </c>
      <c r="G403" s="12">
        <v>2</v>
      </c>
      <c r="U403" s="29" t="str">
        <f t="shared" si="24"/>
        <v/>
      </c>
    </row>
    <row r="404" spans="2:21">
      <c r="B404" s="13">
        <v>403</v>
      </c>
      <c r="C404" s="11" t="s">
        <v>479</v>
      </c>
      <c r="E404" s="10">
        <v>2008</v>
      </c>
      <c r="F404" s="33">
        <v>1</v>
      </c>
      <c r="G404" s="12">
        <v>4</v>
      </c>
      <c r="U404" s="29" t="str">
        <f t="shared" si="24"/>
        <v/>
      </c>
    </row>
    <row r="405" spans="2:21">
      <c r="B405" s="13">
        <v>404</v>
      </c>
      <c r="C405" s="11" t="s">
        <v>480</v>
      </c>
      <c r="E405" s="10">
        <v>1988</v>
      </c>
      <c r="G405" s="12">
        <v>3</v>
      </c>
      <c r="U405" s="29" t="str">
        <f t="shared" si="24"/>
        <v/>
      </c>
    </row>
    <row r="406" spans="2:21">
      <c r="B406" s="13">
        <v>405</v>
      </c>
      <c r="C406" s="52" t="s">
        <v>481</v>
      </c>
      <c r="D406" s="32" t="s">
        <v>12</v>
      </c>
      <c r="E406" s="10">
        <v>2018</v>
      </c>
      <c r="G406" s="12">
        <v>5</v>
      </c>
      <c r="U406" s="29">
        <f t="shared" si="24"/>
        <v>2018</v>
      </c>
    </row>
    <row r="407" spans="2:21">
      <c r="B407" s="13">
        <v>406</v>
      </c>
      <c r="C407" s="11" t="s">
        <v>482</v>
      </c>
      <c r="E407" s="10">
        <v>2006</v>
      </c>
      <c r="G407" s="12">
        <v>2</v>
      </c>
      <c r="U407" s="29" t="str">
        <f t="shared" si="24"/>
        <v/>
      </c>
    </row>
    <row r="408" spans="2:21">
      <c r="B408" s="13">
        <v>407</v>
      </c>
      <c r="C408" s="11" t="s">
        <v>483</v>
      </c>
      <c r="E408" s="10">
        <v>2016</v>
      </c>
      <c r="G408" s="12">
        <v>3</v>
      </c>
      <c r="U408" s="29" t="str">
        <f t="shared" si="24"/>
        <v/>
      </c>
    </row>
    <row r="409" spans="2:21">
      <c r="B409" s="13">
        <v>408</v>
      </c>
      <c r="C409" s="11" t="s">
        <v>484</v>
      </c>
      <c r="E409" s="10">
        <v>1989</v>
      </c>
      <c r="F409" s="33">
        <v>1</v>
      </c>
      <c r="G409" s="12">
        <v>2</v>
      </c>
      <c r="U409" s="29" t="str">
        <f t="shared" si="24"/>
        <v/>
      </c>
    </row>
    <row r="410" spans="2:21">
      <c r="B410" s="13">
        <v>409</v>
      </c>
      <c r="C410" s="11" t="s">
        <v>485</v>
      </c>
      <c r="E410" s="10">
        <v>2014</v>
      </c>
      <c r="F410" s="33">
        <v>1</v>
      </c>
      <c r="G410" s="12">
        <v>3</v>
      </c>
      <c r="U410" s="29" t="str">
        <f t="shared" si="24"/>
        <v/>
      </c>
    </row>
    <row r="411" spans="2:21">
      <c r="B411" s="13">
        <v>410</v>
      </c>
      <c r="C411" s="11" t="s">
        <v>486</v>
      </c>
      <c r="E411" s="10">
        <v>1991</v>
      </c>
      <c r="F411" s="33">
        <v>1</v>
      </c>
      <c r="G411" s="12">
        <v>2</v>
      </c>
      <c r="U411" s="29" t="str">
        <f t="shared" si="24"/>
        <v/>
      </c>
    </row>
    <row r="412" spans="2:21">
      <c r="B412" s="13">
        <v>411</v>
      </c>
      <c r="C412" s="52" t="s">
        <v>487</v>
      </c>
      <c r="E412" s="10">
        <v>1997</v>
      </c>
      <c r="G412" s="12">
        <v>5</v>
      </c>
      <c r="U412" s="29" t="str">
        <f t="shared" si="24"/>
        <v/>
      </c>
    </row>
    <row r="413" spans="2:21">
      <c r="B413" s="13">
        <v>412</v>
      </c>
      <c r="C413" s="11" t="s">
        <v>488</v>
      </c>
      <c r="E413" s="10">
        <v>2011</v>
      </c>
      <c r="F413" s="33">
        <v>1</v>
      </c>
      <c r="G413" s="12">
        <v>2</v>
      </c>
      <c r="U413" s="29" t="str">
        <f t="shared" si="24"/>
        <v/>
      </c>
    </row>
    <row r="414" spans="2:21">
      <c r="B414" s="13">
        <v>413</v>
      </c>
      <c r="C414" s="11" t="s">
        <v>489</v>
      </c>
      <c r="E414" s="10">
        <v>1984</v>
      </c>
      <c r="G414" s="12">
        <v>3</v>
      </c>
      <c r="U414" s="29" t="str">
        <f t="shared" si="24"/>
        <v/>
      </c>
    </row>
    <row r="415" spans="2:21">
      <c r="B415" s="13">
        <v>414</v>
      </c>
      <c r="C415" s="11" t="s">
        <v>490</v>
      </c>
      <c r="E415" s="10">
        <v>1987</v>
      </c>
      <c r="G415" s="12">
        <v>3</v>
      </c>
      <c r="U415" s="29" t="str">
        <f t="shared" si="24"/>
        <v/>
      </c>
    </row>
    <row r="416" spans="2:21">
      <c r="B416" s="13">
        <v>415</v>
      </c>
      <c r="C416" s="11" t="s">
        <v>491</v>
      </c>
      <c r="E416" s="10">
        <v>2019</v>
      </c>
      <c r="G416" s="12">
        <v>2</v>
      </c>
      <c r="U416" s="29" t="str">
        <f t="shared" si="24"/>
        <v/>
      </c>
    </row>
    <row r="417" spans="2:21">
      <c r="B417" s="13">
        <v>416</v>
      </c>
      <c r="C417" s="11" t="s">
        <v>492</v>
      </c>
      <c r="E417" s="10">
        <v>2013</v>
      </c>
      <c r="G417" s="12">
        <v>3</v>
      </c>
      <c r="U417" s="29" t="str">
        <f t="shared" si="24"/>
        <v/>
      </c>
    </row>
    <row r="418" spans="2:21">
      <c r="B418" s="13">
        <v>417</v>
      </c>
      <c r="C418" s="11" t="s">
        <v>493</v>
      </c>
      <c r="E418" s="10">
        <v>1999</v>
      </c>
      <c r="G418" s="12">
        <v>2</v>
      </c>
      <c r="U418" s="29" t="str">
        <f t="shared" si="24"/>
        <v/>
      </c>
    </row>
    <row r="419" spans="2:21">
      <c r="B419" s="13">
        <v>418</v>
      </c>
      <c r="C419" s="11" t="s">
        <v>494</v>
      </c>
      <c r="E419" s="10">
        <v>2002</v>
      </c>
      <c r="G419" s="12">
        <v>3</v>
      </c>
      <c r="U419" s="29" t="str">
        <f t="shared" si="24"/>
        <v/>
      </c>
    </row>
    <row r="420" spans="2:21">
      <c r="B420" s="13">
        <v>419</v>
      </c>
      <c r="C420" s="11" t="s">
        <v>495</v>
      </c>
      <c r="E420" s="10">
        <v>2005</v>
      </c>
      <c r="G420" s="12">
        <v>3</v>
      </c>
      <c r="U420" s="29" t="str">
        <f t="shared" si="24"/>
        <v/>
      </c>
    </row>
    <row r="421" spans="2:21">
      <c r="B421" s="13">
        <v>420</v>
      </c>
      <c r="C421" s="11" t="s">
        <v>496</v>
      </c>
      <c r="E421" s="10">
        <v>2018</v>
      </c>
      <c r="G421" s="12">
        <v>3</v>
      </c>
      <c r="U421" s="29" t="str">
        <f t="shared" si="24"/>
        <v/>
      </c>
    </row>
    <row r="422" spans="2:21">
      <c r="B422" s="13">
        <v>421</v>
      </c>
      <c r="C422" s="53" t="s">
        <v>63</v>
      </c>
      <c r="E422" s="10">
        <v>2017</v>
      </c>
      <c r="G422" s="12">
        <v>1</v>
      </c>
      <c r="U422" s="29" t="str">
        <f t="shared" si="24"/>
        <v/>
      </c>
    </row>
    <row r="423" spans="2:21">
      <c r="B423" s="13">
        <v>422</v>
      </c>
      <c r="C423" s="11" t="s">
        <v>497</v>
      </c>
      <c r="E423" s="10">
        <v>2016</v>
      </c>
      <c r="G423" s="12">
        <v>4</v>
      </c>
      <c r="U423" s="29" t="str">
        <f t="shared" si="24"/>
        <v/>
      </c>
    </row>
    <row r="424" spans="2:21">
      <c r="B424" s="13">
        <v>423</v>
      </c>
      <c r="C424" s="11" t="s">
        <v>498</v>
      </c>
      <c r="E424" s="10">
        <v>1977</v>
      </c>
      <c r="G424" s="12">
        <v>4</v>
      </c>
      <c r="U424" s="29" t="str">
        <f t="shared" si="24"/>
        <v/>
      </c>
    </row>
    <row r="425" spans="2:21">
      <c r="B425" s="13">
        <v>424</v>
      </c>
      <c r="C425" s="11" t="s">
        <v>499</v>
      </c>
      <c r="E425" s="10">
        <v>2014</v>
      </c>
      <c r="G425" s="12">
        <v>3</v>
      </c>
      <c r="U425" s="29" t="str">
        <f t="shared" si="24"/>
        <v/>
      </c>
    </row>
    <row r="426" spans="2:21">
      <c r="B426" s="13">
        <v>425</v>
      </c>
      <c r="C426" s="11" t="s">
        <v>500</v>
      </c>
      <c r="E426" s="10">
        <v>1980</v>
      </c>
      <c r="G426" s="12">
        <v>4</v>
      </c>
      <c r="U426" s="29" t="str">
        <f t="shared" si="24"/>
        <v/>
      </c>
    </row>
    <row r="427" spans="2:21">
      <c r="B427" s="13">
        <v>426</v>
      </c>
      <c r="C427" s="11" t="s">
        <v>501</v>
      </c>
      <c r="E427" s="10">
        <v>2006</v>
      </c>
      <c r="G427" s="12">
        <v>2</v>
      </c>
      <c r="U427" s="29" t="str">
        <f t="shared" si="24"/>
        <v/>
      </c>
    </row>
    <row r="428" spans="2:21">
      <c r="B428" s="13">
        <v>427</v>
      </c>
      <c r="C428" s="11" t="s">
        <v>502</v>
      </c>
      <c r="E428" s="10">
        <v>2017</v>
      </c>
      <c r="G428" s="12">
        <v>3</v>
      </c>
      <c r="U428" s="29" t="str">
        <f t="shared" si="24"/>
        <v/>
      </c>
    </row>
    <row r="429" spans="2:21">
      <c r="B429" s="13">
        <v>428</v>
      </c>
      <c r="C429" s="11" t="s">
        <v>503</v>
      </c>
      <c r="E429" s="10">
        <v>1983</v>
      </c>
      <c r="G429" s="12">
        <v>4</v>
      </c>
      <c r="U429" s="29" t="str">
        <f t="shared" si="24"/>
        <v/>
      </c>
    </row>
    <row r="430" spans="2:21">
      <c r="B430" s="13">
        <v>429</v>
      </c>
      <c r="C430" s="11" t="s">
        <v>504</v>
      </c>
      <c r="E430" s="10">
        <v>1981</v>
      </c>
      <c r="F430" s="33">
        <v>1</v>
      </c>
      <c r="G430" s="12">
        <v>3</v>
      </c>
      <c r="U430" s="29" t="str">
        <f t="shared" si="24"/>
        <v/>
      </c>
    </row>
    <row r="431" spans="2:21">
      <c r="B431" s="13">
        <v>430</v>
      </c>
      <c r="C431" s="11" t="s">
        <v>505</v>
      </c>
      <c r="E431" s="10">
        <v>2015</v>
      </c>
      <c r="G431" s="12">
        <v>3</v>
      </c>
      <c r="U431" s="29" t="str">
        <f t="shared" si="24"/>
        <v/>
      </c>
    </row>
    <row r="432" spans="2:21">
      <c r="B432" s="13">
        <v>431</v>
      </c>
      <c r="C432" s="11" t="s">
        <v>506</v>
      </c>
      <c r="E432" s="10">
        <v>2019</v>
      </c>
      <c r="F432" s="33">
        <v>1</v>
      </c>
      <c r="G432" s="12">
        <v>4</v>
      </c>
      <c r="U432" s="29" t="str">
        <f t="shared" si="24"/>
        <v/>
      </c>
    </row>
    <row r="433" spans="2:21">
      <c r="B433" s="13">
        <v>432</v>
      </c>
      <c r="C433" s="11" t="s">
        <v>507</v>
      </c>
      <c r="E433" s="10">
        <v>2010</v>
      </c>
      <c r="G433" s="12">
        <v>3</v>
      </c>
      <c r="U433" s="29" t="str">
        <f t="shared" si="24"/>
        <v/>
      </c>
    </row>
    <row r="434" spans="2:21">
      <c r="B434" s="13">
        <v>433</v>
      </c>
      <c r="C434" s="52" t="s">
        <v>508</v>
      </c>
      <c r="D434" s="32" t="s">
        <v>12</v>
      </c>
      <c r="E434" s="10">
        <v>1989</v>
      </c>
      <c r="G434" s="12">
        <v>5</v>
      </c>
      <c r="U434" s="29">
        <f t="shared" si="24"/>
        <v>1989</v>
      </c>
    </row>
    <row r="435" spans="2:21">
      <c r="B435" s="13">
        <v>434</v>
      </c>
      <c r="C435" s="11" t="s">
        <v>509</v>
      </c>
      <c r="E435" s="10">
        <v>2017</v>
      </c>
      <c r="G435" s="12">
        <v>3</v>
      </c>
      <c r="U435" s="29" t="str">
        <f t="shared" si="24"/>
        <v/>
      </c>
    </row>
    <row r="436" spans="2:21">
      <c r="B436" s="13">
        <v>435</v>
      </c>
      <c r="C436" s="11" t="s">
        <v>510</v>
      </c>
      <c r="E436" s="10">
        <v>2003</v>
      </c>
      <c r="G436" s="12">
        <v>3</v>
      </c>
      <c r="U436" s="29" t="str">
        <f t="shared" si="24"/>
        <v/>
      </c>
    </row>
    <row r="437" spans="2:21">
      <c r="B437" s="13">
        <v>436</v>
      </c>
      <c r="C437" s="11" t="s">
        <v>511</v>
      </c>
      <c r="E437" s="10">
        <v>2017</v>
      </c>
      <c r="G437" s="12">
        <v>5</v>
      </c>
      <c r="U437" s="29" t="str">
        <f t="shared" si="24"/>
        <v/>
      </c>
    </row>
    <row r="438" spans="2:21">
      <c r="B438" s="13">
        <v>437</v>
      </c>
      <c r="C438" s="53" t="s">
        <v>512</v>
      </c>
      <c r="E438" s="10">
        <v>2010</v>
      </c>
      <c r="G438" s="12">
        <v>1</v>
      </c>
      <c r="U438" s="29" t="str">
        <f t="shared" si="24"/>
        <v/>
      </c>
    </row>
    <row r="439" spans="2:21">
      <c r="B439" s="13">
        <v>438</v>
      </c>
      <c r="C439" s="11" t="s">
        <v>513</v>
      </c>
      <c r="E439" s="10">
        <v>2014</v>
      </c>
      <c r="F439" s="33">
        <v>1</v>
      </c>
      <c r="G439" s="12">
        <v>4</v>
      </c>
      <c r="U439" s="29" t="str">
        <f t="shared" si="24"/>
        <v/>
      </c>
    </row>
    <row r="440" spans="2:21">
      <c r="B440" s="13">
        <v>439</v>
      </c>
      <c r="C440" s="11" t="s">
        <v>514</v>
      </c>
      <c r="E440" s="10">
        <v>2016</v>
      </c>
      <c r="F440" s="33">
        <v>1</v>
      </c>
      <c r="G440" s="12">
        <v>4</v>
      </c>
      <c r="U440" s="29" t="str">
        <f t="shared" si="24"/>
        <v/>
      </c>
    </row>
    <row r="441" spans="2:21">
      <c r="B441" s="13">
        <v>440</v>
      </c>
      <c r="C441" s="11" t="s">
        <v>515</v>
      </c>
      <c r="E441" s="10">
        <v>2010</v>
      </c>
      <c r="F441" s="33">
        <v>1</v>
      </c>
      <c r="G441" s="12">
        <v>1</v>
      </c>
      <c r="U441" s="29" t="str">
        <f t="shared" si="24"/>
        <v/>
      </c>
    </row>
    <row r="442" spans="2:21">
      <c r="B442" s="13">
        <v>441</v>
      </c>
      <c r="C442" s="11" t="s">
        <v>516</v>
      </c>
      <c r="E442" s="10">
        <v>1986</v>
      </c>
      <c r="G442" s="12">
        <v>4</v>
      </c>
      <c r="U442" s="29" t="str">
        <f t="shared" si="24"/>
        <v/>
      </c>
    </row>
    <row r="443" spans="2:21">
      <c r="B443" s="13">
        <v>442</v>
      </c>
      <c r="C443" s="11" t="s">
        <v>517</v>
      </c>
      <c r="E443" s="10">
        <v>1978</v>
      </c>
      <c r="F443" s="33">
        <v>1</v>
      </c>
      <c r="G443" s="12">
        <v>3</v>
      </c>
      <c r="U443" s="29" t="str">
        <f t="shared" si="24"/>
        <v/>
      </c>
    </row>
    <row r="444" spans="2:21">
      <c r="B444" s="13">
        <v>443</v>
      </c>
      <c r="C444" s="11" t="s">
        <v>518</v>
      </c>
      <c r="E444" s="10">
        <v>2007</v>
      </c>
      <c r="G444" s="12">
        <v>3</v>
      </c>
      <c r="K444" s="29" t="s">
        <v>519</v>
      </c>
      <c r="U444" s="29" t="str">
        <f t="shared" si="24"/>
        <v/>
      </c>
    </row>
    <row r="445" spans="2:21">
      <c r="B445" s="13">
        <v>444</v>
      </c>
      <c r="C445" s="11" t="s">
        <v>520</v>
      </c>
      <c r="E445" s="10">
        <v>2019</v>
      </c>
      <c r="F445" s="33">
        <v>1</v>
      </c>
      <c r="G445" s="12">
        <v>5</v>
      </c>
      <c r="U445" s="29" t="str">
        <f t="shared" si="24"/>
        <v/>
      </c>
    </row>
    <row r="446" spans="2:21">
      <c r="B446" s="13">
        <v>445</v>
      </c>
      <c r="C446" s="11" t="s">
        <v>521</v>
      </c>
      <c r="E446" s="10">
        <v>1981</v>
      </c>
      <c r="F446" s="33">
        <v>1</v>
      </c>
      <c r="G446" s="12">
        <v>3</v>
      </c>
      <c r="U446" s="29" t="str">
        <f t="shared" si="24"/>
        <v/>
      </c>
    </row>
    <row r="447" spans="2:21">
      <c r="B447" s="13">
        <v>446</v>
      </c>
      <c r="C447" s="11" t="s">
        <v>522</v>
      </c>
      <c r="E447" s="10">
        <v>1989</v>
      </c>
      <c r="F447" s="33">
        <v>1</v>
      </c>
      <c r="G447" s="12">
        <v>3</v>
      </c>
      <c r="U447" s="29" t="str">
        <f t="shared" si="24"/>
        <v/>
      </c>
    </row>
    <row r="448" spans="2:21">
      <c r="B448" s="13">
        <v>447</v>
      </c>
      <c r="C448" s="11" t="s">
        <v>523</v>
      </c>
      <c r="E448" s="10">
        <v>2019</v>
      </c>
      <c r="G448" s="12">
        <v>3</v>
      </c>
      <c r="U448" s="29" t="str">
        <f t="shared" si="24"/>
        <v/>
      </c>
    </row>
    <row r="449" spans="2:21">
      <c r="B449" s="13">
        <v>448</v>
      </c>
      <c r="C449" s="11" t="s">
        <v>524</v>
      </c>
      <c r="E449" s="10">
        <v>2006</v>
      </c>
      <c r="G449" s="12">
        <v>3</v>
      </c>
      <c r="U449" s="29" t="str">
        <f t="shared" si="24"/>
        <v/>
      </c>
    </row>
    <row r="450" spans="2:21">
      <c r="B450" s="13">
        <v>449</v>
      </c>
      <c r="C450" s="11" t="s">
        <v>525</v>
      </c>
      <c r="E450" s="10">
        <v>1985</v>
      </c>
      <c r="F450" s="33">
        <v>1</v>
      </c>
      <c r="G450" s="12">
        <v>3</v>
      </c>
      <c r="U450" s="29" t="str">
        <f t="shared" ref="U450:U476" si="25">IF(D450="x",E450,"")</f>
        <v/>
      </c>
    </row>
    <row r="451" spans="2:21">
      <c r="B451" s="13">
        <v>450</v>
      </c>
      <c r="C451" s="11" t="s">
        <v>526</v>
      </c>
      <c r="E451" s="10">
        <v>1995</v>
      </c>
      <c r="G451" s="12">
        <v>3</v>
      </c>
      <c r="U451" s="29" t="str">
        <f t="shared" si="25"/>
        <v/>
      </c>
    </row>
    <row r="452" spans="2:21">
      <c r="B452" s="13">
        <v>451</v>
      </c>
      <c r="C452" s="11" t="s">
        <v>527</v>
      </c>
      <c r="E452" s="10">
        <v>1986</v>
      </c>
      <c r="F452" s="33">
        <v>1</v>
      </c>
      <c r="G452" s="12">
        <v>3</v>
      </c>
      <c r="U452" s="29" t="str">
        <f t="shared" si="25"/>
        <v/>
      </c>
    </row>
    <row r="453" spans="2:21">
      <c r="B453" s="13">
        <v>452</v>
      </c>
      <c r="C453" s="11" t="s">
        <v>528</v>
      </c>
      <c r="E453" s="10">
        <v>1971</v>
      </c>
      <c r="F453" s="33">
        <v>1</v>
      </c>
      <c r="G453" s="12">
        <v>5</v>
      </c>
      <c r="U453" s="29" t="str">
        <f t="shared" si="25"/>
        <v/>
      </c>
    </row>
    <row r="454" spans="2:21">
      <c r="B454" s="13">
        <v>453</v>
      </c>
      <c r="C454" s="11" t="s">
        <v>529</v>
      </c>
      <c r="E454" s="10">
        <v>2016</v>
      </c>
      <c r="G454" s="12">
        <v>3</v>
      </c>
      <c r="U454" s="29" t="str">
        <f t="shared" si="25"/>
        <v/>
      </c>
    </row>
    <row r="455" spans="2:21">
      <c r="B455" s="13">
        <v>454</v>
      </c>
      <c r="C455" s="11" t="s">
        <v>530</v>
      </c>
      <c r="E455" s="10">
        <v>2018</v>
      </c>
      <c r="G455" s="12">
        <v>3</v>
      </c>
      <c r="U455" s="29" t="str">
        <f t="shared" si="25"/>
        <v/>
      </c>
    </row>
    <row r="456" spans="2:21">
      <c r="B456" s="13">
        <v>455</v>
      </c>
      <c r="C456" s="52" t="s">
        <v>531</v>
      </c>
      <c r="D456" s="32" t="s">
        <v>12</v>
      </c>
      <c r="E456" s="10">
        <v>2019</v>
      </c>
      <c r="F456" s="33">
        <v>1</v>
      </c>
      <c r="G456" s="12">
        <v>5</v>
      </c>
      <c r="U456" s="29">
        <f t="shared" si="25"/>
        <v>2019</v>
      </c>
    </row>
    <row r="457" spans="2:21">
      <c r="B457" s="13">
        <v>456</v>
      </c>
      <c r="C457" s="11" t="s">
        <v>532</v>
      </c>
      <c r="E457" s="10">
        <v>2017</v>
      </c>
      <c r="F457" s="33">
        <v>1</v>
      </c>
      <c r="G457" s="12">
        <v>2</v>
      </c>
      <c r="U457" s="29" t="str">
        <f t="shared" si="25"/>
        <v/>
      </c>
    </row>
    <row r="458" spans="2:21">
      <c r="B458" s="13">
        <v>457</v>
      </c>
      <c r="C458" s="11" t="s">
        <v>533</v>
      </c>
      <c r="E458" s="10">
        <v>1995</v>
      </c>
      <c r="F458" s="33">
        <v>1</v>
      </c>
      <c r="G458" s="12">
        <v>3</v>
      </c>
      <c r="U458" s="29" t="str">
        <f t="shared" si="25"/>
        <v/>
      </c>
    </row>
    <row r="459" spans="2:21">
      <c r="B459" s="13">
        <v>458</v>
      </c>
      <c r="C459" s="52" t="s">
        <v>534</v>
      </c>
      <c r="D459" s="32" t="s">
        <v>12</v>
      </c>
      <c r="E459" s="10">
        <v>1988</v>
      </c>
      <c r="G459" s="12">
        <v>4</v>
      </c>
      <c r="U459" s="29">
        <f t="shared" si="25"/>
        <v>1988</v>
      </c>
    </row>
    <row r="460" spans="2:21">
      <c r="B460" s="13">
        <v>459</v>
      </c>
      <c r="C460" s="11" t="s">
        <v>535</v>
      </c>
      <c r="E460" s="10">
        <v>1972</v>
      </c>
      <c r="F460" s="33">
        <v>1</v>
      </c>
      <c r="G460" s="12">
        <v>3</v>
      </c>
      <c r="U460" s="29" t="str">
        <f t="shared" si="25"/>
        <v/>
      </c>
    </row>
    <row r="461" spans="2:21">
      <c r="B461" s="13">
        <v>460</v>
      </c>
      <c r="C461" s="52" t="s">
        <v>536</v>
      </c>
      <c r="D461" s="32" t="s">
        <v>12</v>
      </c>
      <c r="E461" s="10">
        <v>2012</v>
      </c>
      <c r="F461" s="33">
        <v>1</v>
      </c>
      <c r="G461" s="12">
        <v>4</v>
      </c>
      <c r="U461" s="29">
        <f t="shared" si="25"/>
        <v>2012</v>
      </c>
    </row>
    <row r="462" spans="2:21">
      <c r="B462" s="13">
        <v>461</v>
      </c>
      <c r="C462" s="11" t="s">
        <v>537</v>
      </c>
      <c r="E462" s="10">
        <v>2001</v>
      </c>
      <c r="G462" s="12">
        <v>3</v>
      </c>
      <c r="U462" s="29" t="str">
        <f t="shared" si="25"/>
        <v/>
      </c>
    </row>
    <row r="463" spans="2:21">
      <c r="B463" s="13">
        <v>462</v>
      </c>
      <c r="C463" s="11" t="s">
        <v>538</v>
      </c>
      <c r="E463" s="10">
        <v>1995</v>
      </c>
      <c r="F463" s="33">
        <v>1</v>
      </c>
      <c r="G463" s="12">
        <v>2</v>
      </c>
      <c r="U463" s="29" t="str">
        <f t="shared" si="25"/>
        <v/>
      </c>
    </row>
    <row r="464" spans="2:21">
      <c r="B464" s="13">
        <v>463</v>
      </c>
      <c r="C464" s="11" t="s">
        <v>539</v>
      </c>
      <c r="E464" s="10">
        <v>1984</v>
      </c>
      <c r="G464" s="12">
        <v>3</v>
      </c>
      <c r="U464" s="29" t="str">
        <f t="shared" si="25"/>
        <v/>
      </c>
    </row>
    <row r="465" spans="2:21">
      <c r="B465" s="13">
        <v>464</v>
      </c>
      <c r="C465" s="52" t="s">
        <v>540</v>
      </c>
      <c r="D465" s="32" t="s">
        <v>12</v>
      </c>
      <c r="E465" s="10">
        <v>2014</v>
      </c>
      <c r="F465" s="33">
        <v>1</v>
      </c>
      <c r="G465" s="12">
        <v>4</v>
      </c>
      <c r="U465" s="29">
        <f t="shared" si="25"/>
        <v>2014</v>
      </c>
    </row>
    <row r="466" spans="2:21">
      <c r="B466" s="13">
        <v>465</v>
      </c>
      <c r="C466" s="11" t="s">
        <v>541</v>
      </c>
      <c r="E466" s="10">
        <v>2001</v>
      </c>
      <c r="F466" s="33">
        <v>1</v>
      </c>
      <c r="G466" s="12">
        <v>3</v>
      </c>
      <c r="U466" s="29" t="str">
        <f t="shared" si="25"/>
        <v/>
      </c>
    </row>
    <row r="467" spans="2:21">
      <c r="B467" s="13">
        <v>466</v>
      </c>
      <c r="C467" s="11" t="s">
        <v>542</v>
      </c>
      <c r="E467" s="10">
        <v>2012</v>
      </c>
      <c r="F467" s="33">
        <v>1</v>
      </c>
      <c r="G467" s="12">
        <v>4</v>
      </c>
      <c r="U467" s="29" t="str">
        <f t="shared" si="25"/>
        <v/>
      </c>
    </row>
    <row r="468" spans="2:21">
      <c r="B468" s="13">
        <v>467</v>
      </c>
      <c r="C468" s="52" t="s">
        <v>543</v>
      </c>
      <c r="D468" s="32" t="s">
        <v>12</v>
      </c>
      <c r="E468" s="10">
        <v>2012</v>
      </c>
      <c r="F468" s="33">
        <v>1</v>
      </c>
      <c r="G468" s="12">
        <v>4</v>
      </c>
      <c r="U468" s="29">
        <f t="shared" si="25"/>
        <v>2012</v>
      </c>
    </row>
    <row r="469" spans="2:21">
      <c r="B469" s="13">
        <v>468</v>
      </c>
      <c r="C469" s="11" t="s">
        <v>544</v>
      </c>
      <c r="E469" s="10">
        <v>1988</v>
      </c>
      <c r="F469" s="33">
        <v>1</v>
      </c>
      <c r="G469" s="12">
        <v>4</v>
      </c>
      <c r="U469" s="29" t="str">
        <f t="shared" si="25"/>
        <v/>
      </c>
    </row>
    <row r="470" spans="2:21">
      <c r="B470" s="13">
        <v>469</v>
      </c>
      <c r="C470" s="52" t="s">
        <v>545</v>
      </c>
      <c r="D470" s="32" t="s">
        <v>12</v>
      </c>
      <c r="E470" s="10">
        <v>1972</v>
      </c>
      <c r="F470" s="33">
        <v>1</v>
      </c>
      <c r="G470" s="12">
        <v>5</v>
      </c>
      <c r="U470" s="29">
        <f t="shared" si="25"/>
        <v>1972</v>
      </c>
    </row>
    <row r="471" spans="2:21">
      <c r="B471" s="13">
        <v>470</v>
      </c>
      <c r="C471" s="52" t="s">
        <v>546</v>
      </c>
      <c r="D471" s="32" t="s">
        <v>12</v>
      </c>
      <c r="E471" s="10">
        <v>1989</v>
      </c>
      <c r="F471" s="33">
        <v>1</v>
      </c>
      <c r="G471" s="12">
        <v>4</v>
      </c>
      <c r="U471" s="29">
        <f t="shared" si="25"/>
        <v>1989</v>
      </c>
    </row>
    <row r="472" spans="2:21">
      <c r="B472" s="13">
        <v>471</v>
      </c>
      <c r="C472" s="11" t="s">
        <v>547</v>
      </c>
      <c r="E472" s="10">
        <v>2013</v>
      </c>
      <c r="F472" s="33">
        <v>1</v>
      </c>
      <c r="G472" s="12">
        <v>4</v>
      </c>
      <c r="U472" s="29" t="str">
        <f t="shared" si="25"/>
        <v/>
      </c>
    </row>
    <row r="473" spans="2:21">
      <c r="B473" s="13">
        <v>472</v>
      </c>
      <c r="C473" s="11" t="s">
        <v>548</v>
      </c>
      <c r="E473" s="10">
        <v>2012</v>
      </c>
      <c r="G473" s="12">
        <v>3</v>
      </c>
      <c r="U473" s="29" t="str">
        <f t="shared" si="25"/>
        <v/>
      </c>
    </row>
    <row r="474" spans="2:21">
      <c r="B474" s="13">
        <v>473</v>
      </c>
      <c r="C474" s="11" t="s">
        <v>549</v>
      </c>
      <c r="E474" s="10">
        <v>2019</v>
      </c>
      <c r="F474" s="33">
        <v>1</v>
      </c>
      <c r="G474" s="12">
        <v>5</v>
      </c>
      <c r="U474" s="29" t="str">
        <f t="shared" si="25"/>
        <v/>
      </c>
    </row>
    <row r="475" spans="2:21">
      <c r="B475" s="13">
        <v>474</v>
      </c>
      <c r="C475" s="11" t="s">
        <v>550</v>
      </c>
      <c r="E475" s="10">
        <v>2008</v>
      </c>
      <c r="G475" s="12">
        <v>3</v>
      </c>
      <c r="U475" s="29" t="str">
        <f t="shared" si="25"/>
        <v/>
      </c>
    </row>
    <row r="476" spans="2:21">
      <c r="B476" s="13">
        <v>475</v>
      </c>
      <c r="C476" s="52" t="s">
        <v>551</v>
      </c>
      <c r="D476" s="32" t="s">
        <v>12</v>
      </c>
      <c r="E476" s="10">
        <v>2013</v>
      </c>
      <c r="G476" s="12">
        <v>5</v>
      </c>
      <c r="U476" s="29">
        <f t="shared" si="25"/>
        <v>2013</v>
      </c>
    </row>
    <row r="477" spans="2:21">
      <c r="B477" s="13">
        <v>476</v>
      </c>
      <c r="C477" s="11" t="s">
        <v>552</v>
      </c>
      <c r="E477" s="10">
        <v>2015</v>
      </c>
      <c r="F477" s="33">
        <v>1</v>
      </c>
      <c r="G477" s="12">
        <v>3</v>
      </c>
    </row>
    <row r="478" spans="2:21">
      <c r="B478" s="13">
        <v>477</v>
      </c>
      <c r="C478" s="52" t="s">
        <v>553</v>
      </c>
      <c r="D478" s="32" t="s">
        <v>12</v>
      </c>
      <c r="E478" s="10">
        <v>1993</v>
      </c>
      <c r="G478" s="12">
        <v>4</v>
      </c>
      <c r="U478" s="29">
        <f t="shared" ref="U478:U509" si="26">IF(D478="x",E478,"")</f>
        <v>1993</v>
      </c>
    </row>
    <row r="479" spans="2:21">
      <c r="B479" s="13">
        <v>478</v>
      </c>
      <c r="C479" s="52" t="s">
        <v>554</v>
      </c>
      <c r="D479" s="32" t="s">
        <v>12</v>
      </c>
      <c r="E479" s="10">
        <v>2015</v>
      </c>
      <c r="G479" s="12">
        <v>4</v>
      </c>
      <c r="U479" s="29">
        <f t="shared" si="26"/>
        <v>2015</v>
      </c>
    </row>
    <row r="480" spans="2:21">
      <c r="B480" s="13">
        <v>479</v>
      </c>
      <c r="C480" s="11" t="s">
        <v>555</v>
      </c>
      <c r="E480" s="10">
        <v>1992</v>
      </c>
      <c r="F480" s="33">
        <v>1</v>
      </c>
      <c r="G480" s="12">
        <v>4</v>
      </c>
      <c r="U480" s="29" t="str">
        <f t="shared" si="26"/>
        <v/>
      </c>
    </row>
    <row r="481" spans="2:21">
      <c r="B481" s="13">
        <v>480</v>
      </c>
      <c r="C481" s="11" t="s">
        <v>556</v>
      </c>
      <c r="E481" s="10">
        <v>2008</v>
      </c>
      <c r="G481" s="12">
        <v>4</v>
      </c>
      <c r="U481" s="29" t="str">
        <f t="shared" si="26"/>
        <v/>
      </c>
    </row>
    <row r="482" spans="2:21">
      <c r="B482" s="13">
        <v>481</v>
      </c>
      <c r="C482" s="11" t="s">
        <v>557</v>
      </c>
      <c r="E482" s="10">
        <v>1997</v>
      </c>
      <c r="G482" s="12">
        <v>3</v>
      </c>
      <c r="U482" s="29" t="str">
        <f t="shared" si="26"/>
        <v/>
      </c>
    </row>
    <row r="483" spans="2:21">
      <c r="B483" s="13">
        <v>482</v>
      </c>
      <c r="C483" s="11" t="s">
        <v>558</v>
      </c>
      <c r="E483" s="10">
        <v>1990</v>
      </c>
      <c r="G483" s="12">
        <v>3</v>
      </c>
      <c r="U483" s="29" t="str">
        <f t="shared" si="26"/>
        <v/>
      </c>
    </row>
    <row r="484" spans="2:21">
      <c r="B484" s="13">
        <v>483</v>
      </c>
      <c r="C484" s="11" t="s">
        <v>559</v>
      </c>
      <c r="E484" s="10">
        <v>1997</v>
      </c>
      <c r="F484" s="33">
        <v>1</v>
      </c>
      <c r="G484" s="12">
        <v>4</v>
      </c>
      <c r="U484" s="29" t="str">
        <f t="shared" si="26"/>
        <v/>
      </c>
    </row>
    <row r="485" spans="2:21">
      <c r="B485" s="13">
        <v>484</v>
      </c>
      <c r="C485" s="52" t="s">
        <v>560</v>
      </c>
      <c r="D485" s="32" t="s">
        <v>12</v>
      </c>
      <c r="E485" s="10">
        <v>1990</v>
      </c>
      <c r="G485" s="12">
        <v>4</v>
      </c>
      <c r="U485" s="29">
        <f t="shared" si="26"/>
        <v>1990</v>
      </c>
    </row>
    <row r="486" spans="2:21">
      <c r="B486" s="13">
        <v>485</v>
      </c>
      <c r="C486" s="11" t="s">
        <v>561</v>
      </c>
      <c r="E486" s="10">
        <v>1971</v>
      </c>
      <c r="G486" s="12">
        <v>4</v>
      </c>
      <c r="U486" s="29" t="str">
        <f t="shared" si="26"/>
        <v/>
      </c>
    </row>
    <row r="487" spans="2:21">
      <c r="B487" s="13">
        <v>486</v>
      </c>
      <c r="C487" s="11" t="s">
        <v>562</v>
      </c>
      <c r="E487" s="10">
        <v>2016</v>
      </c>
      <c r="F487" s="33">
        <v>1</v>
      </c>
      <c r="G487" s="12">
        <v>3</v>
      </c>
      <c r="U487" s="29" t="str">
        <f t="shared" si="26"/>
        <v/>
      </c>
    </row>
    <row r="488" spans="2:21">
      <c r="B488" s="13">
        <v>487</v>
      </c>
      <c r="C488" s="11" t="s">
        <v>563</v>
      </c>
      <c r="E488" s="10">
        <v>1992</v>
      </c>
      <c r="G488" s="12">
        <v>3</v>
      </c>
      <c r="U488" s="29" t="str">
        <f t="shared" si="26"/>
        <v/>
      </c>
    </row>
    <row r="489" spans="2:21">
      <c r="B489" s="13">
        <v>488</v>
      </c>
      <c r="C489" s="52" t="s">
        <v>564</v>
      </c>
      <c r="E489" s="10">
        <v>2009</v>
      </c>
      <c r="G489" s="12">
        <v>3</v>
      </c>
      <c r="U489" s="29" t="str">
        <f t="shared" si="26"/>
        <v/>
      </c>
    </row>
    <row r="490" spans="2:21">
      <c r="B490" s="13">
        <v>489</v>
      </c>
      <c r="C490" s="11" t="s">
        <v>565</v>
      </c>
      <c r="E490" s="10">
        <v>1988</v>
      </c>
      <c r="G490" s="12">
        <v>3</v>
      </c>
      <c r="U490" s="29" t="str">
        <f t="shared" si="26"/>
        <v/>
      </c>
    </row>
    <row r="491" spans="2:21">
      <c r="B491" s="13">
        <v>490</v>
      </c>
      <c r="C491" s="52" t="s">
        <v>566</v>
      </c>
      <c r="D491" s="32" t="s">
        <v>12</v>
      </c>
      <c r="E491" s="10">
        <v>1977</v>
      </c>
      <c r="F491" s="33">
        <v>1</v>
      </c>
      <c r="G491" s="12">
        <v>3</v>
      </c>
      <c r="U491" s="29">
        <f t="shared" si="26"/>
        <v>1977</v>
      </c>
    </row>
    <row r="492" spans="2:21">
      <c r="B492" s="13">
        <v>491</v>
      </c>
      <c r="C492" s="52" t="s">
        <v>567</v>
      </c>
      <c r="D492" s="32" t="s">
        <v>12</v>
      </c>
      <c r="E492" s="10">
        <v>2014</v>
      </c>
      <c r="F492" s="33">
        <v>1</v>
      </c>
      <c r="G492" s="12">
        <v>5</v>
      </c>
      <c r="U492" s="29">
        <f t="shared" si="26"/>
        <v>2014</v>
      </c>
    </row>
    <row r="493" spans="2:21">
      <c r="B493" s="13">
        <v>492</v>
      </c>
      <c r="C493" s="11" t="s">
        <v>568</v>
      </c>
      <c r="E493" s="10">
        <v>2005</v>
      </c>
      <c r="G493" s="12">
        <v>2</v>
      </c>
      <c r="U493" s="29" t="str">
        <f t="shared" si="26"/>
        <v/>
      </c>
    </row>
    <row r="494" spans="2:21">
      <c r="B494" s="13">
        <v>493</v>
      </c>
      <c r="C494" s="11" t="s">
        <v>569</v>
      </c>
      <c r="E494" s="10">
        <v>2012</v>
      </c>
      <c r="G494" s="12">
        <v>4</v>
      </c>
      <c r="U494" s="29" t="str">
        <f t="shared" si="26"/>
        <v/>
      </c>
    </row>
    <row r="495" spans="2:21">
      <c r="B495" s="13">
        <v>494</v>
      </c>
      <c r="C495" s="11" t="s">
        <v>570</v>
      </c>
      <c r="E495" s="10">
        <v>1985</v>
      </c>
      <c r="G495" s="12">
        <v>3</v>
      </c>
      <c r="U495" s="29" t="str">
        <f t="shared" si="26"/>
        <v/>
      </c>
    </row>
    <row r="496" spans="2:21">
      <c r="B496" s="13">
        <v>495</v>
      </c>
      <c r="C496" s="11" t="s">
        <v>571</v>
      </c>
      <c r="E496" s="10">
        <v>2020</v>
      </c>
      <c r="F496" s="33">
        <v>1</v>
      </c>
      <c r="G496" s="12">
        <v>4</v>
      </c>
      <c r="U496" s="29" t="str">
        <f t="shared" si="26"/>
        <v/>
      </c>
    </row>
    <row r="497" spans="2:21">
      <c r="B497" s="13">
        <v>496</v>
      </c>
      <c r="C497" s="11" t="s">
        <v>572</v>
      </c>
      <c r="E497" s="10">
        <v>2002</v>
      </c>
      <c r="G497" s="12">
        <v>2</v>
      </c>
      <c r="U497" s="29" t="str">
        <f t="shared" si="26"/>
        <v/>
      </c>
    </row>
    <row r="498" spans="2:21">
      <c r="B498" s="13">
        <v>497</v>
      </c>
      <c r="C498" s="52" t="s">
        <v>573</v>
      </c>
      <c r="D498" s="32" t="s">
        <v>12</v>
      </c>
      <c r="E498" s="10">
        <v>1995</v>
      </c>
      <c r="F498" s="33">
        <v>1</v>
      </c>
      <c r="G498" s="12">
        <v>4</v>
      </c>
      <c r="U498" s="29">
        <f t="shared" si="26"/>
        <v>1995</v>
      </c>
    </row>
    <row r="499" spans="2:21">
      <c r="B499" s="13">
        <v>498</v>
      </c>
      <c r="C499" s="11" t="s">
        <v>574</v>
      </c>
      <c r="E499" s="10">
        <v>2003</v>
      </c>
      <c r="G499" s="12">
        <v>2</v>
      </c>
      <c r="U499" s="29" t="str">
        <f t="shared" si="26"/>
        <v/>
      </c>
    </row>
    <row r="500" spans="2:21">
      <c r="B500" s="13">
        <v>499</v>
      </c>
      <c r="C500" s="11" t="s">
        <v>575</v>
      </c>
      <c r="E500" s="10">
        <v>2017</v>
      </c>
      <c r="G500" s="12">
        <v>3</v>
      </c>
      <c r="U500" s="29" t="str">
        <f t="shared" si="26"/>
        <v/>
      </c>
    </row>
    <row r="501" spans="2:21">
      <c r="B501" s="13">
        <v>500</v>
      </c>
      <c r="C501" s="11" t="s">
        <v>576</v>
      </c>
      <c r="E501" s="10">
        <v>2020</v>
      </c>
      <c r="F501" s="33">
        <v>1</v>
      </c>
      <c r="G501" s="12">
        <v>3</v>
      </c>
      <c r="U501" s="29" t="str">
        <f t="shared" si="26"/>
        <v/>
      </c>
    </row>
    <row r="502" spans="2:21">
      <c r="B502" s="13">
        <v>501</v>
      </c>
      <c r="C502" s="11" t="s">
        <v>577</v>
      </c>
      <c r="E502" s="10">
        <v>2003</v>
      </c>
      <c r="G502" s="12">
        <v>3</v>
      </c>
      <c r="U502" s="29" t="str">
        <f t="shared" si="26"/>
        <v/>
      </c>
    </row>
    <row r="503" spans="2:21">
      <c r="B503" s="13">
        <v>502</v>
      </c>
      <c r="C503" s="53" t="s">
        <v>578</v>
      </c>
      <c r="E503" s="10">
        <v>2012</v>
      </c>
      <c r="F503" s="33">
        <v>1</v>
      </c>
      <c r="G503" s="12">
        <v>1</v>
      </c>
      <c r="U503" s="29" t="str">
        <f t="shared" si="26"/>
        <v/>
      </c>
    </row>
    <row r="504" spans="2:21">
      <c r="B504" s="13">
        <v>503</v>
      </c>
      <c r="C504" s="11" t="s">
        <v>579</v>
      </c>
      <c r="E504" s="10">
        <v>2006</v>
      </c>
      <c r="G504" s="12">
        <v>2</v>
      </c>
      <c r="U504" s="29" t="str">
        <f t="shared" si="26"/>
        <v/>
      </c>
    </row>
    <row r="505" spans="2:21">
      <c r="B505" s="13">
        <v>504</v>
      </c>
      <c r="C505" s="52" t="s">
        <v>580</v>
      </c>
      <c r="D505" s="32" t="s">
        <v>12</v>
      </c>
      <c r="E505" s="10">
        <v>2004</v>
      </c>
      <c r="G505" s="12">
        <v>4</v>
      </c>
      <c r="U505" s="29">
        <f t="shared" si="26"/>
        <v>2004</v>
      </c>
    </row>
    <row r="506" spans="2:21" ht="18" customHeight="1" thickBot="1">
      <c r="B506" s="40">
        <v>505</v>
      </c>
      <c r="C506" s="54" t="s">
        <v>581</v>
      </c>
      <c r="D506" s="41"/>
      <c r="E506" s="42">
        <v>1993</v>
      </c>
      <c r="F506" s="43">
        <v>1</v>
      </c>
      <c r="G506" s="44">
        <v>4</v>
      </c>
      <c r="H506" s="40">
        <v>2020</v>
      </c>
      <c r="I506" s="58"/>
      <c r="U506" s="29" t="str">
        <f t="shared" si="26"/>
        <v/>
      </c>
    </row>
    <row r="507" spans="2:21" ht="18" customHeight="1" thickTop="1">
      <c r="B507" s="45">
        <v>506</v>
      </c>
      <c r="C507" s="55" t="s">
        <v>582</v>
      </c>
      <c r="D507" s="46"/>
      <c r="E507" s="47">
        <v>1993</v>
      </c>
      <c r="F507" s="48">
        <v>1</v>
      </c>
      <c r="G507" s="49">
        <v>4</v>
      </c>
      <c r="H507" s="13">
        <v>2021</v>
      </c>
      <c r="U507" s="29" t="str">
        <f t="shared" si="26"/>
        <v/>
      </c>
    </row>
    <row r="508" spans="2:21">
      <c r="B508" s="13">
        <v>507</v>
      </c>
      <c r="C508" s="52" t="s">
        <v>583</v>
      </c>
      <c r="D508" s="32" t="s">
        <v>12</v>
      </c>
      <c r="E508" s="10">
        <v>2018</v>
      </c>
      <c r="F508" s="33">
        <v>1</v>
      </c>
      <c r="G508" s="12">
        <v>4</v>
      </c>
      <c r="H508" s="50"/>
      <c r="I508" s="60"/>
      <c r="U508" s="29">
        <f t="shared" si="26"/>
        <v>2018</v>
      </c>
    </row>
    <row r="509" spans="2:21">
      <c r="B509" s="13">
        <v>508</v>
      </c>
      <c r="C509" s="52" t="s">
        <v>584</v>
      </c>
      <c r="D509" s="32" t="s">
        <v>12</v>
      </c>
      <c r="E509" s="10">
        <v>2015</v>
      </c>
      <c r="G509" s="12">
        <v>5</v>
      </c>
      <c r="U509" s="29">
        <f t="shared" si="26"/>
        <v>2015</v>
      </c>
    </row>
    <row r="510" spans="2:21">
      <c r="B510" s="13">
        <v>509</v>
      </c>
      <c r="C510" s="11" t="s">
        <v>585</v>
      </c>
      <c r="E510" s="10">
        <v>2009</v>
      </c>
      <c r="G510" s="12">
        <v>3</v>
      </c>
      <c r="U510" s="29" t="str">
        <f t="shared" ref="U510:U528" si="27">IF(D510="x",E510,"")</f>
        <v/>
      </c>
    </row>
    <row r="511" spans="2:21">
      <c r="B511" s="13">
        <v>510</v>
      </c>
      <c r="C511" s="11" t="s">
        <v>586</v>
      </c>
      <c r="E511" s="10">
        <v>2014</v>
      </c>
      <c r="F511" s="33">
        <v>1</v>
      </c>
      <c r="G511" s="12">
        <v>4</v>
      </c>
      <c r="U511" s="29" t="str">
        <f t="shared" si="27"/>
        <v/>
      </c>
    </row>
    <row r="512" spans="2:21">
      <c r="B512" s="13">
        <v>511</v>
      </c>
      <c r="C512" s="52" t="s">
        <v>587</v>
      </c>
      <c r="D512" s="32" t="s">
        <v>12</v>
      </c>
      <c r="E512" s="10">
        <v>2019</v>
      </c>
      <c r="F512" s="33">
        <v>1</v>
      </c>
      <c r="G512" s="12">
        <v>4</v>
      </c>
      <c r="U512" s="29">
        <f t="shared" si="27"/>
        <v>2019</v>
      </c>
    </row>
    <row r="513" spans="2:21">
      <c r="B513" s="13">
        <v>512</v>
      </c>
      <c r="C513" s="11" t="s">
        <v>588</v>
      </c>
      <c r="E513" s="10">
        <v>2010</v>
      </c>
      <c r="F513" s="33">
        <v>1</v>
      </c>
      <c r="G513" s="12">
        <v>3</v>
      </c>
      <c r="U513" s="29" t="str">
        <f t="shared" si="27"/>
        <v/>
      </c>
    </row>
    <row r="514" spans="2:21">
      <c r="B514" s="13">
        <v>513</v>
      </c>
      <c r="C514" s="11" t="s">
        <v>589</v>
      </c>
      <c r="E514" s="10">
        <v>2013</v>
      </c>
      <c r="G514" s="12">
        <v>3</v>
      </c>
      <c r="U514" s="29" t="str">
        <f t="shared" si="27"/>
        <v/>
      </c>
    </row>
    <row r="515" spans="2:21">
      <c r="B515" s="13">
        <v>514</v>
      </c>
      <c r="C515" s="11" t="s">
        <v>590</v>
      </c>
      <c r="E515" s="10">
        <v>2019</v>
      </c>
      <c r="F515" s="33">
        <v>1</v>
      </c>
      <c r="G515" s="12">
        <v>2</v>
      </c>
      <c r="U515" s="29" t="str">
        <f t="shared" si="27"/>
        <v/>
      </c>
    </row>
    <row r="516" spans="2:21">
      <c r="B516" s="13">
        <v>515</v>
      </c>
      <c r="C516" s="11" t="s">
        <v>591</v>
      </c>
      <c r="E516" s="10">
        <v>2018</v>
      </c>
      <c r="F516" s="33">
        <v>1</v>
      </c>
      <c r="G516" s="12">
        <v>3</v>
      </c>
      <c r="U516" s="29" t="str">
        <f t="shared" si="27"/>
        <v/>
      </c>
    </row>
    <row r="517" spans="2:21">
      <c r="B517" s="13">
        <v>516</v>
      </c>
      <c r="C517" s="11" t="s">
        <v>592</v>
      </c>
      <c r="E517" s="10">
        <v>1999</v>
      </c>
      <c r="G517" s="12">
        <v>2</v>
      </c>
      <c r="U517" s="29" t="str">
        <f t="shared" si="27"/>
        <v/>
      </c>
    </row>
    <row r="518" spans="2:21">
      <c r="B518" s="13">
        <v>517</v>
      </c>
      <c r="C518" s="52" t="s">
        <v>593</v>
      </c>
      <c r="D518" s="32" t="s">
        <v>12</v>
      </c>
      <c r="E518" s="10">
        <v>2010</v>
      </c>
      <c r="F518" s="33">
        <v>1</v>
      </c>
      <c r="G518" s="12">
        <v>3</v>
      </c>
      <c r="U518" s="29">
        <f t="shared" si="27"/>
        <v>2010</v>
      </c>
    </row>
    <row r="519" spans="2:21">
      <c r="B519" s="13">
        <v>518</v>
      </c>
      <c r="C519" s="11" t="s">
        <v>594</v>
      </c>
      <c r="E519" s="10">
        <v>2004</v>
      </c>
      <c r="G519" s="12">
        <v>3</v>
      </c>
      <c r="U519" s="29" t="str">
        <f t="shared" si="27"/>
        <v/>
      </c>
    </row>
    <row r="520" spans="2:21">
      <c r="B520" s="13">
        <v>519</v>
      </c>
      <c r="C520" s="11" t="s">
        <v>595</v>
      </c>
      <c r="E520" s="10">
        <v>2003</v>
      </c>
      <c r="G520" s="12">
        <v>2</v>
      </c>
      <c r="U520" s="29" t="str">
        <f t="shared" si="27"/>
        <v/>
      </c>
    </row>
    <row r="521" spans="2:21">
      <c r="B521" s="13">
        <v>520</v>
      </c>
      <c r="C521" s="11" t="s">
        <v>596</v>
      </c>
      <c r="E521" s="10">
        <v>2020</v>
      </c>
      <c r="F521" s="33">
        <v>1</v>
      </c>
      <c r="G521" s="12">
        <v>2</v>
      </c>
      <c r="U521" s="29" t="str">
        <f t="shared" si="27"/>
        <v/>
      </c>
    </row>
    <row r="522" spans="2:21">
      <c r="B522" s="13">
        <v>521</v>
      </c>
      <c r="C522" s="52" t="s">
        <v>597</v>
      </c>
      <c r="D522" s="32" t="s">
        <v>12</v>
      </c>
      <c r="E522" s="10">
        <v>2013</v>
      </c>
      <c r="F522" s="33">
        <v>1</v>
      </c>
      <c r="G522" s="12">
        <v>4</v>
      </c>
      <c r="U522" s="29">
        <f t="shared" si="27"/>
        <v>2013</v>
      </c>
    </row>
    <row r="523" spans="2:21">
      <c r="B523" s="13">
        <v>522</v>
      </c>
      <c r="C523" s="11" t="s">
        <v>598</v>
      </c>
      <c r="E523" s="10">
        <v>2018</v>
      </c>
      <c r="F523" s="33">
        <v>1</v>
      </c>
      <c r="G523" s="12">
        <v>3</v>
      </c>
      <c r="U523" s="29" t="str">
        <f t="shared" si="27"/>
        <v/>
      </c>
    </row>
    <row r="524" spans="2:21">
      <c r="B524" s="13">
        <v>523</v>
      </c>
      <c r="C524" s="11" t="s">
        <v>599</v>
      </c>
      <c r="E524" s="10">
        <v>2014</v>
      </c>
      <c r="F524" s="33">
        <v>1</v>
      </c>
      <c r="G524" s="12">
        <v>3</v>
      </c>
      <c r="U524" s="29" t="str">
        <f t="shared" si="27"/>
        <v/>
      </c>
    </row>
    <row r="525" spans="2:21">
      <c r="B525" s="13">
        <v>524</v>
      </c>
      <c r="C525" s="11" t="s">
        <v>600</v>
      </c>
      <c r="E525" s="10">
        <v>1954</v>
      </c>
      <c r="F525" s="33">
        <v>1</v>
      </c>
      <c r="G525" s="12">
        <v>3</v>
      </c>
      <c r="U525" s="29" t="str">
        <f t="shared" si="27"/>
        <v/>
      </c>
    </row>
    <row r="526" spans="2:21">
      <c r="B526" s="13">
        <v>525</v>
      </c>
      <c r="C526" s="11" t="s">
        <v>601</v>
      </c>
      <c r="E526" s="10">
        <v>2018</v>
      </c>
      <c r="G526" s="12">
        <v>3</v>
      </c>
      <c r="U526" s="29" t="str">
        <f t="shared" si="27"/>
        <v/>
      </c>
    </row>
    <row r="527" spans="2:21">
      <c r="B527" s="13">
        <v>526</v>
      </c>
      <c r="C527" s="11" t="s">
        <v>602</v>
      </c>
      <c r="E527" s="10">
        <v>1999</v>
      </c>
      <c r="F527" s="33">
        <v>1</v>
      </c>
      <c r="G527" s="12">
        <v>3</v>
      </c>
      <c r="U527" s="29" t="str">
        <f t="shared" si="27"/>
        <v/>
      </c>
    </row>
    <row r="528" spans="2:21">
      <c r="B528" s="13">
        <v>527</v>
      </c>
      <c r="C528" s="11" t="s">
        <v>603</v>
      </c>
      <c r="E528" s="10">
        <v>2019</v>
      </c>
      <c r="F528" s="33">
        <v>1</v>
      </c>
      <c r="G528" s="12">
        <v>3</v>
      </c>
      <c r="U528" s="29" t="str">
        <f t="shared" si="27"/>
        <v/>
      </c>
    </row>
    <row r="529" spans="2:21">
      <c r="B529" s="13">
        <v>528</v>
      </c>
      <c r="C529" s="11" t="s">
        <v>604</v>
      </c>
      <c r="E529" s="10">
        <v>2017</v>
      </c>
      <c r="F529" s="33">
        <v>1</v>
      </c>
      <c r="G529" s="12">
        <v>3</v>
      </c>
      <c r="U529" s="29" t="str">
        <f>IF(D530="x",E530,"")</f>
        <v/>
      </c>
    </row>
    <row r="530" spans="2:21">
      <c r="B530" s="13">
        <v>529</v>
      </c>
      <c r="C530" s="11" t="s">
        <v>605</v>
      </c>
      <c r="E530" s="10">
        <v>2015</v>
      </c>
      <c r="F530" s="33">
        <v>1</v>
      </c>
      <c r="G530" s="12">
        <v>3</v>
      </c>
      <c r="U530" s="29" t="e">
        <f>IF(#REF!="x",#REF!,"")</f>
        <v>#REF!</v>
      </c>
    </row>
    <row r="531" spans="2:21">
      <c r="B531" s="13">
        <v>530</v>
      </c>
      <c r="C531" s="11" t="s">
        <v>606</v>
      </c>
      <c r="E531" s="10">
        <v>2007</v>
      </c>
      <c r="G531" s="12">
        <v>4</v>
      </c>
      <c r="U531" s="29" t="str">
        <f>IF(D531="x",E531,"")</f>
        <v/>
      </c>
    </row>
    <row r="532" spans="2:21">
      <c r="B532" s="13">
        <v>531</v>
      </c>
      <c r="C532" s="11" t="s">
        <v>607</v>
      </c>
      <c r="E532" s="10">
        <v>2010</v>
      </c>
      <c r="G532" s="12">
        <v>3</v>
      </c>
      <c r="U532" s="29" t="str">
        <f>IF(D532="x",E532,"")</f>
        <v/>
      </c>
    </row>
    <row r="533" spans="2:21">
      <c r="B533" s="13">
        <v>532</v>
      </c>
      <c r="C533" s="11" t="s">
        <v>608</v>
      </c>
      <c r="E533" s="10">
        <v>1962</v>
      </c>
      <c r="F533" s="33">
        <v>1</v>
      </c>
      <c r="G533" s="12">
        <v>3</v>
      </c>
    </row>
    <row r="534" spans="2:21">
      <c r="B534" s="13">
        <v>533</v>
      </c>
      <c r="C534" s="11" t="s">
        <v>609</v>
      </c>
      <c r="E534" s="10">
        <v>2021</v>
      </c>
      <c r="F534" s="33">
        <v>1</v>
      </c>
      <c r="G534" s="12">
        <v>3</v>
      </c>
      <c r="U534" s="29" t="str">
        <f t="shared" ref="U534:U565" si="28">IF(D534="x",E534,"")</f>
        <v/>
      </c>
    </row>
    <row r="535" spans="2:21">
      <c r="B535" s="13">
        <v>534</v>
      </c>
      <c r="C535" s="11" t="s">
        <v>610</v>
      </c>
      <c r="E535" s="10">
        <v>2017</v>
      </c>
      <c r="F535" s="33">
        <v>1</v>
      </c>
      <c r="G535" s="12">
        <v>1</v>
      </c>
      <c r="U535" s="29" t="str">
        <f t="shared" si="28"/>
        <v/>
      </c>
    </row>
    <row r="536" spans="2:21">
      <c r="B536" s="13">
        <v>535</v>
      </c>
      <c r="C536" s="11" t="s">
        <v>611</v>
      </c>
      <c r="E536" s="10">
        <v>2011</v>
      </c>
      <c r="G536" s="12">
        <v>4</v>
      </c>
      <c r="U536" s="29" t="str">
        <f t="shared" si="28"/>
        <v/>
      </c>
    </row>
    <row r="537" spans="2:21">
      <c r="B537" s="13">
        <v>536</v>
      </c>
      <c r="C537" s="11" t="s">
        <v>612</v>
      </c>
      <c r="E537" s="10">
        <v>2012</v>
      </c>
      <c r="G537" s="12">
        <v>3</v>
      </c>
      <c r="U537" s="29" t="str">
        <f t="shared" si="28"/>
        <v/>
      </c>
    </row>
    <row r="538" spans="2:21">
      <c r="B538" s="13">
        <v>537</v>
      </c>
      <c r="C538" s="11" t="s">
        <v>613</v>
      </c>
      <c r="E538" s="10">
        <v>2015</v>
      </c>
      <c r="G538" s="12">
        <v>3</v>
      </c>
      <c r="U538" s="29" t="str">
        <f t="shared" si="28"/>
        <v/>
      </c>
    </row>
    <row r="539" spans="2:21">
      <c r="B539" s="13">
        <v>538</v>
      </c>
      <c r="C539" s="11" t="s">
        <v>614</v>
      </c>
      <c r="E539" s="10">
        <v>2014</v>
      </c>
      <c r="F539" s="33">
        <v>1</v>
      </c>
      <c r="G539" s="12">
        <v>3</v>
      </c>
      <c r="U539" s="29" t="str">
        <f t="shared" si="28"/>
        <v/>
      </c>
    </row>
    <row r="540" spans="2:21">
      <c r="B540" s="13">
        <v>539</v>
      </c>
      <c r="C540" s="11" t="s">
        <v>615</v>
      </c>
      <c r="E540" s="10">
        <v>2019</v>
      </c>
      <c r="G540" s="12">
        <v>3</v>
      </c>
      <c r="U540" s="29" t="str">
        <f t="shared" si="28"/>
        <v/>
      </c>
    </row>
    <row r="541" spans="2:21">
      <c r="B541" s="13">
        <v>540</v>
      </c>
      <c r="C541" s="11" t="s">
        <v>616</v>
      </c>
      <c r="E541" s="10">
        <v>2018</v>
      </c>
      <c r="F541" s="33">
        <v>1</v>
      </c>
      <c r="G541" s="12">
        <v>1</v>
      </c>
      <c r="U541" s="29" t="str">
        <f t="shared" si="28"/>
        <v/>
      </c>
    </row>
    <row r="542" spans="2:21">
      <c r="B542" s="13">
        <v>541</v>
      </c>
      <c r="C542" s="11" t="s">
        <v>617</v>
      </c>
      <c r="E542" s="10">
        <v>1974</v>
      </c>
      <c r="F542" s="33">
        <v>1</v>
      </c>
      <c r="G542" s="12">
        <v>2</v>
      </c>
      <c r="U542" s="29" t="str">
        <f t="shared" si="28"/>
        <v/>
      </c>
    </row>
    <row r="543" spans="2:21">
      <c r="B543" s="13">
        <v>542</v>
      </c>
      <c r="C543" s="11" t="s">
        <v>618</v>
      </c>
      <c r="E543" s="10">
        <v>2021</v>
      </c>
      <c r="F543" s="33">
        <v>1</v>
      </c>
      <c r="G543" s="12">
        <v>3</v>
      </c>
      <c r="U543" s="29" t="str">
        <f t="shared" si="28"/>
        <v/>
      </c>
    </row>
    <row r="544" spans="2:21">
      <c r="B544" s="13">
        <v>543</v>
      </c>
      <c r="C544" s="11" t="s">
        <v>619</v>
      </c>
      <c r="E544" s="10">
        <v>1976</v>
      </c>
      <c r="F544" s="33">
        <v>1</v>
      </c>
      <c r="G544" s="12">
        <v>4</v>
      </c>
      <c r="U544" s="29" t="str">
        <f t="shared" si="28"/>
        <v/>
      </c>
    </row>
    <row r="545" spans="2:21">
      <c r="B545" s="13">
        <v>544</v>
      </c>
      <c r="C545" s="11" t="s">
        <v>620</v>
      </c>
      <c r="E545" s="10">
        <v>1979</v>
      </c>
      <c r="F545" s="33">
        <v>1</v>
      </c>
      <c r="G545" s="12">
        <v>3</v>
      </c>
      <c r="U545" s="29" t="str">
        <f t="shared" si="28"/>
        <v/>
      </c>
    </row>
    <row r="546" spans="2:21">
      <c r="B546" s="13">
        <v>545</v>
      </c>
      <c r="C546" s="11" t="s">
        <v>621</v>
      </c>
      <c r="E546" s="10">
        <v>1982</v>
      </c>
      <c r="F546" s="33">
        <v>1</v>
      </c>
      <c r="G546" s="12">
        <v>2</v>
      </c>
      <c r="U546" s="29" t="str">
        <f t="shared" si="28"/>
        <v/>
      </c>
    </row>
    <row r="547" spans="2:21">
      <c r="B547" s="13">
        <v>546</v>
      </c>
      <c r="C547" s="11" t="s">
        <v>622</v>
      </c>
      <c r="E547" s="10">
        <v>1985</v>
      </c>
      <c r="F547" s="33">
        <v>1</v>
      </c>
      <c r="G547" s="12">
        <v>2</v>
      </c>
      <c r="U547" s="29" t="str">
        <f t="shared" si="28"/>
        <v/>
      </c>
    </row>
    <row r="548" spans="2:21">
      <c r="B548" s="13">
        <v>547</v>
      </c>
      <c r="C548" s="53" t="s">
        <v>623</v>
      </c>
      <c r="E548" s="10">
        <v>2008</v>
      </c>
      <c r="G548" s="12">
        <v>1</v>
      </c>
      <c r="U548" s="29" t="str">
        <f t="shared" si="28"/>
        <v/>
      </c>
    </row>
    <row r="549" spans="2:21">
      <c r="B549" s="13">
        <v>548</v>
      </c>
      <c r="C549" s="11" t="s">
        <v>624</v>
      </c>
      <c r="E549" s="10">
        <v>1982</v>
      </c>
      <c r="G549" s="12">
        <v>3</v>
      </c>
      <c r="U549" s="29" t="str">
        <f t="shared" si="28"/>
        <v/>
      </c>
    </row>
    <row r="550" spans="2:21">
      <c r="B550" s="13">
        <v>549</v>
      </c>
      <c r="C550" s="11" t="s">
        <v>625</v>
      </c>
      <c r="E550" s="10">
        <v>2020</v>
      </c>
      <c r="F550" s="33">
        <v>1</v>
      </c>
      <c r="G550" s="12">
        <v>4</v>
      </c>
      <c r="U550" s="29" t="str">
        <f t="shared" si="28"/>
        <v/>
      </c>
    </row>
    <row r="551" spans="2:21">
      <c r="B551" s="13">
        <v>550</v>
      </c>
      <c r="C551" s="11" t="s">
        <v>626</v>
      </c>
      <c r="E551" s="10">
        <v>1996</v>
      </c>
      <c r="F551" s="33">
        <v>1</v>
      </c>
      <c r="G551" s="12">
        <v>3</v>
      </c>
      <c r="U551" s="29" t="str">
        <f t="shared" si="28"/>
        <v/>
      </c>
    </row>
    <row r="552" spans="2:21">
      <c r="B552" s="13">
        <v>551</v>
      </c>
      <c r="C552" s="11" t="s">
        <v>627</v>
      </c>
      <c r="E552" s="10">
        <v>1999</v>
      </c>
      <c r="F552" s="33">
        <v>1</v>
      </c>
      <c r="G552" s="12">
        <v>3</v>
      </c>
      <c r="U552" s="29" t="str">
        <f t="shared" si="28"/>
        <v/>
      </c>
    </row>
    <row r="553" spans="2:21">
      <c r="B553" s="13">
        <v>552</v>
      </c>
      <c r="C553" s="11" t="s">
        <v>628</v>
      </c>
      <c r="E553" s="10">
        <v>1954</v>
      </c>
      <c r="F553" s="33">
        <v>1</v>
      </c>
      <c r="G553" s="12">
        <v>4</v>
      </c>
      <c r="U553" s="29" t="str">
        <f t="shared" si="28"/>
        <v/>
      </c>
    </row>
    <row r="554" spans="2:21">
      <c r="B554" s="13">
        <v>553</v>
      </c>
      <c r="C554" s="11" t="s">
        <v>629</v>
      </c>
      <c r="E554" s="10">
        <v>2020</v>
      </c>
      <c r="F554" s="33">
        <v>1</v>
      </c>
      <c r="G554" s="12">
        <v>2</v>
      </c>
      <c r="U554" s="29" t="str">
        <f t="shared" si="28"/>
        <v/>
      </c>
    </row>
    <row r="555" spans="2:21">
      <c r="B555" s="13">
        <v>554</v>
      </c>
      <c r="C555" s="11" t="s">
        <v>630</v>
      </c>
      <c r="E555" s="10">
        <v>2018</v>
      </c>
      <c r="F555" s="33">
        <v>1</v>
      </c>
      <c r="G555" s="12">
        <v>2</v>
      </c>
      <c r="U555" s="29" t="str">
        <f t="shared" si="28"/>
        <v/>
      </c>
    </row>
    <row r="556" spans="2:21">
      <c r="B556" s="13">
        <v>555</v>
      </c>
      <c r="C556" s="11" t="s">
        <v>631</v>
      </c>
      <c r="E556" s="10">
        <v>1987</v>
      </c>
      <c r="G556" s="12">
        <v>3</v>
      </c>
      <c r="U556" s="29" t="str">
        <f t="shared" si="28"/>
        <v/>
      </c>
    </row>
    <row r="557" spans="2:21">
      <c r="B557" s="13">
        <v>556</v>
      </c>
      <c r="C557" s="11" t="s">
        <v>632</v>
      </c>
      <c r="E557" s="10">
        <v>2011</v>
      </c>
      <c r="G557" s="12">
        <v>3</v>
      </c>
      <c r="U557" s="29" t="str">
        <f t="shared" si="28"/>
        <v/>
      </c>
    </row>
    <row r="558" spans="2:21">
      <c r="B558" s="13">
        <v>557</v>
      </c>
      <c r="C558" s="11" t="s">
        <v>633</v>
      </c>
      <c r="E558" s="10">
        <v>2004</v>
      </c>
      <c r="G558" s="12">
        <v>4</v>
      </c>
      <c r="U558" s="29" t="str">
        <f t="shared" si="28"/>
        <v/>
      </c>
    </row>
    <row r="559" spans="2:21">
      <c r="B559" s="13">
        <v>558</v>
      </c>
      <c r="C559" s="11" t="s">
        <v>634</v>
      </c>
      <c r="E559" s="10">
        <v>2019</v>
      </c>
      <c r="G559" s="12">
        <v>5</v>
      </c>
      <c r="U559" s="29" t="str">
        <f t="shared" si="28"/>
        <v/>
      </c>
    </row>
    <row r="560" spans="2:21">
      <c r="B560" s="13">
        <v>559</v>
      </c>
      <c r="C560" s="11" t="s">
        <v>635</v>
      </c>
      <c r="E560" s="10">
        <v>2021</v>
      </c>
      <c r="G560" s="12">
        <v>3</v>
      </c>
      <c r="U560" s="29" t="str">
        <f t="shared" si="28"/>
        <v/>
      </c>
    </row>
    <row r="561" spans="2:21">
      <c r="B561" s="13">
        <v>560</v>
      </c>
      <c r="C561" s="11" t="s">
        <v>636</v>
      </c>
      <c r="E561" s="10">
        <v>2010</v>
      </c>
      <c r="G561" s="12">
        <v>3</v>
      </c>
      <c r="U561" s="29" t="str">
        <f t="shared" si="28"/>
        <v/>
      </c>
    </row>
    <row r="562" spans="2:21">
      <c r="B562" s="13">
        <v>561</v>
      </c>
      <c r="C562" s="11" t="s">
        <v>637</v>
      </c>
      <c r="E562" s="10">
        <v>2002</v>
      </c>
      <c r="F562" s="33">
        <v>1</v>
      </c>
      <c r="G562" s="12">
        <v>3</v>
      </c>
      <c r="U562" s="29" t="str">
        <f t="shared" si="28"/>
        <v/>
      </c>
    </row>
    <row r="563" spans="2:21">
      <c r="B563" s="13">
        <v>562</v>
      </c>
      <c r="C563" s="11" t="s">
        <v>638</v>
      </c>
      <c r="E563" s="10">
        <v>1990</v>
      </c>
      <c r="F563" s="33">
        <v>1</v>
      </c>
      <c r="G563" s="12">
        <v>3</v>
      </c>
      <c r="U563" s="29" t="str">
        <f t="shared" si="28"/>
        <v/>
      </c>
    </row>
    <row r="564" spans="2:21">
      <c r="B564" s="13">
        <v>563</v>
      </c>
      <c r="C564" s="11" t="s">
        <v>639</v>
      </c>
      <c r="E564" s="10">
        <v>1995</v>
      </c>
      <c r="F564" s="33">
        <v>1</v>
      </c>
      <c r="G564" s="12">
        <v>3</v>
      </c>
      <c r="U564" s="29" t="str">
        <f t="shared" si="28"/>
        <v/>
      </c>
    </row>
    <row r="565" spans="2:21">
      <c r="B565" s="13">
        <v>564</v>
      </c>
      <c r="C565" s="11" t="s">
        <v>640</v>
      </c>
      <c r="E565" s="10">
        <v>2016</v>
      </c>
      <c r="G565" s="12">
        <v>3</v>
      </c>
      <c r="U565" s="29" t="str">
        <f t="shared" si="28"/>
        <v/>
      </c>
    </row>
    <row r="566" spans="2:21">
      <c r="B566" s="13">
        <v>565</v>
      </c>
      <c r="C566" s="11" t="s">
        <v>641</v>
      </c>
      <c r="E566" s="10">
        <v>2021</v>
      </c>
      <c r="F566" s="33">
        <v>1</v>
      </c>
      <c r="G566" s="12">
        <v>4</v>
      </c>
      <c r="U566" s="29" t="str">
        <f t="shared" ref="U566:U593" si="29">IF(D566="x",E566,"")</f>
        <v/>
      </c>
    </row>
    <row r="567" spans="2:21">
      <c r="B567" s="13">
        <v>566</v>
      </c>
      <c r="C567" s="11" t="s">
        <v>642</v>
      </c>
      <c r="E567" s="10">
        <v>2008</v>
      </c>
      <c r="G567" s="12">
        <v>2</v>
      </c>
      <c r="U567" s="29" t="str">
        <f t="shared" si="29"/>
        <v/>
      </c>
    </row>
    <row r="568" spans="2:21">
      <c r="B568" s="13">
        <v>567</v>
      </c>
      <c r="C568" s="11" t="s">
        <v>643</v>
      </c>
      <c r="E568" s="10">
        <v>2010</v>
      </c>
      <c r="F568" s="33">
        <v>1</v>
      </c>
      <c r="G568" s="12">
        <v>3</v>
      </c>
      <c r="U568" s="29" t="str">
        <f t="shared" si="29"/>
        <v/>
      </c>
    </row>
    <row r="569" spans="2:21">
      <c r="B569" s="13">
        <v>568</v>
      </c>
      <c r="C569" s="11" t="s">
        <v>644</v>
      </c>
      <c r="E569" s="10">
        <v>2003</v>
      </c>
      <c r="F569" s="33">
        <v>1</v>
      </c>
      <c r="G569" s="12">
        <v>3</v>
      </c>
      <c r="U569" s="29" t="str">
        <f t="shared" si="29"/>
        <v/>
      </c>
    </row>
    <row r="570" spans="2:21">
      <c r="B570" s="13">
        <v>569</v>
      </c>
      <c r="C570" s="11" t="s">
        <v>645</v>
      </c>
      <c r="E570" s="10">
        <v>2004</v>
      </c>
      <c r="G570" s="12">
        <v>3</v>
      </c>
      <c r="U570" s="29" t="str">
        <f t="shared" si="29"/>
        <v/>
      </c>
    </row>
    <row r="571" spans="2:21">
      <c r="B571" s="13">
        <v>570</v>
      </c>
      <c r="C571" s="11" t="s">
        <v>646</v>
      </c>
      <c r="E571" s="10">
        <v>2007</v>
      </c>
      <c r="F571" s="33">
        <v>1</v>
      </c>
      <c r="G571" s="12">
        <v>3</v>
      </c>
      <c r="U571" s="29" t="str">
        <f t="shared" si="29"/>
        <v/>
      </c>
    </row>
    <row r="572" spans="2:21">
      <c r="B572" s="13">
        <v>571</v>
      </c>
      <c r="C572" s="11" t="s">
        <v>647</v>
      </c>
      <c r="E572" s="10">
        <v>1996</v>
      </c>
      <c r="G572" s="12">
        <v>2</v>
      </c>
      <c r="U572" s="29" t="str">
        <f t="shared" si="29"/>
        <v/>
      </c>
    </row>
    <row r="573" spans="2:21">
      <c r="B573" s="13">
        <v>572</v>
      </c>
      <c r="C573" s="11" t="s">
        <v>648</v>
      </c>
      <c r="E573" s="10">
        <v>2013</v>
      </c>
      <c r="F573" s="33">
        <v>1</v>
      </c>
      <c r="G573" s="12">
        <v>3</v>
      </c>
      <c r="U573" s="29" t="str">
        <f t="shared" si="29"/>
        <v/>
      </c>
    </row>
    <row r="574" spans="2:21">
      <c r="B574" s="13">
        <v>573</v>
      </c>
      <c r="C574" s="11" t="s">
        <v>649</v>
      </c>
      <c r="E574" s="10">
        <v>2021</v>
      </c>
      <c r="F574" s="33">
        <v>1</v>
      </c>
      <c r="G574" s="12">
        <v>4</v>
      </c>
      <c r="U574" s="29" t="str">
        <f t="shared" si="29"/>
        <v/>
      </c>
    </row>
    <row r="575" spans="2:21">
      <c r="B575" s="13">
        <v>574</v>
      </c>
      <c r="C575" s="11" t="s">
        <v>650</v>
      </c>
      <c r="E575" s="10">
        <v>1979</v>
      </c>
      <c r="F575" s="33">
        <v>1</v>
      </c>
      <c r="G575" s="12">
        <v>4</v>
      </c>
      <c r="U575" s="29" t="str">
        <f t="shared" si="29"/>
        <v/>
      </c>
    </row>
    <row r="576" spans="2:21">
      <c r="B576" s="13">
        <v>575</v>
      </c>
      <c r="C576" s="11" t="s">
        <v>651</v>
      </c>
      <c r="E576" s="10">
        <v>1985</v>
      </c>
      <c r="F576" s="33">
        <v>1</v>
      </c>
      <c r="G576" s="12">
        <v>2</v>
      </c>
      <c r="U576" s="29" t="str">
        <f t="shared" si="29"/>
        <v/>
      </c>
    </row>
    <row r="577" spans="2:21">
      <c r="B577" s="13">
        <v>576</v>
      </c>
      <c r="C577" s="11" t="s">
        <v>652</v>
      </c>
      <c r="E577" s="10">
        <v>1989</v>
      </c>
      <c r="F577" s="33">
        <v>1</v>
      </c>
      <c r="G577" s="12">
        <v>1</v>
      </c>
      <c r="U577" s="29" t="str">
        <f t="shared" si="29"/>
        <v/>
      </c>
    </row>
    <row r="578" spans="2:21">
      <c r="B578" s="13">
        <v>577</v>
      </c>
      <c r="C578" s="11" t="s">
        <v>653</v>
      </c>
      <c r="E578" s="10">
        <v>2007</v>
      </c>
      <c r="G578" s="12">
        <v>3</v>
      </c>
      <c r="U578" s="29" t="str">
        <f t="shared" si="29"/>
        <v/>
      </c>
    </row>
    <row r="579" spans="2:21">
      <c r="B579" s="13">
        <v>578</v>
      </c>
      <c r="C579" s="11" t="s">
        <v>654</v>
      </c>
      <c r="E579" s="10">
        <v>2021</v>
      </c>
      <c r="F579" s="33">
        <v>1</v>
      </c>
      <c r="G579" s="12">
        <v>4</v>
      </c>
      <c r="U579" s="29" t="str">
        <f t="shared" si="29"/>
        <v/>
      </c>
    </row>
    <row r="580" spans="2:21">
      <c r="B580" s="13">
        <v>579</v>
      </c>
      <c r="C580" s="11" t="s">
        <v>655</v>
      </c>
      <c r="E580" s="10">
        <v>2021</v>
      </c>
      <c r="F580" s="33">
        <v>1</v>
      </c>
      <c r="G580" s="12">
        <v>3</v>
      </c>
      <c r="U580" s="29" t="str">
        <f t="shared" si="29"/>
        <v/>
      </c>
    </row>
    <row r="581" spans="2:21">
      <c r="B581" s="13">
        <v>580</v>
      </c>
      <c r="C581" s="11" t="s">
        <v>656</v>
      </c>
      <c r="E581" s="10">
        <v>2021</v>
      </c>
      <c r="F581" s="33">
        <v>1</v>
      </c>
      <c r="G581" s="12">
        <v>4</v>
      </c>
      <c r="U581" s="29" t="str">
        <f t="shared" si="29"/>
        <v/>
      </c>
    </row>
    <row r="582" spans="2:21">
      <c r="B582" s="13">
        <v>581</v>
      </c>
      <c r="C582" s="11" t="s">
        <v>657</v>
      </c>
      <c r="E582" s="10">
        <v>2012</v>
      </c>
      <c r="F582" s="33">
        <v>1</v>
      </c>
      <c r="G582" s="12">
        <v>3</v>
      </c>
      <c r="U582" s="29" t="str">
        <f t="shared" si="29"/>
        <v/>
      </c>
    </row>
    <row r="583" spans="2:21">
      <c r="B583" s="13">
        <v>582</v>
      </c>
      <c r="C583" s="11" t="s">
        <v>658</v>
      </c>
      <c r="E583" s="10">
        <v>1992</v>
      </c>
      <c r="F583" s="33">
        <v>1</v>
      </c>
      <c r="G583" s="12">
        <v>4</v>
      </c>
      <c r="U583" s="29" t="str">
        <f t="shared" si="29"/>
        <v/>
      </c>
    </row>
    <row r="584" spans="2:21">
      <c r="B584" s="13">
        <v>583</v>
      </c>
      <c r="C584" s="11" t="s">
        <v>659</v>
      </c>
      <c r="E584" s="10">
        <v>2017</v>
      </c>
      <c r="F584" s="33">
        <v>1</v>
      </c>
      <c r="G584" s="12">
        <v>4</v>
      </c>
      <c r="U584" s="29" t="str">
        <f t="shared" si="29"/>
        <v/>
      </c>
    </row>
    <row r="585" spans="2:21">
      <c r="B585" s="13">
        <v>584</v>
      </c>
      <c r="C585" s="11" t="s">
        <v>660</v>
      </c>
      <c r="E585" s="10">
        <v>2019</v>
      </c>
      <c r="F585" s="33">
        <v>1</v>
      </c>
      <c r="G585" s="12">
        <v>3</v>
      </c>
      <c r="U585" s="29" t="str">
        <f t="shared" si="29"/>
        <v/>
      </c>
    </row>
    <row r="586" spans="2:21">
      <c r="B586" s="13">
        <v>585</v>
      </c>
      <c r="C586" s="11" t="s">
        <v>661</v>
      </c>
      <c r="E586" s="10">
        <v>2018</v>
      </c>
      <c r="F586" s="33">
        <v>1</v>
      </c>
      <c r="G586" s="12">
        <v>2</v>
      </c>
      <c r="U586" s="29" t="str">
        <f t="shared" si="29"/>
        <v/>
      </c>
    </row>
    <row r="587" spans="2:21">
      <c r="B587" s="13">
        <v>586</v>
      </c>
      <c r="C587" s="11" t="s">
        <v>662</v>
      </c>
      <c r="E587" s="10">
        <v>2006</v>
      </c>
      <c r="G587" s="12">
        <v>1</v>
      </c>
      <c r="U587" s="29" t="str">
        <f t="shared" si="29"/>
        <v/>
      </c>
    </row>
    <row r="588" spans="2:21">
      <c r="B588" s="13">
        <v>587</v>
      </c>
      <c r="C588" s="11" t="s">
        <v>663</v>
      </c>
      <c r="E588" s="10">
        <v>1981</v>
      </c>
      <c r="F588" s="33">
        <v>1</v>
      </c>
      <c r="G588" s="12">
        <v>3</v>
      </c>
      <c r="U588" s="29" t="str">
        <f t="shared" si="29"/>
        <v/>
      </c>
    </row>
    <row r="589" spans="2:21">
      <c r="B589" s="13">
        <v>588</v>
      </c>
      <c r="C589" s="52" t="s">
        <v>664</v>
      </c>
      <c r="D589" s="32" t="s">
        <v>12</v>
      </c>
      <c r="E589" s="10">
        <v>1990</v>
      </c>
      <c r="F589" s="33">
        <v>1</v>
      </c>
      <c r="G589" s="12">
        <v>5</v>
      </c>
      <c r="U589" s="29">
        <f t="shared" si="29"/>
        <v>1990</v>
      </c>
    </row>
    <row r="590" spans="2:21">
      <c r="B590" s="13">
        <v>589</v>
      </c>
      <c r="C590" s="11" t="s">
        <v>665</v>
      </c>
      <c r="E590" s="10">
        <v>2013</v>
      </c>
      <c r="F590" s="33">
        <v>1</v>
      </c>
      <c r="G590" s="12">
        <v>3</v>
      </c>
      <c r="U590" s="29" t="str">
        <f t="shared" si="29"/>
        <v/>
      </c>
    </row>
    <row r="591" spans="2:21">
      <c r="B591" s="13">
        <v>590</v>
      </c>
      <c r="C591" s="11" t="s">
        <v>666</v>
      </c>
      <c r="E591" s="10">
        <v>1998</v>
      </c>
      <c r="F591" s="33">
        <v>1</v>
      </c>
      <c r="G591" s="12">
        <v>2</v>
      </c>
      <c r="U591" s="29" t="str">
        <f t="shared" si="29"/>
        <v/>
      </c>
    </row>
    <row r="592" spans="2:21">
      <c r="B592" s="13">
        <v>591</v>
      </c>
      <c r="C592" s="11" t="s">
        <v>667</v>
      </c>
      <c r="E592" s="10">
        <v>2002</v>
      </c>
      <c r="F592" s="33">
        <v>1</v>
      </c>
      <c r="G592" s="12">
        <v>2</v>
      </c>
      <c r="U592" s="29" t="str">
        <f t="shared" si="29"/>
        <v/>
      </c>
    </row>
    <row r="593" spans="2:21">
      <c r="B593" s="13">
        <v>592</v>
      </c>
      <c r="C593" s="11" t="s">
        <v>668</v>
      </c>
      <c r="E593" s="10">
        <v>1981</v>
      </c>
      <c r="F593" s="33">
        <v>1</v>
      </c>
      <c r="G593" s="12">
        <v>3</v>
      </c>
      <c r="U593" s="29" t="str">
        <f t="shared" si="29"/>
        <v/>
      </c>
    </row>
    <row r="594" spans="2:21">
      <c r="B594" s="13">
        <v>593</v>
      </c>
      <c r="C594" s="11" t="s">
        <v>669</v>
      </c>
      <c r="E594" s="10">
        <v>1982</v>
      </c>
      <c r="F594" s="33">
        <v>1</v>
      </c>
      <c r="G594" s="12">
        <v>2</v>
      </c>
      <c r="U594" s="29" t="str">
        <f>IF(D595="x",E595,"")</f>
        <v/>
      </c>
    </row>
    <row r="595" spans="2:21">
      <c r="B595" s="13">
        <v>594</v>
      </c>
      <c r="C595" s="11" t="s">
        <v>670</v>
      </c>
      <c r="E595" s="10">
        <v>1999</v>
      </c>
      <c r="G595" s="12">
        <v>2</v>
      </c>
      <c r="U595" s="29" t="e">
        <f>IF(#REF!="x",#REF!,"")</f>
        <v>#REF!</v>
      </c>
    </row>
    <row r="596" spans="2:21">
      <c r="B596" s="13">
        <v>595</v>
      </c>
      <c r="C596" s="11" t="s">
        <v>671</v>
      </c>
      <c r="E596" s="10">
        <v>1997</v>
      </c>
      <c r="G596" s="12">
        <v>1</v>
      </c>
      <c r="U596" s="29" t="str">
        <f t="shared" ref="U596:U639" si="30">IF(D596="x",E596,"")</f>
        <v/>
      </c>
    </row>
    <row r="597" spans="2:21">
      <c r="B597" s="13">
        <v>596</v>
      </c>
      <c r="C597" s="11" t="s">
        <v>672</v>
      </c>
      <c r="E597" s="10">
        <v>2021</v>
      </c>
      <c r="F597" s="33">
        <v>1</v>
      </c>
      <c r="G597" s="12">
        <v>3</v>
      </c>
      <c r="U597" s="29" t="str">
        <f t="shared" si="30"/>
        <v/>
      </c>
    </row>
    <row r="598" spans="2:21">
      <c r="B598" s="13">
        <v>597</v>
      </c>
      <c r="C598" s="11" t="s">
        <v>673</v>
      </c>
      <c r="E598" s="10">
        <v>2021</v>
      </c>
      <c r="F598" s="33">
        <v>1</v>
      </c>
      <c r="G598" s="12">
        <v>3</v>
      </c>
      <c r="U598" s="29" t="str">
        <f t="shared" si="30"/>
        <v/>
      </c>
    </row>
    <row r="599" spans="2:21">
      <c r="B599" s="13">
        <v>598</v>
      </c>
      <c r="C599" s="11" t="s">
        <v>674</v>
      </c>
      <c r="E599" s="10">
        <v>2012</v>
      </c>
      <c r="G599" s="12">
        <v>3</v>
      </c>
      <c r="U599" s="29" t="str">
        <f t="shared" si="30"/>
        <v/>
      </c>
    </row>
    <row r="600" spans="2:21">
      <c r="B600" s="13">
        <v>599</v>
      </c>
      <c r="C600" s="11" t="s">
        <v>675</v>
      </c>
      <c r="E600" s="10">
        <v>2016</v>
      </c>
      <c r="G600" s="12">
        <v>3</v>
      </c>
      <c r="U600" s="29" t="str">
        <f t="shared" si="30"/>
        <v/>
      </c>
    </row>
    <row r="601" spans="2:21">
      <c r="B601" s="13">
        <v>600</v>
      </c>
      <c r="C601" s="11" t="s">
        <v>676</v>
      </c>
      <c r="E601" s="10">
        <v>1997</v>
      </c>
      <c r="F601" s="33">
        <v>1</v>
      </c>
      <c r="G601" s="12">
        <v>4</v>
      </c>
      <c r="U601" s="29" t="str">
        <f t="shared" si="30"/>
        <v/>
      </c>
    </row>
    <row r="602" spans="2:21">
      <c r="B602" s="13">
        <v>601</v>
      </c>
      <c r="C602" s="11" t="s">
        <v>677</v>
      </c>
      <c r="E602" s="10">
        <v>1978</v>
      </c>
      <c r="F602" s="33">
        <v>1</v>
      </c>
      <c r="G602" s="12">
        <v>2</v>
      </c>
      <c r="U602" s="29" t="str">
        <f t="shared" si="30"/>
        <v/>
      </c>
    </row>
    <row r="603" spans="2:21">
      <c r="B603" s="13">
        <v>602</v>
      </c>
      <c r="C603" s="11" t="s">
        <v>678</v>
      </c>
      <c r="E603" s="10">
        <v>1980</v>
      </c>
      <c r="F603" s="33">
        <v>1</v>
      </c>
      <c r="G603" s="12">
        <v>2</v>
      </c>
      <c r="U603" s="29" t="str">
        <f t="shared" si="30"/>
        <v/>
      </c>
    </row>
    <row r="604" spans="2:21">
      <c r="B604" s="13">
        <v>603</v>
      </c>
      <c r="C604" s="11" t="s">
        <v>679</v>
      </c>
      <c r="E604" s="10">
        <v>2006</v>
      </c>
      <c r="F604" s="33">
        <v>1</v>
      </c>
      <c r="G604" s="12">
        <v>2</v>
      </c>
      <c r="U604" s="29" t="str">
        <f t="shared" si="30"/>
        <v/>
      </c>
    </row>
    <row r="605" spans="2:21">
      <c r="B605" s="13">
        <v>604</v>
      </c>
      <c r="C605" s="11" t="s">
        <v>680</v>
      </c>
      <c r="E605" s="10">
        <v>1990</v>
      </c>
      <c r="F605" s="33">
        <v>1</v>
      </c>
      <c r="G605" s="12">
        <v>2</v>
      </c>
      <c r="U605" s="29" t="str">
        <f t="shared" si="30"/>
        <v/>
      </c>
    </row>
    <row r="606" spans="2:21">
      <c r="B606" s="13">
        <v>605</v>
      </c>
      <c r="C606" s="11" t="s">
        <v>681</v>
      </c>
      <c r="E606" s="10">
        <v>2000</v>
      </c>
      <c r="F606" s="33">
        <v>1</v>
      </c>
      <c r="G606" s="12">
        <v>1</v>
      </c>
      <c r="U606" s="29" t="str">
        <f t="shared" si="30"/>
        <v/>
      </c>
    </row>
    <row r="607" spans="2:21">
      <c r="B607" s="13">
        <v>606</v>
      </c>
      <c r="C607" s="52" t="s">
        <v>682</v>
      </c>
      <c r="D607" s="32" t="s">
        <v>12</v>
      </c>
      <c r="E607" s="10">
        <v>2021</v>
      </c>
      <c r="F607" s="33">
        <v>1</v>
      </c>
      <c r="G607" s="12">
        <v>4</v>
      </c>
      <c r="U607" s="29">
        <f t="shared" si="30"/>
        <v>2021</v>
      </c>
    </row>
    <row r="608" spans="2:21">
      <c r="B608" s="13">
        <v>607</v>
      </c>
      <c r="C608" s="11" t="s">
        <v>683</v>
      </c>
      <c r="E608" s="10">
        <v>2008</v>
      </c>
      <c r="F608" s="33">
        <v>1</v>
      </c>
      <c r="G608" s="12">
        <v>2</v>
      </c>
      <c r="U608" s="29" t="str">
        <f t="shared" si="30"/>
        <v/>
      </c>
    </row>
    <row r="609" spans="2:21">
      <c r="B609" s="13">
        <v>608</v>
      </c>
      <c r="C609" s="11" t="s">
        <v>684</v>
      </c>
      <c r="E609" s="10">
        <v>1996</v>
      </c>
      <c r="F609" s="33">
        <v>1</v>
      </c>
      <c r="G609" s="12">
        <v>5</v>
      </c>
      <c r="U609" s="29" t="str">
        <f t="shared" si="30"/>
        <v/>
      </c>
    </row>
    <row r="610" spans="2:21">
      <c r="B610" s="13">
        <v>609</v>
      </c>
      <c r="C610" s="52" t="s">
        <v>685</v>
      </c>
      <c r="D610" s="32" t="s">
        <v>12</v>
      </c>
      <c r="E610" s="10">
        <v>2021</v>
      </c>
      <c r="F610" s="33">
        <v>1</v>
      </c>
      <c r="G610" s="12">
        <v>4</v>
      </c>
      <c r="U610" s="29">
        <f t="shared" si="30"/>
        <v>2021</v>
      </c>
    </row>
    <row r="611" spans="2:21">
      <c r="B611" s="13">
        <v>610</v>
      </c>
      <c r="C611" s="11" t="s">
        <v>686</v>
      </c>
      <c r="E611" s="10">
        <v>2009</v>
      </c>
      <c r="G611" s="12">
        <v>2</v>
      </c>
      <c r="U611" s="29" t="str">
        <f t="shared" si="30"/>
        <v/>
      </c>
    </row>
    <row r="612" spans="2:21">
      <c r="B612" s="13">
        <v>611</v>
      </c>
      <c r="C612" s="11" t="s">
        <v>687</v>
      </c>
      <c r="E612" s="10">
        <v>2021</v>
      </c>
      <c r="F612" s="33">
        <v>1</v>
      </c>
      <c r="G612" s="12">
        <v>2</v>
      </c>
      <c r="U612" s="29" t="str">
        <f t="shared" si="30"/>
        <v/>
      </c>
    </row>
    <row r="613" spans="2:21">
      <c r="B613" s="13">
        <v>612</v>
      </c>
      <c r="C613" s="11" t="s">
        <v>688</v>
      </c>
      <c r="E613" s="10">
        <v>2004</v>
      </c>
      <c r="F613" s="33">
        <v>1</v>
      </c>
      <c r="G613" s="12">
        <v>4</v>
      </c>
      <c r="U613" s="29" t="str">
        <f t="shared" si="30"/>
        <v/>
      </c>
    </row>
    <row r="614" spans="2:21">
      <c r="B614" s="13">
        <v>613</v>
      </c>
      <c r="C614" s="11" t="s">
        <v>689</v>
      </c>
      <c r="E614" s="10">
        <v>2018</v>
      </c>
      <c r="G614" s="12">
        <v>3</v>
      </c>
      <c r="U614" s="29" t="str">
        <f t="shared" si="30"/>
        <v/>
      </c>
    </row>
    <row r="615" spans="2:21">
      <c r="B615" s="13">
        <v>614</v>
      </c>
      <c r="C615" s="11" t="s">
        <v>690</v>
      </c>
      <c r="E615" s="10">
        <v>2021</v>
      </c>
      <c r="F615" s="33">
        <v>1</v>
      </c>
      <c r="G615" s="12">
        <v>3</v>
      </c>
      <c r="U615" s="29" t="str">
        <f t="shared" si="30"/>
        <v/>
      </c>
    </row>
    <row r="616" spans="2:21">
      <c r="B616" s="13">
        <v>615</v>
      </c>
      <c r="C616" s="52" t="s">
        <v>691</v>
      </c>
      <c r="D616" s="32" t="s">
        <v>12</v>
      </c>
      <c r="E616" s="10">
        <v>2011</v>
      </c>
      <c r="G616" s="12">
        <v>4</v>
      </c>
      <c r="U616" s="29">
        <f t="shared" si="30"/>
        <v>2011</v>
      </c>
    </row>
    <row r="617" spans="2:21">
      <c r="B617" s="13">
        <v>616</v>
      </c>
      <c r="C617" s="11" t="s">
        <v>692</v>
      </c>
      <c r="E617" s="10">
        <v>2007</v>
      </c>
      <c r="G617" s="12">
        <v>4</v>
      </c>
      <c r="U617" s="29" t="str">
        <f t="shared" si="30"/>
        <v/>
      </c>
    </row>
    <row r="618" spans="2:21">
      <c r="B618" s="13">
        <v>617</v>
      </c>
      <c r="C618" s="11" t="s">
        <v>693</v>
      </c>
      <c r="E618" s="10">
        <v>2003</v>
      </c>
      <c r="G618" s="12">
        <v>3</v>
      </c>
      <c r="U618" s="29" t="str">
        <f t="shared" si="30"/>
        <v/>
      </c>
    </row>
    <row r="619" spans="2:21">
      <c r="B619" s="13">
        <v>618</v>
      </c>
      <c r="C619" s="52" t="s">
        <v>694</v>
      </c>
      <c r="D619" s="32" t="s">
        <v>12</v>
      </c>
      <c r="E619" s="10">
        <v>2009</v>
      </c>
      <c r="G619" s="12">
        <v>4</v>
      </c>
      <c r="U619" s="29">
        <f t="shared" si="30"/>
        <v>2009</v>
      </c>
    </row>
    <row r="620" spans="2:21">
      <c r="B620" s="13">
        <v>619</v>
      </c>
      <c r="C620" s="11" t="s">
        <v>695</v>
      </c>
      <c r="E620" s="10">
        <v>1981</v>
      </c>
      <c r="F620" s="33">
        <v>1</v>
      </c>
      <c r="G620" s="12">
        <v>2</v>
      </c>
      <c r="U620" s="29" t="str">
        <f t="shared" si="30"/>
        <v/>
      </c>
    </row>
    <row r="621" spans="2:21">
      <c r="B621" s="13">
        <v>620</v>
      </c>
      <c r="C621" s="11" t="s">
        <v>696</v>
      </c>
      <c r="E621" s="10">
        <v>2009</v>
      </c>
      <c r="F621" s="33">
        <v>1</v>
      </c>
      <c r="G621" s="12">
        <v>3</v>
      </c>
      <c r="U621" s="29" t="str">
        <f t="shared" si="30"/>
        <v/>
      </c>
    </row>
    <row r="622" spans="2:21">
      <c r="B622" s="13">
        <v>621</v>
      </c>
      <c r="C622" s="52" t="s">
        <v>697</v>
      </c>
      <c r="D622" s="32" t="s">
        <v>12</v>
      </c>
      <c r="E622" s="10">
        <v>2021</v>
      </c>
      <c r="F622" s="33">
        <v>1</v>
      </c>
      <c r="G622" s="12">
        <v>4</v>
      </c>
      <c r="U622" s="29">
        <f t="shared" si="30"/>
        <v>2021</v>
      </c>
    </row>
    <row r="623" spans="2:21">
      <c r="B623" s="13">
        <v>622</v>
      </c>
      <c r="C623" s="11" t="s">
        <v>698</v>
      </c>
      <c r="E623" s="10">
        <v>2006</v>
      </c>
      <c r="G623" s="12">
        <v>3</v>
      </c>
      <c r="U623" s="29" t="str">
        <f t="shared" si="30"/>
        <v/>
      </c>
    </row>
    <row r="624" spans="2:21">
      <c r="B624" s="13">
        <v>623</v>
      </c>
      <c r="C624" s="11" t="s">
        <v>699</v>
      </c>
      <c r="E624" s="10">
        <v>1993</v>
      </c>
      <c r="F624" s="33">
        <v>1</v>
      </c>
      <c r="G624" s="12">
        <v>3</v>
      </c>
      <c r="U624" s="29" t="str">
        <f t="shared" si="30"/>
        <v/>
      </c>
    </row>
    <row r="625" spans="2:21">
      <c r="B625" s="13">
        <v>624</v>
      </c>
      <c r="C625" s="52" t="s">
        <v>700</v>
      </c>
      <c r="D625" s="32" t="s">
        <v>12</v>
      </c>
      <c r="E625" s="10">
        <v>1988</v>
      </c>
      <c r="F625" s="33">
        <v>1</v>
      </c>
      <c r="G625" s="12">
        <v>4</v>
      </c>
      <c r="U625" s="29">
        <f t="shared" si="30"/>
        <v>1988</v>
      </c>
    </row>
    <row r="626" spans="2:21">
      <c r="B626" s="13">
        <v>625</v>
      </c>
      <c r="C626" s="11" t="s">
        <v>701</v>
      </c>
      <c r="E626" s="10">
        <v>1981</v>
      </c>
      <c r="F626" s="33">
        <v>1</v>
      </c>
      <c r="G626" s="12">
        <v>2</v>
      </c>
      <c r="U626" s="29" t="str">
        <f t="shared" si="30"/>
        <v/>
      </c>
    </row>
    <row r="627" spans="2:21">
      <c r="B627" s="13">
        <v>626</v>
      </c>
      <c r="C627" s="11" t="s">
        <v>702</v>
      </c>
      <c r="E627" s="10">
        <v>2018</v>
      </c>
      <c r="F627" s="33">
        <v>1</v>
      </c>
      <c r="G627" s="12">
        <v>2</v>
      </c>
      <c r="U627" s="29" t="str">
        <f t="shared" si="30"/>
        <v/>
      </c>
    </row>
    <row r="628" spans="2:21">
      <c r="B628" s="13">
        <v>627</v>
      </c>
      <c r="C628" s="11" t="s">
        <v>703</v>
      </c>
      <c r="E628" s="10">
        <v>2019</v>
      </c>
      <c r="F628" s="33">
        <v>1</v>
      </c>
      <c r="G628" s="12">
        <v>1</v>
      </c>
      <c r="U628" s="29" t="str">
        <f t="shared" si="30"/>
        <v/>
      </c>
    </row>
    <row r="629" spans="2:21">
      <c r="B629" s="13">
        <v>628</v>
      </c>
      <c r="C629" s="52" t="s">
        <v>704</v>
      </c>
      <c r="D629" s="32" t="s">
        <v>12</v>
      </c>
      <c r="E629" s="10">
        <v>2021</v>
      </c>
      <c r="F629" s="33">
        <v>1</v>
      </c>
      <c r="G629" s="12">
        <v>5</v>
      </c>
      <c r="U629" s="29">
        <f t="shared" si="30"/>
        <v>2021</v>
      </c>
    </row>
    <row r="630" spans="2:21">
      <c r="B630" s="13">
        <v>629</v>
      </c>
      <c r="C630" s="11" t="s">
        <v>705</v>
      </c>
      <c r="E630" s="10">
        <v>2010</v>
      </c>
      <c r="G630" s="12">
        <v>4</v>
      </c>
      <c r="U630" s="29" t="str">
        <f t="shared" si="30"/>
        <v/>
      </c>
    </row>
    <row r="631" spans="2:21">
      <c r="B631" s="13">
        <v>630</v>
      </c>
      <c r="C631" s="11" t="s">
        <v>706</v>
      </c>
      <c r="E631" s="10">
        <v>2008</v>
      </c>
      <c r="F631" s="33">
        <v>1</v>
      </c>
      <c r="G631" s="12">
        <v>3</v>
      </c>
      <c r="U631" s="29" t="str">
        <f t="shared" si="30"/>
        <v/>
      </c>
    </row>
    <row r="632" spans="2:21">
      <c r="B632" s="13">
        <v>631</v>
      </c>
      <c r="C632" s="11" t="s">
        <v>707</v>
      </c>
      <c r="E632" s="10">
        <v>2006</v>
      </c>
      <c r="G632" s="12">
        <v>3</v>
      </c>
      <c r="U632" s="29" t="str">
        <f t="shared" si="30"/>
        <v/>
      </c>
    </row>
    <row r="633" spans="2:21">
      <c r="B633" s="13">
        <v>632</v>
      </c>
      <c r="C633" s="11" t="s">
        <v>708</v>
      </c>
      <c r="E633" s="10">
        <v>2016</v>
      </c>
      <c r="G633" s="12">
        <v>2</v>
      </c>
      <c r="U633" s="29" t="str">
        <f t="shared" si="30"/>
        <v/>
      </c>
    </row>
    <row r="634" spans="2:21">
      <c r="B634" s="13">
        <v>633</v>
      </c>
      <c r="C634" s="11" t="s">
        <v>709</v>
      </c>
      <c r="E634" s="10">
        <v>1978</v>
      </c>
      <c r="F634" s="33">
        <v>1</v>
      </c>
      <c r="G634" s="12">
        <v>1</v>
      </c>
      <c r="U634" s="29" t="str">
        <f t="shared" si="30"/>
        <v/>
      </c>
    </row>
    <row r="635" spans="2:21">
      <c r="B635" s="13">
        <v>634</v>
      </c>
      <c r="C635" s="11" t="s">
        <v>710</v>
      </c>
      <c r="E635" s="10">
        <v>2019</v>
      </c>
      <c r="F635" s="33">
        <v>1</v>
      </c>
      <c r="G635" s="12">
        <v>2</v>
      </c>
      <c r="U635" s="29" t="str">
        <f t="shared" si="30"/>
        <v/>
      </c>
    </row>
    <row r="636" spans="2:21">
      <c r="B636" s="13">
        <v>635</v>
      </c>
      <c r="C636" s="11" t="s">
        <v>711</v>
      </c>
      <c r="E636" s="10">
        <v>1989</v>
      </c>
      <c r="F636" s="33">
        <v>1</v>
      </c>
      <c r="G636" s="12">
        <v>3</v>
      </c>
      <c r="U636" s="29" t="str">
        <f t="shared" si="30"/>
        <v/>
      </c>
    </row>
    <row r="637" spans="2:21">
      <c r="B637" s="13">
        <v>636</v>
      </c>
      <c r="C637" s="11" t="s">
        <v>712</v>
      </c>
      <c r="E637" s="10">
        <v>2002</v>
      </c>
      <c r="G637" s="12">
        <v>4</v>
      </c>
      <c r="U637" s="29" t="str">
        <f t="shared" si="30"/>
        <v/>
      </c>
    </row>
    <row r="638" spans="2:21">
      <c r="B638" s="13">
        <v>637</v>
      </c>
      <c r="C638" s="11" t="s">
        <v>713</v>
      </c>
      <c r="E638" s="10">
        <v>2006</v>
      </c>
      <c r="G638" s="12">
        <v>2</v>
      </c>
      <c r="U638" s="29" t="str">
        <f t="shared" si="30"/>
        <v/>
      </c>
    </row>
    <row r="639" spans="2:21">
      <c r="B639" s="13">
        <v>638</v>
      </c>
      <c r="C639" s="11" t="s">
        <v>714</v>
      </c>
      <c r="E639" s="10">
        <v>2013</v>
      </c>
      <c r="F639" s="33">
        <v>1</v>
      </c>
      <c r="G639" s="12">
        <v>1</v>
      </c>
      <c r="U639" s="29" t="str">
        <f t="shared" si="30"/>
        <v/>
      </c>
    </row>
    <row r="640" spans="2:21">
      <c r="B640" s="13">
        <v>639</v>
      </c>
      <c r="C640" s="11" t="s">
        <v>715</v>
      </c>
      <c r="E640" s="10">
        <v>2009</v>
      </c>
      <c r="F640" s="33">
        <v>1</v>
      </c>
      <c r="G640" s="12">
        <v>2</v>
      </c>
      <c r="U640" s="29">
        <f>IF(D641="x",E641,"")</f>
        <v>2021</v>
      </c>
    </row>
    <row r="641" spans="2:21">
      <c r="B641" s="13">
        <v>640</v>
      </c>
      <c r="C641" s="52" t="s">
        <v>716</v>
      </c>
      <c r="D641" s="32" t="s">
        <v>12</v>
      </c>
      <c r="E641" s="10">
        <v>2021</v>
      </c>
      <c r="F641" s="33">
        <v>1</v>
      </c>
      <c r="G641" s="12">
        <v>5</v>
      </c>
      <c r="U641" s="29" t="e">
        <f>IF(#REF!="x",#REF!,"")</f>
        <v>#REF!</v>
      </c>
    </row>
    <row r="642" spans="2:21">
      <c r="B642" s="13">
        <v>641</v>
      </c>
      <c r="C642" s="11" t="s">
        <v>717</v>
      </c>
      <c r="E642" s="10">
        <v>2021</v>
      </c>
      <c r="F642" s="33">
        <v>1</v>
      </c>
      <c r="G642" s="12">
        <v>4</v>
      </c>
      <c r="U642" s="29" t="str">
        <f t="shared" ref="U642:U673" si="31">IF(D642="x",E642,"")</f>
        <v/>
      </c>
    </row>
    <row r="643" spans="2:21">
      <c r="B643" s="13">
        <v>642</v>
      </c>
      <c r="C643" s="11" t="s">
        <v>718</v>
      </c>
      <c r="E643" s="10">
        <v>2021</v>
      </c>
      <c r="F643" s="33">
        <v>1</v>
      </c>
      <c r="G643" s="12">
        <v>2</v>
      </c>
      <c r="U643" s="29" t="str">
        <f t="shared" si="31"/>
        <v/>
      </c>
    </row>
    <row r="644" spans="2:21">
      <c r="B644" s="13">
        <v>643</v>
      </c>
      <c r="C644" s="11" t="s">
        <v>719</v>
      </c>
      <c r="E644" s="10">
        <v>2021</v>
      </c>
      <c r="F644" s="33">
        <v>1</v>
      </c>
      <c r="G644" s="12">
        <v>3</v>
      </c>
      <c r="U644" s="29" t="str">
        <f t="shared" si="31"/>
        <v/>
      </c>
    </row>
    <row r="645" spans="2:21">
      <c r="B645" s="13">
        <v>644</v>
      </c>
      <c r="C645" s="11" t="s">
        <v>720</v>
      </c>
      <c r="E645" s="10">
        <v>2013</v>
      </c>
      <c r="F645" s="33">
        <v>1</v>
      </c>
      <c r="G645" s="12">
        <v>2</v>
      </c>
      <c r="U645" s="29" t="str">
        <f t="shared" si="31"/>
        <v/>
      </c>
    </row>
    <row r="646" spans="2:21">
      <c r="B646" s="13">
        <v>645</v>
      </c>
      <c r="C646" s="11" t="s">
        <v>721</v>
      </c>
      <c r="E646" s="10">
        <v>2010</v>
      </c>
      <c r="F646" s="33">
        <v>1</v>
      </c>
      <c r="G646" s="12">
        <v>3</v>
      </c>
      <c r="U646" s="29" t="str">
        <f t="shared" si="31"/>
        <v/>
      </c>
    </row>
    <row r="647" spans="2:21">
      <c r="B647" s="13">
        <v>646</v>
      </c>
      <c r="C647" s="11" t="s">
        <v>722</v>
      </c>
      <c r="E647" s="10">
        <v>2013</v>
      </c>
      <c r="G647" s="12">
        <v>3</v>
      </c>
      <c r="U647" s="29" t="str">
        <f t="shared" si="31"/>
        <v/>
      </c>
    </row>
    <row r="648" spans="2:21">
      <c r="B648" s="13">
        <v>647</v>
      </c>
      <c r="C648" s="11" t="s">
        <v>723</v>
      </c>
      <c r="E648" s="10">
        <v>2021</v>
      </c>
      <c r="F648" s="33">
        <v>1</v>
      </c>
      <c r="G648" s="12">
        <v>1</v>
      </c>
      <c r="U648" s="29" t="str">
        <f t="shared" si="31"/>
        <v/>
      </c>
    </row>
    <row r="649" spans="2:21">
      <c r="B649" s="13">
        <v>648</v>
      </c>
      <c r="C649" s="11" t="s">
        <v>724</v>
      </c>
      <c r="E649" s="10">
        <v>2008</v>
      </c>
      <c r="G649" s="12">
        <v>3</v>
      </c>
      <c r="U649" s="29" t="str">
        <f t="shared" si="31"/>
        <v/>
      </c>
    </row>
    <row r="650" spans="2:21">
      <c r="B650" s="13">
        <v>649</v>
      </c>
      <c r="C650" s="52" t="s">
        <v>725</v>
      </c>
      <c r="D650" s="32" t="s">
        <v>12</v>
      </c>
      <c r="E650" s="10">
        <v>2022</v>
      </c>
      <c r="F650" s="33">
        <v>1</v>
      </c>
      <c r="G650" s="12">
        <v>4</v>
      </c>
      <c r="U650" s="29">
        <f t="shared" si="31"/>
        <v>2022</v>
      </c>
    </row>
    <row r="651" spans="2:21">
      <c r="B651" s="13">
        <v>650</v>
      </c>
      <c r="C651" s="11" t="s">
        <v>726</v>
      </c>
      <c r="E651" s="10">
        <v>1981</v>
      </c>
      <c r="F651" s="33">
        <v>1</v>
      </c>
      <c r="G651" s="12">
        <v>2</v>
      </c>
      <c r="U651" s="29" t="str">
        <f t="shared" si="31"/>
        <v/>
      </c>
    </row>
    <row r="652" spans="2:21">
      <c r="B652" s="13">
        <v>651</v>
      </c>
      <c r="C652" s="11" t="s">
        <v>727</v>
      </c>
      <c r="E652" s="10">
        <v>1987</v>
      </c>
      <c r="F652" s="33">
        <v>1</v>
      </c>
      <c r="G652" s="12">
        <v>3</v>
      </c>
      <c r="U652" s="29" t="str">
        <f t="shared" si="31"/>
        <v/>
      </c>
    </row>
    <row r="653" spans="2:21">
      <c r="B653" s="13">
        <v>652</v>
      </c>
      <c r="C653" s="11" t="s">
        <v>728</v>
      </c>
      <c r="E653" s="10">
        <v>2008</v>
      </c>
      <c r="G653" s="12">
        <v>2</v>
      </c>
      <c r="U653" s="29" t="str">
        <f t="shared" si="31"/>
        <v/>
      </c>
    </row>
    <row r="654" spans="2:21">
      <c r="B654" s="13">
        <v>653</v>
      </c>
      <c r="C654" s="11" t="s">
        <v>729</v>
      </c>
      <c r="E654" s="10">
        <v>1993</v>
      </c>
      <c r="F654" s="33">
        <v>1</v>
      </c>
      <c r="G654" s="12">
        <v>2</v>
      </c>
      <c r="U654" s="29" t="str">
        <f t="shared" si="31"/>
        <v/>
      </c>
    </row>
    <row r="655" spans="2:21">
      <c r="B655" s="13">
        <v>654</v>
      </c>
      <c r="C655" s="11" t="s">
        <v>730</v>
      </c>
      <c r="E655" s="10">
        <v>1984</v>
      </c>
      <c r="G655" s="12">
        <v>2</v>
      </c>
      <c r="U655" s="29" t="str">
        <f t="shared" si="31"/>
        <v/>
      </c>
    </row>
    <row r="656" spans="2:21">
      <c r="B656" s="13">
        <v>655</v>
      </c>
      <c r="C656" s="11" t="s">
        <v>731</v>
      </c>
      <c r="E656" s="10">
        <v>2021</v>
      </c>
      <c r="F656" s="33">
        <v>1</v>
      </c>
      <c r="G656" s="12">
        <v>3</v>
      </c>
      <c r="U656" s="29" t="str">
        <f t="shared" si="31"/>
        <v/>
      </c>
    </row>
    <row r="657" spans="2:21">
      <c r="B657" s="13">
        <v>656</v>
      </c>
      <c r="C657" s="11" t="s">
        <v>732</v>
      </c>
      <c r="E657" s="10">
        <v>1979</v>
      </c>
      <c r="F657" s="33">
        <v>1</v>
      </c>
      <c r="G657" s="12">
        <v>3</v>
      </c>
      <c r="U657" s="29" t="str">
        <f t="shared" si="31"/>
        <v/>
      </c>
    </row>
    <row r="658" spans="2:21">
      <c r="B658" s="13">
        <v>657</v>
      </c>
      <c r="C658" s="11" t="s">
        <v>733</v>
      </c>
      <c r="E658" s="10">
        <v>1987</v>
      </c>
      <c r="F658" s="33">
        <v>1</v>
      </c>
      <c r="G658" s="12">
        <v>3</v>
      </c>
      <c r="U658" s="29" t="str">
        <f t="shared" si="31"/>
        <v/>
      </c>
    </row>
    <row r="659" spans="2:21">
      <c r="B659" s="13">
        <v>658</v>
      </c>
      <c r="C659" s="11" t="s">
        <v>734</v>
      </c>
      <c r="E659" s="10">
        <v>2022</v>
      </c>
      <c r="F659" s="33">
        <v>1</v>
      </c>
      <c r="G659" s="12">
        <v>4</v>
      </c>
      <c r="U659" s="29" t="str">
        <f t="shared" si="31"/>
        <v/>
      </c>
    </row>
    <row r="660" spans="2:21">
      <c r="B660" s="13">
        <v>659</v>
      </c>
      <c r="C660" s="11" t="s">
        <v>735</v>
      </c>
      <c r="E660" s="10">
        <v>1983</v>
      </c>
      <c r="F660" s="33">
        <v>1</v>
      </c>
      <c r="G660" s="12">
        <v>3</v>
      </c>
      <c r="U660" s="29" t="str">
        <f t="shared" si="31"/>
        <v/>
      </c>
    </row>
    <row r="661" spans="2:21">
      <c r="B661" s="13">
        <v>660</v>
      </c>
      <c r="C661" s="52" t="s">
        <v>736</v>
      </c>
      <c r="D661" s="32" t="s">
        <v>12</v>
      </c>
      <c r="E661" s="10">
        <v>2022</v>
      </c>
      <c r="F661" s="33">
        <v>1</v>
      </c>
      <c r="G661" s="12">
        <v>5</v>
      </c>
      <c r="U661" s="29">
        <f t="shared" si="31"/>
        <v>2022</v>
      </c>
    </row>
    <row r="662" spans="2:21">
      <c r="B662" s="13">
        <v>661</v>
      </c>
      <c r="C662" s="11" t="s">
        <v>737</v>
      </c>
      <c r="E662" s="10">
        <v>1983</v>
      </c>
      <c r="F662" s="33">
        <v>1</v>
      </c>
      <c r="G662" s="12">
        <v>2</v>
      </c>
      <c r="U662" s="29" t="str">
        <f t="shared" si="31"/>
        <v/>
      </c>
    </row>
    <row r="663" spans="2:21">
      <c r="B663" s="13">
        <v>662</v>
      </c>
      <c r="C663" s="11" t="s">
        <v>738</v>
      </c>
      <c r="E663" s="10">
        <v>2014</v>
      </c>
      <c r="F663" s="33">
        <v>1</v>
      </c>
      <c r="G663" s="12">
        <v>1</v>
      </c>
      <c r="U663" s="29" t="str">
        <f t="shared" si="31"/>
        <v/>
      </c>
    </row>
    <row r="664" spans="2:21">
      <c r="B664" s="13">
        <v>663</v>
      </c>
      <c r="C664" s="11" t="s">
        <v>739</v>
      </c>
      <c r="E664" s="10">
        <v>2011</v>
      </c>
      <c r="F664" s="33">
        <v>1</v>
      </c>
      <c r="G664" s="12">
        <v>3</v>
      </c>
      <c r="U664" s="29" t="str">
        <f t="shared" si="31"/>
        <v/>
      </c>
    </row>
    <row r="665" spans="2:21">
      <c r="B665" s="13">
        <v>664</v>
      </c>
      <c r="C665" s="52" t="s">
        <v>740</v>
      </c>
      <c r="D665" s="32" t="s">
        <v>12</v>
      </c>
      <c r="E665" s="10">
        <v>2014</v>
      </c>
      <c r="G665" s="12">
        <v>4</v>
      </c>
      <c r="U665" s="29">
        <f t="shared" si="31"/>
        <v>2014</v>
      </c>
    </row>
    <row r="666" spans="2:21">
      <c r="B666" s="13">
        <v>665</v>
      </c>
      <c r="C666" s="11" t="s">
        <v>741</v>
      </c>
      <c r="E666" s="10">
        <v>2022</v>
      </c>
      <c r="F666" s="33">
        <v>1</v>
      </c>
      <c r="G666" s="12">
        <v>3</v>
      </c>
      <c r="U666" s="29" t="str">
        <f t="shared" si="31"/>
        <v/>
      </c>
    </row>
    <row r="667" spans="2:21">
      <c r="B667" s="13">
        <v>666</v>
      </c>
      <c r="C667" s="52" t="s">
        <v>34</v>
      </c>
      <c r="D667" s="32" t="s">
        <v>12</v>
      </c>
      <c r="E667" s="10">
        <v>2009</v>
      </c>
      <c r="G667" s="12">
        <v>5</v>
      </c>
      <c r="U667" s="29">
        <f t="shared" si="31"/>
        <v>2009</v>
      </c>
    </row>
    <row r="668" spans="2:21">
      <c r="B668" s="13">
        <v>667</v>
      </c>
      <c r="C668" s="11" t="s">
        <v>742</v>
      </c>
      <c r="E668" s="10">
        <v>2012</v>
      </c>
      <c r="F668" s="33">
        <v>1</v>
      </c>
      <c r="G668" s="12">
        <v>3</v>
      </c>
      <c r="U668" s="29" t="str">
        <f t="shared" si="31"/>
        <v/>
      </c>
    </row>
    <row r="669" spans="2:21">
      <c r="B669" s="13">
        <v>668</v>
      </c>
      <c r="C669" s="11" t="s">
        <v>743</v>
      </c>
      <c r="E669" s="10">
        <v>2013</v>
      </c>
      <c r="G669" s="12">
        <v>2</v>
      </c>
      <c r="U669" s="29" t="str">
        <f t="shared" si="31"/>
        <v/>
      </c>
    </row>
    <row r="670" spans="2:21">
      <c r="B670" s="13">
        <v>669</v>
      </c>
      <c r="C670" s="11" t="s">
        <v>744</v>
      </c>
      <c r="E670" s="10">
        <v>1973</v>
      </c>
      <c r="F670" s="33">
        <v>1</v>
      </c>
      <c r="G670" s="12">
        <v>2</v>
      </c>
      <c r="U670" s="29" t="str">
        <f t="shared" si="31"/>
        <v/>
      </c>
    </row>
    <row r="671" spans="2:21">
      <c r="B671" s="13">
        <v>670</v>
      </c>
      <c r="C671" s="11" t="s">
        <v>745</v>
      </c>
      <c r="E671" s="10">
        <v>2008</v>
      </c>
      <c r="F671" s="33">
        <v>1</v>
      </c>
      <c r="G671" s="12">
        <v>2</v>
      </c>
      <c r="U671" s="29" t="str">
        <f t="shared" si="31"/>
        <v/>
      </c>
    </row>
    <row r="672" spans="2:21">
      <c r="B672" s="13">
        <v>671</v>
      </c>
      <c r="C672" s="11" t="s">
        <v>746</v>
      </c>
      <c r="E672" s="10">
        <v>2019</v>
      </c>
      <c r="F672" s="33">
        <v>1</v>
      </c>
      <c r="G672" s="12">
        <v>1</v>
      </c>
      <c r="U672" s="29" t="str">
        <f t="shared" si="31"/>
        <v/>
      </c>
    </row>
    <row r="673" spans="2:21">
      <c r="B673" s="13">
        <v>672</v>
      </c>
      <c r="C673" s="11" t="s">
        <v>747</v>
      </c>
      <c r="E673" s="10">
        <v>2022</v>
      </c>
      <c r="F673" s="33">
        <v>1</v>
      </c>
      <c r="G673" s="12">
        <v>4</v>
      </c>
      <c r="U673" s="29" t="str">
        <f t="shared" si="31"/>
        <v/>
      </c>
    </row>
    <row r="674" spans="2:21">
      <c r="B674" s="13">
        <v>673</v>
      </c>
      <c r="C674" s="11" t="s">
        <v>748</v>
      </c>
      <c r="E674" s="10">
        <v>2022</v>
      </c>
      <c r="F674" s="33">
        <v>1</v>
      </c>
      <c r="G674" s="12">
        <v>3</v>
      </c>
      <c r="U674" s="29">
        <f>IF(D675="x",E675,"")</f>
        <v>2004</v>
      </c>
    </row>
    <row r="675" spans="2:21">
      <c r="B675" s="13">
        <v>674</v>
      </c>
      <c r="C675" s="52" t="s">
        <v>749</v>
      </c>
      <c r="D675" s="32" t="s">
        <v>12</v>
      </c>
      <c r="E675" s="10">
        <v>2004</v>
      </c>
      <c r="G675" s="12">
        <v>4</v>
      </c>
      <c r="U675" s="29">
        <f>IF(D676="x",E676,"")</f>
        <v>2014</v>
      </c>
    </row>
    <row r="676" spans="2:21">
      <c r="B676" s="13">
        <v>675</v>
      </c>
      <c r="C676" s="52" t="s">
        <v>750</v>
      </c>
      <c r="D676" s="32" t="s">
        <v>12</v>
      </c>
      <c r="E676" s="10">
        <v>2014</v>
      </c>
      <c r="F676" s="33">
        <v>1</v>
      </c>
      <c r="G676" s="12">
        <v>5</v>
      </c>
      <c r="U676" s="29" t="str">
        <f>IF(D677="x",E677,"")</f>
        <v/>
      </c>
    </row>
    <row r="677" spans="2:21">
      <c r="B677" s="13">
        <v>676</v>
      </c>
      <c r="C677" s="11" t="s">
        <v>751</v>
      </c>
      <c r="E677" s="10">
        <v>2022</v>
      </c>
      <c r="G677" s="12">
        <v>4</v>
      </c>
      <c r="U677" s="29" t="str">
        <f>IF(D678="x",E678,"")</f>
        <v/>
      </c>
    </row>
    <row r="678" spans="2:21">
      <c r="B678" s="13">
        <v>677</v>
      </c>
      <c r="C678" s="11" t="s">
        <v>752</v>
      </c>
      <c r="E678" s="10">
        <v>2003</v>
      </c>
      <c r="G678" s="12">
        <v>4</v>
      </c>
      <c r="U678" s="29" t="e">
        <f>IF(#REF!="x",#REF!,"")</f>
        <v>#REF!</v>
      </c>
    </row>
    <row r="679" spans="2:21">
      <c r="B679" s="13">
        <v>678</v>
      </c>
      <c r="C679" s="11" t="s">
        <v>753</v>
      </c>
      <c r="E679" s="10">
        <v>1998</v>
      </c>
      <c r="F679" s="33">
        <v>1</v>
      </c>
      <c r="G679" s="12">
        <v>2</v>
      </c>
      <c r="U679" s="29" t="str">
        <f t="shared" ref="U679:U687" si="32">IF(D679="x",E679,"")</f>
        <v/>
      </c>
    </row>
    <row r="680" spans="2:21">
      <c r="B680" s="13">
        <v>679</v>
      </c>
      <c r="C680" s="11" t="s">
        <v>754</v>
      </c>
      <c r="E680" s="10">
        <v>2012</v>
      </c>
      <c r="G680" s="12">
        <v>3</v>
      </c>
      <c r="U680" s="29" t="str">
        <f t="shared" si="32"/>
        <v/>
      </c>
    </row>
    <row r="681" spans="2:21">
      <c r="B681" s="13">
        <v>680</v>
      </c>
      <c r="C681" s="11" t="s">
        <v>755</v>
      </c>
      <c r="E681" s="10">
        <v>2013</v>
      </c>
      <c r="G681" s="12">
        <v>4</v>
      </c>
      <c r="U681" s="29" t="str">
        <f t="shared" si="32"/>
        <v/>
      </c>
    </row>
    <row r="682" spans="2:21">
      <c r="B682" s="13">
        <v>681</v>
      </c>
      <c r="C682" s="11" t="s">
        <v>756</v>
      </c>
      <c r="E682" s="10">
        <v>1999</v>
      </c>
      <c r="F682" s="33">
        <v>1</v>
      </c>
      <c r="G682" s="12">
        <v>3</v>
      </c>
      <c r="U682" s="29" t="str">
        <f t="shared" si="32"/>
        <v/>
      </c>
    </row>
    <row r="683" spans="2:21">
      <c r="B683" s="13">
        <v>682</v>
      </c>
      <c r="C683" s="11" t="s">
        <v>757</v>
      </c>
      <c r="E683" s="10">
        <v>2000</v>
      </c>
      <c r="G683" s="12">
        <v>2</v>
      </c>
      <c r="U683" s="29" t="str">
        <f t="shared" si="32"/>
        <v/>
      </c>
    </row>
    <row r="684" spans="2:21">
      <c r="B684" s="13">
        <v>683</v>
      </c>
      <c r="C684" s="11" t="s">
        <v>758</v>
      </c>
      <c r="E684" s="10">
        <v>1998</v>
      </c>
      <c r="F684" s="33">
        <v>1</v>
      </c>
      <c r="G684" s="12">
        <v>3</v>
      </c>
      <c r="U684" s="29" t="str">
        <f t="shared" si="32"/>
        <v/>
      </c>
    </row>
    <row r="685" spans="2:21">
      <c r="B685" s="13">
        <v>684</v>
      </c>
      <c r="C685" s="52" t="s">
        <v>759</v>
      </c>
      <c r="D685" s="32" t="s">
        <v>12</v>
      </c>
      <c r="E685" s="10">
        <v>1992</v>
      </c>
      <c r="F685" s="33">
        <v>1</v>
      </c>
      <c r="G685" s="12">
        <v>5</v>
      </c>
      <c r="U685" s="29">
        <f t="shared" si="32"/>
        <v>1992</v>
      </c>
    </row>
    <row r="686" spans="2:21">
      <c r="B686" s="13">
        <v>685</v>
      </c>
      <c r="C686" s="11" t="s">
        <v>760</v>
      </c>
      <c r="E686" s="10">
        <v>2021</v>
      </c>
      <c r="F686" s="33">
        <v>1</v>
      </c>
      <c r="G686" s="12">
        <v>3</v>
      </c>
      <c r="U686" s="29" t="str">
        <f t="shared" si="32"/>
        <v/>
      </c>
    </row>
    <row r="687" spans="2:21">
      <c r="B687" s="13">
        <v>686</v>
      </c>
      <c r="C687" s="11" t="s">
        <v>761</v>
      </c>
      <c r="E687" s="10">
        <v>2003</v>
      </c>
      <c r="G687" s="12">
        <v>2</v>
      </c>
      <c r="U687" s="29" t="str">
        <f t="shared" si="32"/>
        <v/>
      </c>
    </row>
    <row r="688" spans="2:21">
      <c r="B688" s="13">
        <v>687</v>
      </c>
      <c r="C688" s="11" t="s">
        <v>762</v>
      </c>
      <c r="E688" s="10">
        <v>2020</v>
      </c>
      <c r="F688" s="33">
        <v>1</v>
      </c>
      <c r="G688" s="12">
        <v>2</v>
      </c>
      <c r="U688" s="29" t="str">
        <f t="shared" ref="U688:U751" si="33">IF(D688="x",E689,"")</f>
        <v/>
      </c>
    </row>
    <row r="689" spans="2:21">
      <c r="B689" s="13">
        <v>688</v>
      </c>
      <c r="C689" s="11" t="s">
        <v>763</v>
      </c>
      <c r="E689" s="10">
        <v>2017</v>
      </c>
      <c r="F689" s="33">
        <v>1</v>
      </c>
      <c r="G689" s="12">
        <v>4</v>
      </c>
      <c r="U689" s="29" t="str">
        <f t="shared" si="33"/>
        <v/>
      </c>
    </row>
    <row r="690" spans="2:21">
      <c r="B690" s="13">
        <v>689</v>
      </c>
      <c r="C690" s="11" t="s">
        <v>764</v>
      </c>
      <c r="E690" s="10">
        <v>2009</v>
      </c>
      <c r="F690" s="33">
        <v>1</v>
      </c>
      <c r="G690" s="12">
        <v>3</v>
      </c>
      <c r="U690" s="29" t="str">
        <f t="shared" si="33"/>
        <v/>
      </c>
    </row>
    <row r="691" spans="2:21">
      <c r="B691" s="13">
        <v>690</v>
      </c>
      <c r="C691" s="11" t="s">
        <v>765</v>
      </c>
      <c r="E691" s="10">
        <v>1999</v>
      </c>
      <c r="F691" s="33">
        <v>1</v>
      </c>
      <c r="G691" s="12">
        <v>3</v>
      </c>
      <c r="U691" s="29" t="str">
        <f t="shared" si="33"/>
        <v/>
      </c>
    </row>
    <row r="692" spans="2:21">
      <c r="B692" s="13">
        <v>691</v>
      </c>
      <c r="C692" s="11" t="s">
        <v>766</v>
      </c>
      <c r="E692" s="10">
        <v>2014</v>
      </c>
      <c r="G692" s="12">
        <v>2</v>
      </c>
      <c r="U692" s="29" t="str">
        <f t="shared" si="33"/>
        <v/>
      </c>
    </row>
    <row r="693" spans="2:21">
      <c r="B693" s="13">
        <v>692</v>
      </c>
      <c r="C693" s="11" t="s">
        <v>767</v>
      </c>
      <c r="E693" s="10">
        <v>2022</v>
      </c>
      <c r="F693" s="33">
        <v>1</v>
      </c>
      <c r="G693" s="12">
        <v>3</v>
      </c>
      <c r="U693" s="29" t="str">
        <f t="shared" si="33"/>
        <v/>
      </c>
    </row>
    <row r="694" spans="2:21">
      <c r="B694" s="13">
        <v>693</v>
      </c>
      <c r="C694" s="11" t="s">
        <v>768</v>
      </c>
      <c r="E694" s="10">
        <v>2022</v>
      </c>
      <c r="F694" s="33">
        <v>1</v>
      </c>
      <c r="G694" s="12">
        <v>3</v>
      </c>
      <c r="U694" s="29" t="str">
        <f t="shared" si="33"/>
        <v/>
      </c>
    </row>
    <row r="695" spans="2:21">
      <c r="B695" s="13">
        <v>694</v>
      </c>
      <c r="C695" s="11" t="s">
        <v>769</v>
      </c>
      <c r="E695" s="10">
        <v>2003</v>
      </c>
      <c r="G695" s="12">
        <v>3</v>
      </c>
      <c r="U695" s="29" t="str">
        <f t="shared" si="33"/>
        <v/>
      </c>
    </row>
    <row r="696" spans="2:21">
      <c r="B696" s="13">
        <v>695</v>
      </c>
      <c r="C696" s="11" t="s">
        <v>770</v>
      </c>
      <c r="E696" s="10">
        <v>2009</v>
      </c>
      <c r="G696" s="12">
        <v>2</v>
      </c>
      <c r="U696" s="29" t="str">
        <f t="shared" si="33"/>
        <v/>
      </c>
    </row>
    <row r="697" spans="2:21">
      <c r="B697" s="13">
        <v>696</v>
      </c>
      <c r="C697" s="11" t="s">
        <v>771</v>
      </c>
      <c r="E697" s="10">
        <v>2014</v>
      </c>
      <c r="F697" s="33">
        <v>1</v>
      </c>
      <c r="G697" s="12">
        <v>3</v>
      </c>
      <c r="U697" s="29" t="str">
        <f t="shared" si="33"/>
        <v/>
      </c>
    </row>
    <row r="698" spans="2:21">
      <c r="B698" s="13">
        <v>697</v>
      </c>
      <c r="C698" s="11" t="s">
        <v>772</v>
      </c>
      <c r="E698" s="10">
        <v>2000</v>
      </c>
      <c r="G698" s="12">
        <v>2</v>
      </c>
      <c r="U698" s="29" t="str">
        <f t="shared" si="33"/>
        <v/>
      </c>
    </row>
    <row r="699" spans="2:21">
      <c r="B699" s="13">
        <v>698</v>
      </c>
      <c r="C699" s="11" t="s">
        <v>773</v>
      </c>
      <c r="E699" s="10">
        <v>2022</v>
      </c>
      <c r="F699" s="33">
        <v>1</v>
      </c>
      <c r="G699" s="12">
        <v>4</v>
      </c>
      <c r="U699" s="29" t="str">
        <f t="shared" si="33"/>
        <v/>
      </c>
    </row>
    <row r="700" spans="2:21">
      <c r="B700" s="13">
        <v>699</v>
      </c>
      <c r="C700" s="11" t="s">
        <v>774</v>
      </c>
      <c r="E700" s="10">
        <v>2021</v>
      </c>
      <c r="F700" s="33">
        <v>1</v>
      </c>
      <c r="G700" s="12">
        <v>1</v>
      </c>
      <c r="U700" s="29" t="str">
        <f t="shared" si="33"/>
        <v/>
      </c>
    </row>
    <row r="701" spans="2:21">
      <c r="B701" s="13">
        <v>700</v>
      </c>
      <c r="C701" s="11" t="s">
        <v>775</v>
      </c>
      <c r="E701" s="10">
        <v>2020</v>
      </c>
      <c r="F701" s="33">
        <v>1</v>
      </c>
      <c r="G701" s="12">
        <v>3</v>
      </c>
      <c r="U701" s="29" t="str">
        <f t="shared" si="33"/>
        <v/>
      </c>
    </row>
    <row r="702" spans="2:21">
      <c r="B702" s="13">
        <v>701</v>
      </c>
      <c r="C702" s="11" t="s">
        <v>776</v>
      </c>
      <c r="E702" s="10">
        <v>2019</v>
      </c>
      <c r="F702" s="33">
        <v>1</v>
      </c>
      <c r="G702" s="12">
        <v>5</v>
      </c>
      <c r="U702" s="29" t="str">
        <f t="shared" si="33"/>
        <v/>
      </c>
    </row>
    <row r="703" spans="2:21">
      <c r="B703" s="13">
        <v>702</v>
      </c>
      <c r="C703" s="11" t="s">
        <v>777</v>
      </c>
      <c r="E703" s="10">
        <v>2022</v>
      </c>
      <c r="F703" s="33">
        <v>1</v>
      </c>
      <c r="G703" s="12">
        <v>2</v>
      </c>
      <c r="U703" s="29" t="str">
        <f t="shared" si="33"/>
        <v/>
      </c>
    </row>
    <row r="704" spans="2:21">
      <c r="B704" s="13">
        <v>703</v>
      </c>
      <c r="C704" s="11" t="s">
        <v>778</v>
      </c>
      <c r="E704" s="10">
        <v>2022</v>
      </c>
      <c r="F704" s="33">
        <v>1</v>
      </c>
      <c r="G704" s="12">
        <v>3</v>
      </c>
      <c r="U704" s="29" t="str">
        <f t="shared" si="33"/>
        <v/>
      </c>
    </row>
    <row r="705" spans="2:21">
      <c r="B705" s="13">
        <v>704</v>
      </c>
      <c r="C705" s="11" t="s">
        <v>779</v>
      </c>
      <c r="E705" s="10">
        <v>2022</v>
      </c>
      <c r="F705" s="33">
        <v>1</v>
      </c>
      <c r="G705" s="12">
        <v>3</v>
      </c>
      <c r="U705" s="29" t="str">
        <f t="shared" si="33"/>
        <v/>
      </c>
    </row>
    <row r="706" spans="2:21">
      <c r="B706" s="13">
        <v>705</v>
      </c>
      <c r="C706" s="11" t="s">
        <v>780</v>
      </c>
      <c r="E706" s="10">
        <v>2010</v>
      </c>
      <c r="F706" s="33">
        <v>1</v>
      </c>
      <c r="G706" s="12">
        <v>1</v>
      </c>
      <c r="U706" s="29" t="str">
        <f t="shared" si="33"/>
        <v/>
      </c>
    </row>
    <row r="707" spans="2:21">
      <c r="B707" s="13">
        <v>706</v>
      </c>
      <c r="C707" s="11" t="s">
        <v>781</v>
      </c>
      <c r="E707" s="10">
        <v>2011</v>
      </c>
      <c r="F707" s="33">
        <v>1</v>
      </c>
      <c r="G707" s="12">
        <v>2</v>
      </c>
      <c r="U707" s="29" t="str">
        <f t="shared" si="33"/>
        <v/>
      </c>
    </row>
    <row r="708" spans="2:21">
      <c r="B708" s="13">
        <v>707</v>
      </c>
      <c r="C708" s="11" t="s">
        <v>782</v>
      </c>
      <c r="E708" s="10">
        <v>2012</v>
      </c>
      <c r="F708" s="33">
        <v>1</v>
      </c>
      <c r="G708" s="12">
        <v>2</v>
      </c>
      <c r="U708" s="29" t="str">
        <f t="shared" si="33"/>
        <v/>
      </c>
    </row>
    <row r="709" spans="2:21">
      <c r="B709" s="13">
        <v>708</v>
      </c>
      <c r="C709" s="11" t="s">
        <v>783</v>
      </c>
      <c r="E709" s="10">
        <v>1974</v>
      </c>
      <c r="F709" s="33">
        <v>1</v>
      </c>
      <c r="G709" s="12">
        <v>3</v>
      </c>
      <c r="U709" s="29" t="str">
        <f t="shared" si="33"/>
        <v/>
      </c>
    </row>
    <row r="710" spans="2:21">
      <c r="B710" s="13">
        <v>709</v>
      </c>
      <c r="C710" s="11" t="s">
        <v>784</v>
      </c>
      <c r="E710" s="10">
        <v>2022</v>
      </c>
      <c r="F710" s="33">
        <v>1</v>
      </c>
      <c r="G710" s="12">
        <v>2</v>
      </c>
      <c r="U710" s="29" t="str">
        <f t="shared" si="33"/>
        <v/>
      </c>
    </row>
    <row r="711" spans="2:21">
      <c r="B711" s="13">
        <v>710</v>
      </c>
      <c r="C711" s="11" t="s">
        <v>785</v>
      </c>
      <c r="E711" s="10">
        <v>2022</v>
      </c>
      <c r="F711" s="33">
        <v>1</v>
      </c>
      <c r="G711" s="12">
        <v>2</v>
      </c>
      <c r="U711" s="29" t="str">
        <f t="shared" si="33"/>
        <v/>
      </c>
    </row>
    <row r="712" spans="2:21">
      <c r="B712" s="13">
        <v>711</v>
      </c>
      <c r="C712" s="11" t="s">
        <v>786</v>
      </c>
      <c r="E712" s="10">
        <v>1982</v>
      </c>
      <c r="F712" s="33">
        <v>1</v>
      </c>
      <c r="G712" s="12">
        <v>2</v>
      </c>
      <c r="U712" s="29" t="str">
        <f t="shared" si="33"/>
        <v/>
      </c>
    </row>
    <row r="713" spans="2:21">
      <c r="B713" s="13">
        <v>712</v>
      </c>
      <c r="C713" s="11" t="s">
        <v>787</v>
      </c>
      <c r="E713" s="10">
        <v>2012</v>
      </c>
      <c r="F713" s="33">
        <v>1</v>
      </c>
      <c r="G713" s="12">
        <v>3</v>
      </c>
      <c r="U713" s="29" t="str">
        <f t="shared" si="33"/>
        <v/>
      </c>
    </row>
    <row r="714" spans="2:21">
      <c r="B714" s="13">
        <v>713</v>
      </c>
      <c r="C714" s="11" t="s">
        <v>788</v>
      </c>
      <c r="E714" s="10">
        <v>2003</v>
      </c>
      <c r="G714" s="12">
        <v>2</v>
      </c>
      <c r="U714" s="29" t="str">
        <f t="shared" si="33"/>
        <v/>
      </c>
    </row>
    <row r="715" spans="2:21">
      <c r="B715" s="13">
        <v>714</v>
      </c>
      <c r="C715" s="11" t="s">
        <v>789</v>
      </c>
      <c r="E715" s="10">
        <v>1993</v>
      </c>
      <c r="G715" s="12">
        <v>4</v>
      </c>
      <c r="U715" s="29" t="str">
        <f t="shared" si="33"/>
        <v/>
      </c>
    </row>
    <row r="716" spans="2:21">
      <c r="B716" s="13">
        <v>715</v>
      </c>
      <c r="C716" s="11" t="s">
        <v>790</v>
      </c>
      <c r="E716" s="10">
        <v>1998</v>
      </c>
      <c r="F716" s="33">
        <v>1</v>
      </c>
      <c r="G716" s="12">
        <v>2</v>
      </c>
      <c r="U716" s="29" t="str">
        <f t="shared" si="33"/>
        <v/>
      </c>
    </row>
    <row r="717" spans="2:21">
      <c r="B717" s="13">
        <v>716</v>
      </c>
      <c r="C717" s="11" t="s">
        <v>791</v>
      </c>
      <c r="E717" s="10">
        <v>1988</v>
      </c>
      <c r="G717" s="12">
        <v>3</v>
      </c>
      <c r="U717" s="29" t="str">
        <f t="shared" si="33"/>
        <v/>
      </c>
    </row>
    <row r="718" spans="2:21">
      <c r="B718" s="13">
        <v>717</v>
      </c>
      <c r="C718" s="11" t="s">
        <v>792</v>
      </c>
      <c r="E718" s="10">
        <v>2021</v>
      </c>
      <c r="F718" s="33">
        <v>1</v>
      </c>
      <c r="G718" s="12">
        <v>1</v>
      </c>
      <c r="U718" s="29" t="str">
        <f t="shared" si="33"/>
        <v/>
      </c>
    </row>
    <row r="719" spans="2:21">
      <c r="B719" s="13">
        <v>718</v>
      </c>
      <c r="C719" s="11" t="s">
        <v>793</v>
      </c>
      <c r="E719" s="10">
        <v>1982</v>
      </c>
      <c r="G719" s="12">
        <v>3</v>
      </c>
      <c r="U719" s="29" t="str">
        <f t="shared" si="33"/>
        <v/>
      </c>
    </row>
    <row r="720" spans="2:21">
      <c r="B720" s="13">
        <v>719</v>
      </c>
      <c r="C720" s="11" t="s">
        <v>794</v>
      </c>
      <c r="E720" s="10">
        <v>2008</v>
      </c>
      <c r="G720" s="12">
        <v>2</v>
      </c>
      <c r="U720" s="29" t="str">
        <f t="shared" si="33"/>
        <v/>
      </c>
    </row>
    <row r="721" spans="2:21">
      <c r="B721" s="13">
        <v>720</v>
      </c>
      <c r="C721" s="11" t="s">
        <v>795</v>
      </c>
      <c r="E721" s="10">
        <v>2022</v>
      </c>
      <c r="F721" s="33">
        <v>1</v>
      </c>
      <c r="G721" s="12">
        <v>1</v>
      </c>
      <c r="U721" s="29" t="str">
        <f t="shared" si="33"/>
        <v/>
      </c>
    </row>
    <row r="722" spans="2:21">
      <c r="B722" s="13">
        <v>721</v>
      </c>
      <c r="C722" s="11" t="s">
        <v>796</v>
      </c>
      <c r="E722" s="10">
        <v>2022</v>
      </c>
      <c r="F722" s="33">
        <v>1</v>
      </c>
      <c r="G722" s="12">
        <v>1</v>
      </c>
      <c r="U722" s="29" t="str">
        <f t="shared" si="33"/>
        <v/>
      </c>
    </row>
    <row r="723" spans="2:21">
      <c r="B723" s="13">
        <v>722</v>
      </c>
      <c r="C723" s="11" t="s">
        <v>797</v>
      </c>
      <c r="E723" s="10">
        <v>2022</v>
      </c>
      <c r="F723" s="33">
        <v>1</v>
      </c>
      <c r="G723" s="12">
        <v>3</v>
      </c>
      <c r="U723" s="29" t="str">
        <f t="shared" si="33"/>
        <v/>
      </c>
    </row>
    <row r="724" spans="2:21">
      <c r="B724" s="13">
        <v>723</v>
      </c>
      <c r="C724" s="11" t="s">
        <v>798</v>
      </c>
      <c r="E724" s="10">
        <v>2003</v>
      </c>
      <c r="F724" s="33">
        <v>1</v>
      </c>
      <c r="G724" s="12">
        <v>2</v>
      </c>
      <c r="U724" s="29" t="str">
        <f t="shared" si="33"/>
        <v/>
      </c>
    </row>
    <row r="725" spans="2:21">
      <c r="B725" s="13">
        <v>724</v>
      </c>
      <c r="C725" s="11" t="s">
        <v>799</v>
      </c>
      <c r="E725" s="10">
        <v>2006</v>
      </c>
      <c r="F725" s="33">
        <v>1</v>
      </c>
      <c r="G725" s="12">
        <v>1</v>
      </c>
      <c r="U725" s="29" t="str">
        <f t="shared" si="33"/>
        <v/>
      </c>
    </row>
    <row r="726" spans="2:21">
      <c r="B726" s="13">
        <v>725</v>
      </c>
      <c r="C726" s="11" t="s">
        <v>800</v>
      </c>
      <c r="E726" s="10">
        <v>2022</v>
      </c>
      <c r="F726" s="33">
        <v>1</v>
      </c>
      <c r="G726" s="12">
        <v>4</v>
      </c>
      <c r="U726" s="29" t="str">
        <f t="shared" si="33"/>
        <v/>
      </c>
    </row>
    <row r="727" spans="2:21">
      <c r="B727" s="13">
        <v>726</v>
      </c>
      <c r="C727" s="11" t="s">
        <v>801</v>
      </c>
      <c r="E727" s="10">
        <v>2018</v>
      </c>
      <c r="G727" s="12">
        <v>4</v>
      </c>
      <c r="U727" s="29" t="str">
        <f t="shared" si="33"/>
        <v/>
      </c>
    </row>
    <row r="728" spans="2:21">
      <c r="B728" s="13">
        <v>727</v>
      </c>
      <c r="C728" s="11" t="s">
        <v>802</v>
      </c>
      <c r="E728" s="10">
        <v>2009</v>
      </c>
      <c r="G728" s="12">
        <v>2</v>
      </c>
      <c r="U728" s="29" t="str">
        <f t="shared" si="33"/>
        <v/>
      </c>
    </row>
    <row r="729" spans="2:21">
      <c r="B729" s="13">
        <v>728</v>
      </c>
      <c r="C729" s="11" t="s">
        <v>803</v>
      </c>
      <c r="E729" s="10">
        <v>2014</v>
      </c>
      <c r="G729" s="12">
        <v>4</v>
      </c>
      <c r="U729" s="29" t="str">
        <f t="shared" si="33"/>
        <v/>
      </c>
    </row>
    <row r="730" spans="2:21">
      <c r="B730" s="13">
        <v>729</v>
      </c>
      <c r="C730" s="11" t="s">
        <v>804</v>
      </c>
      <c r="E730" s="10">
        <v>2011</v>
      </c>
      <c r="F730" s="33">
        <v>1</v>
      </c>
      <c r="G730" s="12">
        <v>4</v>
      </c>
      <c r="U730" s="29" t="str">
        <f t="shared" si="33"/>
        <v/>
      </c>
    </row>
    <row r="731" spans="2:21">
      <c r="B731" s="13">
        <v>730</v>
      </c>
      <c r="C731" s="52" t="s">
        <v>805</v>
      </c>
      <c r="D731" s="32" t="s">
        <v>12</v>
      </c>
      <c r="E731" s="10">
        <v>2022</v>
      </c>
      <c r="F731" s="33">
        <v>1</v>
      </c>
      <c r="G731" s="12">
        <v>4</v>
      </c>
      <c r="U731" s="29">
        <f t="shared" si="33"/>
        <v>1990</v>
      </c>
    </row>
    <row r="732" spans="2:21">
      <c r="B732" s="13">
        <v>731</v>
      </c>
      <c r="C732" s="64" t="s">
        <v>806</v>
      </c>
      <c r="E732" s="10">
        <v>1990</v>
      </c>
      <c r="F732" s="33">
        <v>1</v>
      </c>
      <c r="G732" s="12">
        <v>1</v>
      </c>
      <c r="U732" s="29" t="str">
        <f t="shared" si="33"/>
        <v/>
      </c>
    </row>
    <row r="733" spans="2:21">
      <c r="B733" s="13">
        <v>732</v>
      </c>
      <c r="C733" s="11" t="s">
        <v>807</v>
      </c>
      <c r="E733" s="10">
        <v>1988</v>
      </c>
      <c r="F733" s="33">
        <v>1</v>
      </c>
      <c r="G733" s="12">
        <v>4</v>
      </c>
      <c r="U733" s="29" t="str">
        <f t="shared" si="33"/>
        <v/>
      </c>
    </row>
    <row r="734" spans="2:21">
      <c r="B734" s="13">
        <v>733</v>
      </c>
      <c r="C734" s="11" t="s">
        <v>808</v>
      </c>
      <c r="E734" s="10">
        <v>2010</v>
      </c>
      <c r="G734" s="12">
        <v>2</v>
      </c>
      <c r="U734" s="29" t="str">
        <f t="shared" si="33"/>
        <v/>
      </c>
    </row>
    <row r="735" spans="2:21">
      <c r="B735" s="13">
        <v>734</v>
      </c>
      <c r="C735" s="11" t="s">
        <v>809</v>
      </c>
      <c r="E735" s="10">
        <v>2022</v>
      </c>
      <c r="F735" s="33">
        <v>1</v>
      </c>
      <c r="G735" s="12">
        <v>3</v>
      </c>
      <c r="U735" s="29" t="str">
        <f t="shared" si="33"/>
        <v/>
      </c>
    </row>
    <row r="736" spans="2:21">
      <c r="B736" s="13">
        <v>735</v>
      </c>
      <c r="C736" s="52" t="s">
        <v>810</v>
      </c>
      <c r="D736" s="65" t="s">
        <v>12</v>
      </c>
      <c r="E736" s="10">
        <v>2022</v>
      </c>
      <c r="F736" s="33">
        <v>1</v>
      </c>
      <c r="G736" s="12">
        <v>5</v>
      </c>
      <c r="U736" s="29">
        <f t="shared" si="33"/>
        <v>2022</v>
      </c>
    </row>
    <row r="737" spans="2:21">
      <c r="B737" s="13">
        <v>736</v>
      </c>
      <c r="C737" s="64" t="s">
        <v>811</v>
      </c>
      <c r="E737" s="10">
        <v>2022</v>
      </c>
      <c r="F737" s="33">
        <v>1</v>
      </c>
      <c r="G737" s="12">
        <v>1</v>
      </c>
      <c r="U737" s="29" t="str">
        <f t="shared" si="33"/>
        <v/>
      </c>
    </row>
    <row r="738" spans="2:21">
      <c r="B738" s="13">
        <v>737</v>
      </c>
      <c r="C738" s="11" t="s">
        <v>812</v>
      </c>
      <c r="E738" s="10">
        <v>2003</v>
      </c>
      <c r="G738" s="12">
        <v>2</v>
      </c>
      <c r="U738" s="29" t="str">
        <f t="shared" si="33"/>
        <v/>
      </c>
    </row>
    <row r="739" spans="2:21">
      <c r="B739" s="13">
        <v>738</v>
      </c>
      <c r="C739" s="11" t="s">
        <v>813</v>
      </c>
      <c r="E739" s="10">
        <v>2022</v>
      </c>
      <c r="F739" s="33">
        <v>1</v>
      </c>
      <c r="G739" s="12">
        <v>3</v>
      </c>
      <c r="U739" s="29" t="str">
        <f t="shared" si="33"/>
        <v/>
      </c>
    </row>
    <row r="740" spans="2:21">
      <c r="B740" s="13">
        <v>739</v>
      </c>
      <c r="C740" s="11" t="s">
        <v>814</v>
      </c>
      <c r="E740" s="10">
        <v>2022</v>
      </c>
      <c r="F740" s="33">
        <v>1</v>
      </c>
      <c r="G740" s="12">
        <v>3</v>
      </c>
      <c r="U740" s="29" t="str">
        <f t="shared" si="33"/>
        <v/>
      </c>
    </row>
    <row r="741" spans="2:21">
      <c r="B741" s="13">
        <v>740</v>
      </c>
      <c r="C741" s="54" t="s">
        <v>815</v>
      </c>
      <c r="D741" s="41"/>
      <c r="E741" s="42">
        <v>2022</v>
      </c>
      <c r="F741" s="43">
        <v>1</v>
      </c>
      <c r="G741" s="44">
        <v>4</v>
      </c>
      <c r="U741" s="29" t="str">
        <f t="shared" si="33"/>
        <v/>
      </c>
    </row>
    <row r="742" spans="2:21" ht="18" customHeight="1" thickBot="1">
      <c r="B742" s="72">
        <v>741</v>
      </c>
      <c r="C742" s="73" t="s">
        <v>816</v>
      </c>
      <c r="D742" s="74"/>
      <c r="E742" s="75">
        <v>2022</v>
      </c>
      <c r="F742" s="76">
        <v>1</v>
      </c>
      <c r="G742" s="77">
        <v>4</v>
      </c>
      <c r="H742" s="71">
        <v>2022</v>
      </c>
      <c r="U742" s="29" t="str">
        <f t="shared" si="33"/>
        <v/>
      </c>
    </row>
    <row r="743" spans="2:21" ht="18" customHeight="1" thickTop="1">
      <c r="B743" s="50">
        <v>742</v>
      </c>
      <c r="C743" s="66" t="s">
        <v>817</v>
      </c>
      <c r="D743" s="67"/>
      <c r="E743" s="68">
        <v>2003</v>
      </c>
      <c r="F743" s="69"/>
      <c r="G743" s="70">
        <v>3</v>
      </c>
      <c r="H743" s="13">
        <v>2023</v>
      </c>
      <c r="U743" s="29" t="str">
        <f t="shared" si="33"/>
        <v/>
      </c>
    </row>
    <row r="744" spans="2:21">
      <c r="B744" s="13">
        <v>743</v>
      </c>
      <c r="C744" s="11" t="s">
        <v>818</v>
      </c>
      <c r="E744" s="10">
        <v>2003</v>
      </c>
      <c r="G744" s="12">
        <v>3</v>
      </c>
      <c r="U744" s="29" t="str">
        <f t="shared" si="33"/>
        <v/>
      </c>
    </row>
    <row r="745" spans="2:21">
      <c r="B745" s="13">
        <v>744</v>
      </c>
      <c r="C745" s="11" t="s">
        <v>819</v>
      </c>
      <c r="E745" s="10">
        <v>2022</v>
      </c>
      <c r="F745" s="33">
        <v>1</v>
      </c>
      <c r="G745" s="12">
        <v>3</v>
      </c>
      <c r="U745" s="29" t="str">
        <f t="shared" si="33"/>
        <v/>
      </c>
    </row>
    <row r="746" spans="2:21">
      <c r="B746" s="13">
        <v>745</v>
      </c>
      <c r="C746" s="52" t="s">
        <v>820</v>
      </c>
      <c r="D746" s="32" t="s">
        <v>12</v>
      </c>
      <c r="E746" s="10">
        <v>2010</v>
      </c>
      <c r="F746" s="33">
        <v>1</v>
      </c>
      <c r="G746" s="12">
        <v>5</v>
      </c>
      <c r="U746" s="29">
        <f t="shared" si="33"/>
        <v>2016</v>
      </c>
    </row>
    <row r="747" spans="2:21">
      <c r="B747" s="13">
        <v>746</v>
      </c>
      <c r="C747" s="11" t="s">
        <v>821</v>
      </c>
      <c r="E747" s="10">
        <v>2016</v>
      </c>
      <c r="G747" s="12">
        <v>3</v>
      </c>
      <c r="U747" s="29" t="str">
        <f t="shared" si="33"/>
        <v/>
      </c>
    </row>
    <row r="748" spans="2:21">
      <c r="B748" s="13">
        <v>747</v>
      </c>
      <c r="C748" s="52" t="s">
        <v>822</v>
      </c>
      <c r="D748" s="32" t="s">
        <v>12</v>
      </c>
      <c r="E748" s="10">
        <v>2022</v>
      </c>
      <c r="F748" s="33">
        <v>1</v>
      </c>
      <c r="G748" s="12">
        <v>5</v>
      </c>
      <c r="U748" s="29">
        <f t="shared" si="33"/>
        <v>2022</v>
      </c>
    </row>
    <row r="749" spans="2:21">
      <c r="B749" s="13">
        <v>748</v>
      </c>
      <c r="C749" s="11" t="s">
        <v>823</v>
      </c>
      <c r="E749" s="10">
        <v>2022</v>
      </c>
      <c r="F749" s="33">
        <v>1</v>
      </c>
      <c r="G749" s="12">
        <v>3</v>
      </c>
      <c r="U749" s="29" t="str">
        <f t="shared" si="33"/>
        <v/>
      </c>
    </row>
    <row r="750" spans="2:21">
      <c r="B750" s="13">
        <v>749</v>
      </c>
      <c r="C750" s="11" t="s">
        <v>824</v>
      </c>
      <c r="E750" s="10">
        <v>2021</v>
      </c>
      <c r="F750" s="33">
        <v>1</v>
      </c>
      <c r="G750" s="12">
        <v>3</v>
      </c>
      <c r="U750" s="29" t="str">
        <f t="shared" si="33"/>
        <v/>
      </c>
    </row>
    <row r="751" spans="2:21">
      <c r="B751" s="13">
        <v>750</v>
      </c>
      <c r="C751" s="11" t="s">
        <v>825</v>
      </c>
      <c r="E751" s="10">
        <v>2016</v>
      </c>
      <c r="F751" s="33">
        <v>1</v>
      </c>
      <c r="G751" s="12">
        <v>3</v>
      </c>
      <c r="U751" s="29" t="str">
        <f t="shared" si="33"/>
        <v/>
      </c>
    </row>
    <row r="752" spans="2:21">
      <c r="B752" s="13">
        <v>751</v>
      </c>
      <c r="C752" s="11" t="s">
        <v>826</v>
      </c>
      <c r="E752" s="10">
        <v>2002</v>
      </c>
      <c r="F752" s="33">
        <v>1</v>
      </c>
      <c r="G752" s="12">
        <v>4</v>
      </c>
      <c r="U752" s="29" t="str">
        <f t="shared" ref="U752:U815" si="34">IF(D752="x",E753,"")</f>
        <v/>
      </c>
    </row>
    <row r="753" spans="2:21">
      <c r="B753" s="13">
        <v>752</v>
      </c>
      <c r="C753" s="11" t="s">
        <v>827</v>
      </c>
      <c r="E753" s="10">
        <v>2023</v>
      </c>
      <c r="F753" s="33">
        <v>1</v>
      </c>
      <c r="G753" s="12">
        <v>3</v>
      </c>
      <c r="U753" s="29" t="str">
        <f t="shared" si="34"/>
        <v/>
      </c>
    </row>
    <row r="754" spans="2:21">
      <c r="B754" s="13">
        <v>753</v>
      </c>
      <c r="C754" s="11" t="s">
        <v>828</v>
      </c>
      <c r="E754" s="10">
        <v>2018</v>
      </c>
      <c r="F754" s="33">
        <v>1</v>
      </c>
      <c r="G754" s="12">
        <v>5</v>
      </c>
      <c r="U754" s="29" t="str">
        <f t="shared" si="34"/>
        <v/>
      </c>
    </row>
    <row r="755" spans="2:21">
      <c r="B755" s="13">
        <v>754</v>
      </c>
      <c r="C755" s="11" t="s">
        <v>829</v>
      </c>
      <c r="E755" s="10">
        <v>2021</v>
      </c>
      <c r="F755" s="33">
        <v>1</v>
      </c>
      <c r="G755" s="12">
        <v>4</v>
      </c>
      <c r="U755" s="29" t="str">
        <f t="shared" si="34"/>
        <v/>
      </c>
    </row>
    <row r="756" spans="2:21">
      <c r="B756" s="13">
        <v>755</v>
      </c>
      <c r="C756" s="11" t="s">
        <v>830</v>
      </c>
      <c r="E756" s="10">
        <v>1944</v>
      </c>
      <c r="F756" s="33">
        <v>1</v>
      </c>
      <c r="G756" s="12">
        <v>4</v>
      </c>
      <c r="U756" s="29" t="str">
        <f t="shared" si="34"/>
        <v/>
      </c>
    </row>
    <row r="757" spans="2:21">
      <c r="B757" s="13">
        <v>756</v>
      </c>
      <c r="C757" s="11" t="s">
        <v>831</v>
      </c>
      <c r="E757" s="10">
        <v>1939</v>
      </c>
      <c r="F757" s="33">
        <v>1</v>
      </c>
      <c r="G757" s="12">
        <v>2</v>
      </c>
      <c r="U757" s="29" t="str">
        <f t="shared" si="34"/>
        <v/>
      </c>
    </row>
    <row r="758" spans="2:21">
      <c r="B758" s="13">
        <v>757</v>
      </c>
      <c r="C758" s="11" t="s">
        <v>832</v>
      </c>
      <c r="E758" s="10">
        <v>2011</v>
      </c>
      <c r="F758" s="33">
        <v>1</v>
      </c>
      <c r="G758" s="12">
        <v>3</v>
      </c>
      <c r="U758" s="29" t="str">
        <f t="shared" si="34"/>
        <v/>
      </c>
    </row>
    <row r="759" spans="2:21">
      <c r="B759" s="13">
        <v>758</v>
      </c>
      <c r="C759" s="52" t="s">
        <v>833</v>
      </c>
      <c r="D759" s="32" t="s">
        <v>12</v>
      </c>
      <c r="E759" s="10">
        <v>2022</v>
      </c>
      <c r="F759" s="33">
        <v>1</v>
      </c>
      <c r="G759" s="12">
        <v>5</v>
      </c>
      <c r="U759" s="29">
        <f t="shared" si="34"/>
        <v>2023</v>
      </c>
    </row>
    <row r="760" spans="2:21">
      <c r="B760" s="13">
        <v>759</v>
      </c>
      <c r="C760" s="64" t="s">
        <v>834</v>
      </c>
      <c r="E760" s="10">
        <v>2023</v>
      </c>
      <c r="F760" s="33">
        <v>1</v>
      </c>
      <c r="G760" s="12">
        <v>1</v>
      </c>
      <c r="U760" s="29" t="str">
        <f t="shared" si="34"/>
        <v/>
      </c>
    </row>
    <row r="761" spans="2:21">
      <c r="B761" s="13">
        <v>760</v>
      </c>
      <c r="C761" s="11" t="s">
        <v>835</v>
      </c>
      <c r="E761" s="10">
        <v>1999</v>
      </c>
      <c r="F761" s="33">
        <v>1</v>
      </c>
      <c r="G761" s="12">
        <v>2</v>
      </c>
      <c r="U761" s="29" t="str">
        <f t="shared" si="34"/>
        <v/>
      </c>
    </row>
    <row r="762" spans="2:21">
      <c r="B762" s="13">
        <v>761</v>
      </c>
      <c r="C762" s="11" t="s">
        <v>836</v>
      </c>
      <c r="E762" s="10">
        <v>2022</v>
      </c>
      <c r="F762" s="33">
        <v>1</v>
      </c>
      <c r="G762" s="12">
        <v>3</v>
      </c>
      <c r="U762" s="29" t="str">
        <f t="shared" si="34"/>
        <v/>
      </c>
    </row>
    <row r="763" spans="2:21">
      <c r="B763" s="13">
        <v>762</v>
      </c>
      <c r="C763" s="52" t="s">
        <v>837</v>
      </c>
      <c r="D763" s="32" t="s">
        <v>12</v>
      </c>
      <c r="E763" s="10">
        <v>2022</v>
      </c>
      <c r="F763" s="33">
        <v>1</v>
      </c>
      <c r="G763" s="12">
        <v>5</v>
      </c>
      <c r="U763" s="29">
        <f t="shared" si="34"/>
        <v>1988</v>
      </c>
    </row>
    <row r="764" spans="2:21">
      <c r="B764" s="13">
        <v>763</v>
      </c>
      <c r="C764" s="11" t="s">
        <v>838</v>
      </c>
      <c r="E764" s="10">
        <v>1988</v>
      </c>
      <c r="F764" s="33">
        <v>1</v>
      </c>
      <c r="G764" s="12">
        <v>2</v>
      </c>
      <c r="U764" s="29" t="str">
        <f t="shared" si="34"/>
        <v/>
      </c>
    </row>
    <row r="765" spans="2:21">
      <c r="B765" s="13">
        <v>764</v>
      </c>
      <c r="C765" s="52" t="s">
        <v>839</v>
      </c>
      <c r="D765" s="32" t="s">
        <v>12</v>
      </c>
      <c r="E765" s="10">
        <v>1931</v>
      </c>
      <c r="F765" s="33">
        <v>1</v>
      </c>
      <c r="G765" s="12">
        <v>5</v>
      </c>
      <c r="U765" s="29">
        <f t="shared" si="34"/>
        <v>2022</v>
      </c>
    </row>
    <row r="766" spans="2:21">
      <c r="B766" s="13">
        <v>765</v>
      </c>
      <c r="C766" s="11" t="s">
        <v>840</v>
      </c>
      <c r="E766" s="10">
        <v>2022</v>
      </c>
      <c r="F766" s="33">
        <v>1</v>
      </c>
      <c r="G766" s="12">
        <v>3</v>
      </c>
      <c r="U766" s="29" t="str">
        <f t="shared" si="34"/>
        <v/>
      </c>
    </row>
    <row r="767" spans="2:21">
      <c r="B767" s="13">
        <v>766</v>
      </c>
      <c r="C767" s="11" t="s">
        <v>841</v>
      </c>
      <c r="E767" s="10">
        <v>2006</v>
      </c>
      <c r="G767" s="12">
        <v>4</v>
      </c>
      <c r="U767" s="29" t="str">
        <f t="shared" si="34"/>
        <v/>
      </c>
    </row>
    <row r="768" spans="2:21">
      <c r="B768" s="13">
        <v>767</v>
      </c>
      <c r="U768" s="29" t="str">
        <f t="shared" si="34"/>
        <v/>
      </c>
    </row>
    <row r="769" spans="2:21">
      <c r="B769" s="13">
        <v>768</v>
      </c>
      <c r="U769" s="29" t="str">
        <f t="shared" si="34"/>
        <v/>
      </c>
    </row>
    <row r="770" spans="2:21">
      <c r="B770" s="13">
        <v>769</v>
      </c>
      <c r="U770" s="29" t="str">
        <f t="shared" si="34"/>
        <v/>
      </c>
    </row>
    <row r="771" spans="2:21">
      <c r="B771" s="13">
        <v>770</v>
      </c>
      <c r="U771" s="29" t="str">
        <f t="shared" si="34"/>
        <v/>
      </c>
    </row>
    <row r="772" spans="2:21">
      <c r="B772" s="13">
        <v>771</v>
      </c>
      <c r="U772" s="29" t="str">
        <f t="shared" si="34"/>
        <v/>
      </c>
    </row>
    <row r="773" spans="2:21">
      <c r="B773" s="13">
        <v>772</v>
      </c>
      <c r="U773" s="29" t="str">
        <f t="shared" si="34"/>
        <v/>
      </c>
    </row>
    <row r="774" spans="2:21">
      <c r="B774" s="13">
        <v>773</v>
      </c>
      <c r="U774" s="29" t="str">
        <f t="shared" si="34"/>
        <v/>
      </c>
    </row>
    <row r="775" spans="2:21">
      <c r="B775" s="13">
        <v>774</v>
      </c>
      <c r="U775" s="29" t="str">
        <f t="shared" si="34"/>
        <v/>
      </c>
    </row>
    <row r="776" spans="2:21">
      <c r="B776" s="13">
        <v>775</v>
      </c>
      <c r="U776" s="29" t="str">
        <f t="shared" si="34"/>
        <v/>
      </c>
    </row>
    <row r="777" spans="2:21">
      <c r="B777" s="13">
        <v>776</v>
      </c>
      <c r="U777" s="29" t="str">
        <f t="shared" si="34"/>
        <v/>
      </c>
    </row>
    <row r="778" spans="2:21">
      <c r="B778" s="13">
        <v>777</v>
      </c>
      <c r="U778" s="29" t="str">
        <f t="shared" si="34"/>
        <v/>
      </c>
    </row>
    <row r="779" spans="2:21">
      <c r="B779" s="13">
        <v>778</v>
      </c>
      <c r="U779" s="29" t="str">
        <f t="shared" si="34"/>
        <v/>
      </c>
    </row>
    <row r="780" spans="2:21">
      <c r="B780" s="13">
        <v>779</v>
      </c>
      <c r="U780" s="29" t="str">
        <f t="shared" si="34"/>
        <v/>
      </c>
    </row>
    <row r="781" spans="2:21">
      <c r="B781" s="13">
        <v>780</v>
      </c>
      <c r="U781" s="29" t="str">
        <f t="shared" si="34"/>
        <v/>
      </c>
    </row>
    <row r="782" spans="2:21">
      <c r="B782" s="13">
        <v>781</v>
      </c>
      <c r="U782" s="29" t="str">
        <f t="shared" si="34"/>
        <v/>
      </c>
    </row>
    <row r="783" spans="2:21">
      <c r="B783" s="13">
        <v>782</v>
      </c>
      <c r="U783" s="29" t="str">
        <f t="shared" si="34"/>
        <v/>
      </c>
    </row>
    <row r="784" spans="2:21">
      <c r="B784" s="13">
        <v>783</v>
      </c>
      <c r="U784" s="29" t="str">
        <f t="shared" si="34"/>
        <v/>
      </c>
    </row>
    <row r="785" spans="2:21">
      <c r="B785" s="13">
        <v>784</v>
      </c>
      <c r="U785" s="29" t="str">
        <f t="shared" si="34"/>
        <v/>
      </c>
    </row>
    <row r="786" spans="2:21">
      <c r="B786" s="13">
        <v>785</v>
      </c>
      <c r="U786" s="29" t="str">
        <f t="shared" si="34"/>
        <v/>
      </c>
    </row>
    <row r="787" spans="2:21">
      <c r="B787" s="13">
        <v>786</v>
      </c>
      <c r="U787" s="29" t="str">
        <f t="shared" si="34"/>
        <v/>
      </c>
    </row>
    <row r="788" spans="2:21">
      <c r="B788" s="13">
        <v>787</v>
      </c>
      <c r="U788" s="29" t="str">
        <f t="shared" si="34"/>
        <v/>
      </c>
    </row>
    <row r="789" spans="2:21">
      <c r="B789" s="13">
        <v>788</v>
      </c>
      <c r="U789" s="29" t="str">
        <f t="shared" si="34"/>
        <v/>
      </c>
    </row>
    <row r="790" spans="2:21">
      <c r="B790" s="13">
        <v>789</v>
      </c>
      <c r="U790" s="29" t="str">
        <f t="shared" si="34"/>
        <v/>
      </c>
    </row>
    <row r="791" spans="2:21">
      <c r="B791" s="13">
        <v>790</v>
      </c>
      <c r="U791" s="29" t="str">
        <f t="shared" si="34"/>
        <v/>
      </c>
    </row>
    <row r="792" spans="2:21">
      <c r="B792" s="13">
        <v>791</v>
      </c>
      <c r="U792" s="29" t="str">
        <f t="shared" si="34"/>
        <v/>
      </c>
    </row>
    <row r="793" spans="2:21">
      <c r="B793" s="13">
        <v>792</v>
      </c>
      <c r="U793" s="29" t="str">
        <f t="shared" si="34"/>
        <v/>
      </c>
    </row>
    <row r="794" spans="2:21">
      <c r="B794" s="13">
        <v>793</v>
      </c>
      <c r="U794" s="29" t="str">
        <f t="shared" si="34"/>
        <v/>
      </c>
    </row>
    <row r="795" spans="2:21">
      <c r="B795" s="13">
        <v>794</v>
      </c>
      <c r="U795" s="29" t="str">
        <f t="shared" si="34"/>
        <v/>
      </c>
    </row>
    <row r="796" spans="2:21">
      <c r="B796" s="13">
        <v>795</v>
      </c>
      <c r="U796" s="29" t="str">
        <f t="shared" si="34"/>
        <v/>
      </c>
    </row>
    <row r="797" spans="2:21">
      <c r="B797" s="13">
        <v>796</v>
      </c>
      <c r="U797" s="29" t="str">
        <f t="shared" si="34"/>
        <v/>
      </c>
    </row>
    <row r="798" spans="2:21">
      <c r="B798" s="13">
        <v>797</v>
      </c>
      <c r="U798" s="29" t="str">
        <f t="shared" si="34"/>
        <v/>
      </c>
    </row>
    <row r="799" spans="2:21">
      <c r="B799" s="13">
        <v>798</v>
      </c>
      <c r="U799" s="29" t="str">
        <f t="shared" si="34"/>
        <v/>
      </c>
    </row>
    <row r="800" spans="2:21">
      <c r="B800" s="13">
        <v>799</v>
      </c>
      <c r="U800" s="29" t="str">
        <f t="shared" si="34"/>
        <v/>
      </c>
    </row>
    <row r="801" spans="2:21">
      <c r="B801" s="13">
        <v>800</v>
      </c>
      <c r="U801" s="29" t="str">
        <f t="shared" si="34"/>
        <v/>
      </c>
    </row>
    <row r="802" spans="2:21">
      <c r="B802" s="13">
        <v>801</v>
      </c>
      <c r="U802" s="29" t="str">
        <f t="shared" si="34"/>
        <v/>
      </c>
    </row>
    <row r="803" spans="2:21">
      <c r="B803" s="13">
        <v>802</v>
      </c>
      <c r="U803" s="29" t="str">
        <f t="shared" si="34"/>
        <v/>
      </c>
    </row>
    <row r="804" spans="2:21">
      <c r="B804" s="13">
        <v>803</v>
      </c>
      <c r="U804" s="29" t="str">
        <f t="shared" si="34"/>
        <v/>
      </c>
    </row>
    <row r="805" spans="2:21">
      <c r="B805" s="13">
        <v>804</v>
      </c>
      <c r="U805" s="29" t="str">
        <f t="shared" si="34"/>
        <v/>
      </c>
    </row>
    <row r="806" spans="2:21">
      <c r="B806" s="13">
        <v>805</v>
      </c>
      <c r="U806" s="29" t="str">
        <f t="shared" si="34"/>
        <v/>
      </c>
    </row>
    <row r="807" spans="2:21">
      <c r="B807" s="13">
        <v>806</v>
      </c>
      <c r="U807" s="29" t="str">
        <f t="shared" si="34"/>
        <v/>
      </c>
    </row>
    <row r="808" spans="2:21">
      <c r="B808" s="13">
        <v>807</v>
      </c>
      <c r="U808" s="29" t="str">
        <f t="shared" si="34"/>
        <v/>
      </c>
    </row>
    <row r="809" spans="2:21">
      <c r="B809" s="13">
        <v>808</v>
      </c>
      <c r="U809" s="29" t="str">
        <f t="shared" si="34"/>
        <v/>
      </c>
    </row>
    <row r="810" spans="2:21">
      <c r="B810" s="13">
        <v>809</v>
      </c>
      <c r="U810" s="29" t="str">
        <f t="shared" si="34"/>
        <v/>
      </c>
    </row>
    <row r="811" spans="2:21">
      <c r="B811" s="13">
        <v>810</v>
      </c>
      <c r="U811" s="29" t="str">
        <f t="shared" si="34"/>
        <v/>
      </c>
    </row>
    <row r="812" spans="2:21">
      <c r="B812" s="13">
        <v>811</v>
      </c>
      <c r="U812" s="29" t="str">
        <f t="shared" si="34"/>
        <v/>
      </c>
    </row>
    <row r="813" spans="2:21">
      <c r="B813" s="13">
        <v>812</v>
      </c>
      <c r="U813" s="29" t="str">
        <f t="shared" si="34"/>
        <v/>
      </c>
    </row>
    <row r="814" spans="2:21">
      <c r="B814" s="13">
        <v>813</v>
      </c>
      <c r="U814" s="29" t="str">
        <f t="shared" si="34"/>
        <v/>
      </c>
    </row>
    <row r="815" spans="2:21">
      <c r="B815" s="13">
        <v>814</v>
      </c>
      <c r="U815" s="29" t="str">
        <f t="shared" si="34"/>
        <v/>
      </c>
    </row>
    <row r="816" spans="2:21">
      <c r="B816" s="13">
        <v>815</v>
      </c>
      <c r="U816" s="29" t="str">
        <f t="shared" ref="U816:U879" si="35">IF(D816="x",E817,"")</f>
        <v/>
      </c>
    </row>
    <row r="817" spans="2:21">
      <c r="B817" s="13">
        <v>816</v>
      </c>
      <c r="U817" s="29" t="str">
        <f t="shared" si="35"/>
        <v/>
      </c>
    </row>
    <row r="818" spans="2:21">
      <c r="B818" s="13">
        <v>817</v>
      </c>
      <c r="U818" s="29" t="str">
        <f t="shared" si="35"/>
        <v/>
      </c>
    </row>
    <row r="819" spans="2:21">
      <c r="B819" s="13">
        <v>818</v>
      </c>
      <c r="U819" s="29" t="str">
        <f t="shared" si="35"/>
        <v/>
      </c>
    </row>
    <row r="820" spans="2:21">
      <c r="B820" s="13">
        <v>819</v>
      </c>
      <c r="U820" s="29" t="str">
        <f t="shared" si="35"/>
        <v/>
      </c>
    </row>
    <row r="821" spans="2:21">
      <c r="B821" s="13">
        <v>820</v>
      </c>
      <c r="U821" s="29" t="str">
        <f t="shared" si="35"/>
        <v/>
      </c>
    </row>
    <row r="822" spans="2:21">
      <c r="B822" s="13">
        <v>821</v>
      </c>
      <c r="U822" s="29" t="str">
        <f t="shared" si="35"/>
        <v/>
      </c>
    </row>
    <row r="823" spans="2:21">
      <c r="B823" s="13">
        <v>822</v>
      </c>
      <c r="U823" s="29" t="str">
        <f t="shared" si="35"/>
        <v/>
      </c>
    </row>
    <row r="824" spans="2:21">
      <c r="B824" s="13">
        <v>823</v>
      </c>
      <c r="U824" s="29" t="str">
        <f t="shared" si="35"/>
        <v/>
      </c>
    </row>
    <row r="825" spans="2:21">
      <c r="B825" s="13">
        <v>824</v>
      </c>
      <c r="U825" s="29" t="str">
        <f t="shared" si="35"/>
        <v/>
      </c>
    </row>
    <row r="826" spans="2:21">
      <c r="B826" s="13">
        <v>825</v>
      </c>
      <c r="U826" s="29" t="str">
        <f t="shared" si="35"/>
        <v/>
      </c>
    </row>
    <row r="827" spans="2:21">
      <c r="B827" s="13">
        <v>826</v>
      </c>
      <c r="U827" s="29" t="str">
        <f t="shared" si="35"/>
        <v/>
      </c>
    </row>
    <row r="828" spans="2:21">
      <c r="B828" s="13">
        <v>827</v>
      </c>
      <c r="U828" s="29" t="str">
        <f t="shared" si="35"/>
        <v/>
      </c>
    </row>
    <row r="829" spans="2:21">
      <c r="B829" s="13">
        <v>828</v>
      </c>
      <c r="U829" s="29" t="str">
        <f t="shared" si="35"/>
        <v/>
      </c>
    </row>
    <row r="830" spans="2:21">
      <c r="B830" s="13">
        <v>829</v>
      </c>
      <c r="U830" s="29" t="str">
        <f t="shared" si="35"/>
        <v/>
      </c>
    </row>
    <row r="831" spans="2:21">
      <c r="B831" s="13">
        <v>830</v>
      </c>
      <c r="U831" s="29" t="str">
        <f t="shared" si="35"/>
        <v/>
      </c>
    </row>
    <row r="832" spans="2:21">
      <c r="B832" s="13">
        <v>831</v>
      </c>
      <c r="U832" s="29" t="str">
        <f t="shared" si="35"/>
        <v/>
      </c>
    </row>
    <row r="833" spans="2:21">
      <c r="B833" s="13">
        <v>832</v>
      </c>
      <c r="U833" s="29" t="str">
        <f t="shared" si="35"/>
        <v/>
      </c>
    </row>
    <row r="834" spans="2:21">
      <c r="B834" s="13">
        <v>833</v>
      </c>
      <c r="U834" s="29" t="str">
        <f t="shared" si="35"/>
        <v/>
      </c>
    </row>
    <row r="835" spans="2:21">
      <c r="B835" s="13">
        <v>834</v>
      </c>
      <c r="U835" s="29" t="str">
        <f t="shared" si="35"/>
        <v/>
      </c>
    </row>
    <row r="836" spans="2:21">
      <c r="B836" s="13">
        <v>835</v>
      </c>
      <c r="U836" s="29" t="str">
        <f t="shared" si="35"/>
        <v/>
      </c>
    </row>
    <row r="837" spans="2:21">
      <c r="B837" s="13">
        <v>836</v>
      </c>
      <c r="U837" s="29" t="str">
        <f t="shared" si="35"/>
        <v/>
      </c>
    </row>
    <row r="838" spans="2:21">
      <c r="B838" s="13">
        <v>837</v>
      </c>
      <c r="U838" s="29" t="str">
        <f t="shared" si="35"/>
        <v/>
      </c>
    </row>
    <row r="839" spans="2:21">
      <c r="B839" s="13">
        <v>838</v>
      </c>
      <c r="U839" s="29" t="str">
        <f t="shared" si="35"/>
        <v/>
      </c>
    </row>
    <row r="840" spans="2:21">
      <c r="B840" s="13">
        <v>839</v>
      </c>
      <c r="U840" s="29" t="str">
        <f t="shared" si="35"/>
        <v/>
      </c>
    </row>
    <row r="841" spans="2:21">
      <c r="B841" s="13">
        <v>840</v>
      </c>
      <c r="U841" s="29" t="str">
        <f t="shared" si="35"/>
        <v/>
      </c>
    </row>
    <row r="842" spans="2:21">
      <c r="B842" s="13">
        <v>841</v>
      </c>
      <c r="U842" s="29" t="str">
        <f t="shared" si="35"/>
        <v/>
      </c>
    </row>
    <row r="843" spans="2:21">
      <c r="B843" s="13">
        <v>842</v>
      </c>
      <c r="U843" s="29" t="str">
        <f t="shared" si="35"/>
        <v/>
      </c>
    </row>
    <row r="844" spans="2:21">
      <c r="B844" s="13">
        <v>843</v>
      </c>
      <c r="U844" s="29" t="str">
        <f t="shared" si="35"/>
        <v/>
      </c>
    </row>
    <row r="845" spans="2:21">
      <c r="B845" s="13">
        <v>844</v>
      </c>
      <c r="U845" s="29" t="str">
        <f t="shared" si="35"/>
        <v/>
      </c>
    </row>
    <row r="846" spans="2:21">
      <c r="B846" s="13">
        <v>845</v>
      </c>
      <c r="U846" s="29" t="str">
        <f t="shared" si="35"/>
        <v/>
      </c>
    </row>
    <row r="847" spans="2:21">
      <c r="B847" s="13">
        <v>846</v>
      </c>
      <c r="U847" s="29" t="str">
        <f t="shared" si="35"/>
        <v/>
      </c>
    </row>
    <row r="848" spans="2:21">
      <c r="B848" s="13">
        <v>847</v>
      </c>
      <c r="U848" s="29" t="str">
        <f t="shared" si="35"/>
        <v/>
      </c>
    </row>
    <row r="849" spans="2:21">
      <c r="B849" s="13">
        <v>848</v>
      </c>
      <c r="U849" s="29" t="str">
        <f t="shared" si="35"/>
        <v/>
      </c>
    </row>
    <row r="850" spans="2:21">
      <c r="B850" s="13">
        <v>849</v>
      </c>
      <c r="U850" s="29" t="str">
        <f t="shared" si="35"/>
        <v/>
      </c>
    </row>
    <row r="851" spans="2:21">
      <c r="B851" s="13">
        <v>850</v>
      </c>
      <c r="U851" s="29" t="str">
        <f t="shared" si="35"/>
        <v/>
      </c>
    </row>
    <row r="852" spans="2:21">
      <c r="B852" s="13">
        <v>851</v>
      </c>
      <c r="U852" s="29" t="str">
        <f t="shared" si="35"/>
        <v/>
      </c>
    </row>
    <row r="853" spans="2:21">
      <c r="B853" s="13">
        <v>852</v>
      </c>
      <c r="U853" s="29" t="str">
        <f t="shared" si="35"/>
        <v/>
      </c>
    </row>
    <row r="854" spans="2:21">
      <c r="B854" s="13">
        <v>853</v>
      </c>
      <c r="U854" s="29" t="str">
        <f t="shared" si="35"/>
        <v/>
      </c>
    </row>
    <row r="855" spans="2:21">
      <c r="B855" s="13">
        <v>854</v>
      </c>
      <c r="U855" s="29" t="str">
        <f t="shared" si="35"/>
        <v/>
      </c>
    </row>
    <row r="856" spans="2:21">
      <c r="B856" s="13">
        <v>855</v>
      </c>
      <c r="U856" s="29" t="str">
        <f t="shared" si="35"/>
        <v/>
      </c>
    </row>
    <row r="857" spans="2:21">
      <c r="B857" s="13">
        <v>856</v>
      </c>
      <c r="U857" s="29" t="str">
        <f t="shared" si="35"/>
        <v/>
      </c>
    </row>
    <row r="858" spans="2:21">
      <c r="B858" s="13">
        <v>857</v>
      </c>
      <c r="U858" s="29" t="str">
        <f t="shared" si="35"/>
        <v/>
      </c>
    </row>
    <row r="859" spans="2:21">
      <c r="B859" s="13">
        <v>858</v>
      </c>
      <c r="U859" s="29" t="str">
        <f t="shared" si="35"/>
        <v/>
      </c>
    </row>
    <row r="860" spans="2:21">
      <c r="B860" s="13">
        <v>859</v>
      </c>
      <c r="U860" s="29" t="str">
        <f t="shared" si="35"/>
        <v/>
      </c>
    </row>
    <row r="861" spans="2:21">
      <c r="B861" s="13">
        <v>860</v>
      </c>
      <c r="U861" s="29" t="str">
        <f t="shared" si="35"/>
        <v/>
      </c>
    </row>
    <row r="862" spans="2:21">
      <c r="B862" s="13">
        <v>861</v>
      </c>
      <c r="U862" s="29" t="str">
        <f t="shared" si="35"/>
        <v/>
      </c>
    </row>
    <row r="863" spans="2:21">
      <c r="B863" s="13">
        <v>862</v>
      </c>
      <c r="U863" s="29" t="str">
        <f t="shared" si="35"/>
        <v/>
      </c>
    </row>
    <row r="864" spans="2:21">
      <c r="B864" s="13">
        <v>863</v>
      </c>
      <c r="U864" s="29" t="str">
        <f t="shared" si="35"/>
        <v/>
      </c>
    </row>
    <row r="865" spans="2:21">
      <c r="B865" s="13">
        <v>864</v>
      </c>
      <c r="U865" s="29" t="str">
        <f t="shared" si="35"/>
        <v/>
      </c>
    </row>
    <row r="866" spans="2:21">
      <c r="B866" s="13">
        <v>865</v>
      </c>
      <c r="U866" s="29" t="str">
        <f t="shared" si="35"/>
        <v/>
      </c>
    </row>
    <row r="867" spans="2:21">
      <c r="B867" s="13">
        <v>866</v>
      </c>
      <c r="U867" s="29" t="str">
        <f t="shared" si="35"/>
        <v/>
      </c>
    </row>
    <row r="868" spans="2:21">
      <c r="B868" s="13">
        <v>867</v>
      </c>
      <c r="U868" s="29" t="str">
        <f t="shared" si="35"/>
        <v/>
      </c>
    </row>
    <row r="869" spans="2:21">
      <c r="B869" s="13">
        <v>868</v>
      </c>
      <c r="U869" s="29" t="str">
        <f t="shared" si="35"/>
        <v/>
      </c>
    </row>
    <row r="870" spans="2:21">
      <c r="B870" s="13">
        <v>869</v>
      </c>
      <c r="U870" s="29" t="str">
        <f t="shared" si="35"/>
        <v/>
      </c>
    </row>
    <row r="871" spans="2:21">
      <c r="B871" s="13">
        <v>870</v>
      </c>
      <c r="U871" s="29" t="str">
        <f t="shared" si="35"/>
        <v/>
      </c>
    </row>
    <row r="872" spans="2:21">
      <c r="B872" s="13">
        <v>871</v>
      </c>
      <c r="U872" s="29" t="str">
        <f t="shared" si="35"/>
        <v/>
      </c>
    </row>
    <row r="873" spans="2:21">
      <c r="B873" s="13">
        <v>872</v>
      </c>
      <c r="U873" s="29" t="str">
        <f t="shared" si="35"/>
        <v/>
      </c>
    </row>
    <row r="874" spans="2:21">
      <c r="B874" s="13">
        <v>873</v>
      </c>
      <c r="U874" s="29" t="str">
        <f t="shared" si="35"/>
        <v/>
      </c>
    </row>
    <row r="875" spans="2:21">
      <c r="B875" s="13">
        <v>874</v>
      </c>
      <c r="U875" s="29" t="str">
        <f t="shared" si="35"/>
        <v/>
      </c>
    </row>
    <row r="876" spans="2:21">
      <c r="B876" s="13">
        <v>875</v>
      </c>
      <c r="U876" s="29" t="str">
        <f t="shared" si="35"/>
        <v/>
      </c>
    </row>
    <row r="877" spans="2:21">
      <c r="B877" s="13">
        <v>876</v>
      </c>
      <c r="U877" s="29" t="str">
        <f t="shared" si="35"/>
        <v/>
      </c>
    </row>
    <row r="878" spans="2:21">
      <c r="B878" s="13">
        <v>877</v>
      </c>
      <c r="U878" s="29" t="str">
        <f t="shared" si="35"/>
        <v/>
      </c>
    </row>
    <row r="879" spans="2:21">
      <c r="B879" s="13">
        <v>878</v>
      </c>
      <c r="U879" s="29" t="str">
        <f t="shared" si="35"/>
        <v/>
      </c>
    </row>
    <row r="880" spans="2:21">
      <c r="B880" s="13">
        <v>879</v>
      </c>
      <c r="U880" s="29" t="str">
        <f t="shared" ref="U880:U943" si="36">IF(D880="x",E881,"")</f>
        <v/>
      </c>
    </row>
    <row r="881" spans="2:21">
      <c r="B881" s="13">
        <v>880</v>
      </c>
      <c r="U881" s="29" t="str">
        <f t="shared" si="36"/>
        <v/>
      </c>
    </row>
    <row r="882" spans="2:21">
      <c r="B882" s="13">
        <v>881</v>
      </c>
      <c r="U882" s="29" t="str">
        <f t="shared" si="36"/>
        <v/>
      </c>
    </row>
    <row r="883" spans="2:21">
      <c r="B883" s="13">
        <v>882</v>
      </c>
      <c r="U883" s="29" t="str">
        <f t="shared" si="36"/>
        <v/>
      </c>
    </row>
    <row r="884" spans="2:21">
      <c r="B884" s="13">
        <v>883</v>
      </c>
      <c r="U884" s="29" t="str">
        <f t="shared" si="36"/>
        <v/>
      </c>
    </row>
    <row r="885" spans="2:21">
      <c r="B885" s="13">
        <v>884</v>
      </c>
      <c r="U885" s="29" t="str">
        <f t="shared" si="36"/>
        <v/>
      </c>
    </row>
    <row r="886" spans="2:21">
      <c r="B886" s="13">
        <v>885</v>
      </c>
      <c r="U886" s="29" t="str">
        <f t="shared" si="36"/>
        <v/>
      </c>
    </row>
    <row r="887" spans="2:21">
      <c r="B887" s="13">
        <v>886</v>
      </c>
      <c r="U887" s="29" t="str">
        <f t="shared" si="36"/>
        <v/>
      </c>
    </row>
    <row r="888" spans="2:21">
      <c r="B888" s="13">
        <v>887</v>
      </c>
      <c r="U888" s="29" t="str">
        <f t="shared" si="36"/>
        <v/>
      </c>
    </row>
    <row r="889" spans="2:21">
      <c r="B889" s="13">
        <v>888</v>
      </c>
      <c r="U889" s="29" t="str">
        <f t="shared" si="36"/>
        <v/>
      </c>
    </row>
    <row r="890" spans="2:21">
      <c r="B890" s="13">
        <v>889</v>
      </c>
      <c r="U890" s="29" t="str">
        <f t="shared" si="36"/>
        <v/>
      </c>
    </row>
    <row r="891" spans="2:21">
      <c r="B891" s="13">
        <v>890</v>
      </c>
      <c r="U891" s="29" t="str">
        <f t="shared" si="36"/>
        <v/>
      </c>
    </row>
    <row r="892" spans="2:21">
      <c r="B892" s="13">
        <v>891</v>
      </c>
      <c r="U892" s="29" t="str">
        <f t="shared" si="36"/>
        <v/>
      </c>
    </row>
    <row r="893" spans="2:21">
      <c r="B893" s="13">
        <v>892</v>
      </c>
      <c r="U893" s="29" t="str">
        <f t="shared" si="36"/>
        <v/>
      </c>
    </row>
    <row r="894" spans="2:21">
      <c r="B894" s="13">
        <v>893</v>
      </c>
      <c r="U894" s="29" t="str">
        <f t="shared" si="36"/>
        <v/>
      </c>
    </row>
    <row r="895" spans="2:21">
      <c r="B895" s="13">
        <v>894</v>
      </c>
      <c r="U895" s="29" t="str">
        <f t="shared" si="36"/>
        <v/>
      </c>
    </row>
    <row r="896" spans="2:21">
      <c r="B896" s="13">
        <v>895</v>
      </c>
      <c r="U896" s="29" t="str">
        <f t="shared" si="36"/>
        <v/>
      </c>
    </row>
    <row r="897" spans="2:21">
      <c r="B897" s="13">
        <v>896</v>
      </c>
      <c r="U897" s="29" t="str">
        <f t="shared" si="36"/>
        <v/>
      </c>
    </row>
    <row r="898" spans="2:21">
      <c r="B898" s="13">
        <v>897</v>
      </c>
      <c r="U898" s="29" t="str">
        <f t="shared" si="36"/>
        <v/>
      </c>
    </row>
    <row r="899" spans="2:21">
      <c r="B899" s="13">
        <v>898</v>
      </c>
      <c r="U899" s="29" t="str">
        <f t="shared" si="36"/>
        <v/>
      </c>
    </row>
    <row r="900" spans="2:21">
      <c r="B900" s="13">
        <v>899</v>
      </c>
      <c r="U900" s="29" t="str">
        <f t="shared" si="36"/>
        <v/>
      </c>
    </row>
    <row r="901" spans="2:21">
      <c r="B901" s="13">
        <v>900</v>
      </c>
      <c r="U901" s="29" t="str">
        <f t="shared" si="36"/>
        <v/>
      </c>
    </row>
    <row r="902" spans="2:21">
      <c r="B902" s="13">
        <v>901</v>
      </c>
      <c r="U902" s="29" t="str">
        <f t="shared" si="36"/>
        <v/>
      </c>
    </row>
    <row r="903" spans="2:21">
      <c r="B903" s="13">
        <v>902</v>
      </c>
      <c r="U903" s="29" t="str">
        <f t="shared" si="36"/>
        <v/>
      </c>
    </row>
    <row r="904" spans="2:21">
      <c r="B904" s="13">
        <v>903</v>
      </c>
      <c r="U904" s="29" t="str">
        <f t="shared" si="36"/>
        <v/>
      </c>
    </row>
    <row r="905" spans="2:21">
      <c r="B905" s="13">
        <v>904</v>
      </c>
      <c r="U905" s="29" t="str">
        <f t="shared" si="36"/>
        <v/>
      </c>
    </row>
    <row r="906" spans="2:21">
      <c r="B906" s="13">
        <v>905</v>
      </c>
      <c r="U906" s="29" t="str">
        <f t="shared" si="36"/>
        <v/>
      </c>
    </row>
    <row r="907" spans="2:21">
      <c r="B907" s="13">
        <v>906</v>
      </c>
      <c r="U907" s="29" t="str">
        <f t="shared" si="36"/>
        <v/>
      </c>
    </row>
    <row r="908" spans="2:21">
      <c r="B908" s="13">
        <v>907</v>
      </c>
      <c r="U908" s="29" t="str">
        <f t="shared" si="36"/>
        <v/>
      </c>
    </row>
    <row r="909" spans="2:21">
      <c r="B909" s="13">
        <v>908</v>
      </c>
      <c r="U909" s="29" t="str">
        <f t="shared" si="36"/>
        <v/>
      </c>
    </row>
    <row r="910" spans="2:21">
      <c r="B910" s="13">
        <v>909</v>
      </c>
      <c r="U910" s="29" t="str">
        <f t="shared" si="36"/>
        <v/>
      </c>
    </row>
    <row r="911" spans="2:21">
      <c r="B911" s="13">
        <v>910</v>
      </c>
      <c r="U911" s="29" t="str">
        <f t="shared" si="36"/>
        <v/>
      </c>
    </row>
    <row r="912" spans="2:21">
      <c r="B912" s="13">
        <v>911</v>
      </c>
      <c r="U912" s="29" t="str">
        <f t="shared" si="36"/>
        <v/>
      </c>
    </row>
    <row r="913" spans="2:21">
      <c r="B913" s="13">
        <v>912</v>
      </c>
      <c r="U913" s="29" t="str">
        <f t="shared" si="36"/>
        <v/>
      </c>
    </row>
    <row r="914" spans="2:21">
      <c r="B914" s="13">
        <v>913</v>
      </c>
      <c r="U914" s="29" t="str">
        <f t="shared" si="36"/>
        <v/>
      </c>
    </row>
    <row r="915" spans="2:21">
      <c r="B915" s="13">
        <v>914</v>
      </c>
      <c r="U915" s="29" t="str">
        <f t="shared" si="36"/>
        <v/>
      </c>
    </row>
    <row r="916" spans="2:21">
      <c r="B916" s="13">
        <v>915</v>
      </c>
      <c r="U916" s="29" t="str">
        <f t="shared" si="36"/>
        <v/>
      </c>
    </row>
    <row r="917" spans="2:21">
      <c r="B917" s="13">
        <v>916</v>
      </c>
      <c r="U917" s="29" t="str">
        <f t="shared" si="36"/>
        <v/>
      </c>
    </row>
    <row r="918" spans="2:21">
      <c r="B918" s="13">
        <v>917</v>
      </c>
      <c r="U918" s="29" t="str">
        <f t="shared" si="36"/>
        <v/>
      </c>
    </row>
    <row r="919" spans="2:21">
      <c r="B919" s="13">
        <v>918</v>
      </c>
      <c r="U919" s="29" t="str">
        <f t="shared" si="36"/>
        <v/>
      </c>
    </row>
    <row r="920" spans="2:21">
      <c r="B920" s="13">
        <v>919</v>
      </c>
      <c r="U920" s="29" t="str">
        <f t="shared" si="36"/>
        <v/>
      </c>
    </row>
    <row r="921" spans="2:21">
      <c r="B921" s="13">
        <v>920</v>
      </c>
      <c r="U921" s="29" t="str">
        <f t="shared" si="36"/>
        <v/>
      </c>
    </row>
    <row r="922" spans="2:21">
      <c r="B922" s="13">
        <v>921</v>
      </c>
      <c r="U922" s="29" t="str">
        <f t="shared" si="36"/>
        <v/>
      </c>
    </row>
    <row r="923" spans="2:21">
      <c r="B923" s="13">
        <v>922</v>
      </c>
      <c r="U923" s="29" t="str">
        <f t="shared" si="36"/>
        <v/>
      </c>
    </row>
    <row r="924" spans="2:21">
      <c r="B924" s="13">
        <v>923</v>
      </c>
      <c r="U924" s="29" t="str">
        <f t="shared" si="36"/>
        <v/>
      </c>
    </row>
    <row r="925" spans="2:21">
      <c r="B925" s="13">
        <v>924</v>
      </c>
      <c r="U925" s="29" t="str">
        <f t="shared" si="36"/>
        <v/>
      </c>
    </row>
    <row r="926" spans="2:21">
      <c r="B926" s="13">
        <v>925</v>
      </c>
      <c r="U926" s="29" t="str">
        <f t="shared" si="36"/>
        <v/>
      </c>
    </row>
    <row r="927" spans="2:21">
      <c r="B927" s="13">
        <v>926</v>
      </c>
      <c r="U927" s="29" t="str">
        <f t="shared" si="36"/>
        <v/>
      </c>
    </row>
    <row r="928" spans="2:21">
      <c r="B928" s="13">
        <v>927</v>
      </c>
      <c r="U928" s="29" t="str">
        <f t="shared" si="36"/>
        <v/>
      </c>
    </row>
    <row r="929" spans="2:21">
      <c r="B929" s="13">
        <v>928</v>
      </c>
      <c r="U929" s="29" t="str">
        <f t="shared" si="36"/>
        <v/>
      </c>
    </row>
    <row r="930" spans="2:21">
      <c r="B930" s="13">
        <v>929</v>
      </c>
      <c r="U930" s="29" t="str">
        <f t="shared" si="36"/>
        <v/>
      </c>
    </row>
    <row r="931" spans="2:21">
      <c r="B931" s="13">
        <v>930</v>
      </c>
      <c r="U931" s="29" t="str">
        <f t="shared" si="36"/>
        <v/>
      </c>
    </row>
    <row r="932" spans="2:21">
      <c r="B932" s="13">
        <v>931</v>
      </c>
      <c r="U932" s="29" t="str">
        <f t="shared" si="36"/>
        <v/>
      </c>
    </row>
    <row r="933" spans="2:21">
      <c r="B933" s="13">
        <v>932</v>
      </c>
      <c r="U933" s="29" t="str">
        <f t="shared" si="36"/>
        <v/>
      </c>
    </row>
    <row r="934" spans="2:21">
      <c r="B934" s="13">
        <v>933</v>
      </c>
      <c r="U934" s="29" t="str">
        <f t="shared" si="36"/>
        <v/>
      </c>
    </row>
    <row r="935" spans="2:21">
      <c r="B935" s="13">
        <v>934</v>
      </c>
      <c r="U935" s="29" t="str">
        <f t="shared" si="36"/>
        <v/>
      </c>
    </row>
    <row r="936" spans="2:21">
      <c r="B936" s="13">
        <v>935</v>
      </c>
      <c r="U936" s="29" t="str">
        <f t="shared" si="36"/>
        <v/>
      </c>
    </row>
    <row r="937" spans="2:21">
      <c r="B937" s="13">
        <v>936</v>
      </c>
      <c r="U937" s="29" t="str">
        <f t="shared" si="36"/>
        <v/>
      </c>
    </row>
    <row r="938" spans="2:21">
      <c r="B938" s="13">
        <v>937</v>
      </c>
      <c r="U938" s="29" t="str">
        <f t="shared" si="36"/>
        <v/>
      </c>
    </row>
    <row r="939" spans="2:21">
      <c r="B939" s="13">
        <v>938</v>
      </c>
      <c r="U939" s="29" t="str">
        <f t="shared" si="36"/>
        <v/>
      </c>
    </row>
    <row r="940" spans="2:21">
      <c r="B940" s="13">
        <v>939</v>
      </c>
      <c r="U940" s="29" t="str">
        <f t="shared" si="36"/>
        <v/>
      </c>
    </row>
    <row r="941" spans="2:21">
      <c r="B941" s="13">
        <v>940</v>
      </c>
      <c r="U941" s="29" t="str">
        <f t="shared" si="36"/>
        <v/>
      </c>
    </row>
    <row r="942" spans="2:21">
      <c r="B942" s="13">
        <v>941</v>
      </c>
      <c r="U942" s="29" t="str">
        <f t="shared" si="36"/>
        <v/>
      </c>
    </row>
    <row r="943" spans="2:21">
      <c r="B943" s="13">
        <v>942</v>
      </c>
      <c r="U943" s="29" t="str">
        <f t="shared" si="36"/>
        <v/>
      </c>
    </row>
    <row r="944" spans="2:21">
      <c r="B944" s="13">
        <v>943</v>
      </c>
      <c r="U944" s="29" t="str">
        <f t="shared" ref="U944:U1007" si="37">IF(D944="x",E945,"")</f>
        <v/>
      </c>
    </row>
    <row r="945" spans="2:21">
      <c r="B945" s="13">
        <v>944</v>
      </c>
      <c r="U945" s="29" t="str">
        <f t="shared" si="37"/>
        <v/>
      </c>
    </row>
    <row r="946" spans="2:21">
      <c r="B946" s="13">
        <v>945</v>
      </c>
      <c r="U946" s="29" t="str">
        <f t="shared" si="37"/>
        <v/>
      </c>
    </row>
    <row r="947" spans="2:21">
      <c r="B947" s="13">
        <v>946</v>
      </c>
      <c r="U947" s="29" t="str">
        <f t="shared" si="37"/>
        <v/>
      </c>
    </row>
    <row r="948" spans="2:21">
      <c r="B948" s="13">
        <v>947</v>
      </c>
      <c r="U948" s="29" t="str">
        <f t="shared" si="37"/>
        <v/>
      </c>
    </row>
    <row r="949" spans="2:21">
      <c r="B949" s="13">
        <v>948</v>
      </c>
      <c r="U949" s="29" t="str">
        <f t="shared" si="37"/>
        <v/>
      </c>
    </row>
    <row r="950" spans="2:21">
      <c r="B950" s="13">
        <v>949</v>
      </c>
      <c r="U950" s="29" t="str">
        <f t="shared" si="37"/>
        <v/>
      </c>
    </row>
    <row r="951" spans="2:21">
      <c r="B951" s="13">
        <v>950</v>
      </c>
      <c r="U951" s="29" t="str">
        <f t="shared" si="37"/>
        <v/>
      </c>
    </row>
    <row r="952" spans="2:21">
      <c r="B952" s="13">
        <v>951</v>
      </c>
      <c r="U952" s="29" t="str">
        <f t="shared" si="37"/>
        <v/>
      </c>
    </row>
    <row r="953" spans="2:21">
      <c r="B953" s="13">
        <v>952</v>
      </c>
      <c r="U953" s="29" t="str">
        <f t="shared" si="37"/>
        <v/>
      </c>
    </row>
    <row r="954" spans="2:21">
      <c r="B954" s="13">
        <v>953</v>
      </c>
      <c r="U954" s="29" t="str">
        <f t="shared" si="37"/>
        <v/>
      </c>
    </row>
    <row r="955" spans="2:21">
      <c r="B955" s="13">
        <v>954</v>
      </c>
      <c r="U955" s="29" t="str">
        <f t="shared" si="37"/>
        <v/>
      </c>
    </row>
    <row r="956" spans="2:21">
      <c r="B956" s="13">
        <v>955</v>
      </c>
      <c r="U956" s="29" t="str">
        <f t="shared" si="37"/>
        <v/>
      </c>
    </row>
    <row r="957" spans="2:21">
      <c r="B957" s="13">
        <v>956</v>
      </c>
      <c r="U957" s="29" t="str">
        <f t="shared" si="37"/>
        <v/>
      </c>
    </row>
    <row r="958" spans="2:21">
      <c r="B958" s="13">
        <v>957</v>
      </c>
      <c r="U958" s="29" t="str">
        <f t="shared" si="37"/>
        <v/>
      </c>
    </row>
    <row r="959" spans="2:21">
      <c r="B959" s="13">
        <v>958</v>
      </c>
      <c r="U959" s="29" t="str">
        <f t="shared" si="37"/>
        <v/>
      </c>
    </row>
    <row r="960" spans="2:21">
      <c r="B960" s="13">
        <v>959</v>
      </c>
      <c r="U960" s="29" t="str">
        <f t="shared" si="37"/>
        <v/>
      </c>
    </row>
    <row r="961" spans="2:21">
      <c r="B961" s="13">
        <v>960</v>
      </c>
      <c r="U961" s="29" t="str">
        <f t="shared" si="37"/>
        <v/>
      </c>
    </row>
    <row r="962" spans="2:21">
      <c r="B962" s="13">
        <v>961</v>
      </c>
      <c r="U962" s="29" t="str">
        <f t="shared" si="37"/>
        <v/>
      </c>
    </row>
    <row r="963" spans="2:21">
      <c r="B963" s="13">
        <v>962</v>
      </c>
      <c r="U963" s="29" t="str">
        <f t="shared" si="37"/>
        <v/>
      </c>
    </row>
    <row r="964" spans="2:21">
      <c r="B964" s="13">
        <v>963</v>
      </c>
      <c r="U964" s="29" t="str">
        <f t="shared" si="37"/>
        <v/>
      </c>
    </row>
    <row r="965" spans="2:21">
      <c r="B965" s="13">
        <v>964</v>
      </c>
      <c r="U965" s="29" t="str">
        <f t="shared" si="37"/>
        <v/>
      </c>
    </row>
    <row r="966" spans="2:21">
      <c r="B966" s="13">
        <v>965</v>
      </c>
      <c r="U966" s="29" t="str">
        <f t="shared" si="37"/>
        <v/>
      </c>
    </row>
    <row r="967" spans="2:21">
      <c r="B967" s="13">
        <v>966</v>
      </c>
      <c r="U967" s="29" t="str">
        <f t="shared" si="37"/>
        <v/>
      </c>
    </row>
    <row r="968" spans="2:21">
      <c r="B968" s="13">
        <v>967</v>
      </c>
      <c r="U968" s="29" t="str">
        <f t="shared" si="37"/>
        <v/>
      </c>
    </row>
    <row r="969" spans="2:21">
      <c r="B969" s="13">
        <v>968</v>
      </c>
      <c r="U969" s="29" t="str">
        <f t="shared" si="37"/>
        <v/>
      </c>
    </row>
    <row r="970" spans="2:21">
      <c r="B970" s="13">
        <v>969</v>
      </c>
      <c r="U970" s="29" t="str">
        <f t="shared" si="37"/>
        <v/>
      </c>
    </row>
    <row r="971" spans="2:21">
      <c r="B971" s="13">
        <v>970</v>
      </c>
      <c r="U971" s="29" t="str">
        <f t="shared" si="37"/>
        <v/>
      </c>
    </row>
    <row r="972" spans="2:21">
      <c r="B972" s="13">
        <v>971</v>
      </c>
      <c r="U972" s="29" t="str">
        <f t="shared" si="37"/>
        <v/>
      </c>
    </row>
    <row r="973" spans="2:21">
      <c r="B973" s="13">
        <v>972</v>
      </c>
      <c r="U973" s="29" t="str">
        <f t="shared" si="37"/>
        <v/>
      </c>
    </row>
    <row r="974" spans="2:21">
      <c r="B974" s="13">
        <v>973</v>
      </c>
      <c r="U974" s="29" t="str">
        <f t="shared" si="37"/>
        <v/>
      </c>
    </row>
    <row r="975" spans="2:21">
      <c r="B975" s="13">
        <v>974</v>
      </c>
      <c r="U975" s="29" t="str">
        <f t="shared" si="37"/>
        <v/>
      </c>
    </row>
    <row r="976" spans="2:21">
      <c r="B976" s="13">
        <v>975</v>
      </c>
      <c r="U976" s="29" t="str">
        <f t="shared" si="37"/>
        <v/>
      </c>
    </row>
    <row r="977" spans="2:21">
      <c r="B977" s="13">
        <v>976</v>
      </c>
      <c r="U977" s="29" t="str">
        <f t="shared" si="37"/>
        <v/>
      </c>
    </row>
    <row r="978" spans="2:21">
      <c r="B978" s="13">
        <v>977</v>
      </c>
      <c r="U978" s="29" t="str">
        <f t="shared" si="37"/>
        <v/>
      </c>
    </row>
    <row r="979" spans="2:21">
      <c r="B979" s="13">
        <v>978</v>
      </c>
      <c r="U979" s="29" t="str">
        <f t="shared" si="37"/>
        <v/>
      </c>
    </row>
    <row r="980" spans="2:21">
      <c r="B980" s="13">
        <v>979</v>
      </c>
      <c r="U980" s="29" t="str">
        <f t="shared" si="37"/>
        <v/>
      </c>
    </row>
    <row r="981" spans="2:21">
      <c r="B981" s="13">
        <v>980</v>
      </c>
      <c r="U981" s="29" t="str">
        <f t="shared" si="37"/>
        <v/>
      </c>
    </row>
    <row r="982" spans="2:21">
      <c r="B982" s="13">
        <v>981</v>
      </c>
      <c r="U982" s="29" t="str">
        <f t="shared" si="37"/>
        <v/>
      </c>
    </row>
    <row r="983" spans="2:21">
      <c r="B983" s="13">
        <v>982</v>
      </c>
      <c r="U983" s="29" t="str">
        <f t="shared" si="37"/>
        <v/>
      </c>
    </row>
    <row r="984" spans="2:21">
      <c r="B984" s="13">
        <v>983</v>
      </c>
      <c r="U984" s="29" t="str">
        <f t="shared" si="37"/>
        <v/>
      </c>
    </row>
    <row r="985" spans="2:21">
      <c r="B985" s="13">
        <v>984</v>
      </c>
      <c r="U985" s="29" t="str">
        <f t="shared" si="37"/>
        <v/>
      </c>
    </row>
    <row r="986" spans="2:21">
      <c r="B986" s="13">
        <v>985</v>
      </c>
      <c r="U986" s="29" t="str">
        <f t="shared" si="37"/>
        <v/>
      </c>
    </row>
    <row r="987" spans="2:21">
      <c r="B987" s="13">
        <v>986</v>
      </c>
      <c r="U987" s="29" t="str">
        <f t="shared" si="37"/>
        <v/>
      </c>
    </row>
    <row r="988" spans="2:21">
      <c r="B988" s="13">
        <v>987</v>
      </c>
      <c r="U988" s="29" t="str">
        <f t="shared" si="37"/>
        <v/>
      </c>
    </row>
    <row r="989" spans="2:21">
      <c r="B989" s="13">
        <v>988</v>
      </c>
      <c r="U989" s="29" t="str">
        <f t="shared" si="37"/>
        <v/>
      </c>
    </row>
    <row r="990" spans="2:21">
      <c r="B990" s="13">
        <v>989</v>
      </c>
      <c r="U990" s="29" t="str">
        <f t="shared" si="37"/>
        <v/>
      </c>
    </row>
    <row r="991" spans="2:21">
      <c r="B991" s="13">
        <v>990</v>
      </c>
      <c r="U991" s="29" t="str">
        <f t="shared" si="37"/>
        <v/>
      </c>
    </row>
    <row r="992" spans="2:21">
      <c r="B992" s="13">
        <v>991</v>
      </c>
      <c r="U992" s="29" t="str">
        <f t="shared" si="37"/>
        <v/>
      </c>
    </row>
    <row r="993" spans="2:21">
      <c r="B993" s="13">
        <v>992</v>
      </c>
      <c r="U993" s="29" t="str">
        <f t="shared" si="37"/>
        <v/>
      </c>
    </row>
    <row r="994" spans="2:21">
      <c r="B994" s="13">
        <v>993</v>
      </c>
      <c r="U994" s="29" t="str">
        <f t="shared" si="37"/>
        <v/>
      </c>
    </row>
    <row r="995" spans="2:21">
      <c r="B995" s="13">
        <v>994</v>
      </c>
      <c r="U995" s="29" t="str">
        <f t="shared" si="37"/>
        <v/>
      </c>
    </row>
    <row r="996" spans="2:21">
      <c r="B996" s="13">
        <v>995</v>
      </c>
      <c r="U996" s="29" t="str">
        <f t="shared" si="37"/>
        <v/>
      </c>
    </row>
    <row r="997" spans="2:21">
      <c r="B997" s="13">
        <v>996</v>
      </c>
      <c r="U997" s="29" t="str">
        <f t="shared" si="37"/>
        <v/>
      </c>
    </row>
    <row r="998" spans="2:21">
      <c r="B998" s="13">
        <v>997</v>
      </c>
      <c r="U998" s="29" t="str">
        <f t="shared" si="37"/>
        <v/>
      </c>
    </row>
    <row r="999" spans="2:21">
      <c r="B999" s="13">
        <v>998</v>
      </c>
      <c r="U999" s="29" t="str">
        <f t="shared" si="37"/>
        <v/>
      </c>
    </row>
    <row r="1000" spans="2:21">
      <c r="B1000" s="13">
        <v>999</v>
      </c>
      <c r="U1000" s="29" t="str">
        <f t="shared" si="37"/>
        <v/>
      </c>
    </row>
    <row r="1001" spans="2:21">
      <c r="B1001" s="13">
        <v>1000</v>
      </c>
      <c r="U1001" s="29" t="str">
        <f t="shared" si="37"/>
        <v/>
      </c>
    </row>
    <row r="1002" spans="2:21">
      <c r="B1002" s="13">
        <v>1001</v>
      </c>
      <c r="U1002" s="29" t="str">
        <f t="shared" si="37"/>
        <v/>
      </c>
    </row>
    <row r="1003" spans="2:21">
      <c r="B1003" s="13">
        <v>1002</v>
      </c>
      <c r="U1003" s="29" t="str">
        <f t="shared" si="37"/>
        <v/>
      </c>
    </row>
    <row r="1004" spans="2:21">
      <c r="B1004" s="13">
        <v>1003</v>
      </c>
      <c r="U1004" s="29" t="str">
        <f t="shared" si="37"/>
        <v/>
      </c>
    </row>
    <row r="1005" spans="2:21">
      <c r="B1005" s="13">
        <v>1004</v>
      </c>
      <c r="U1005" s="29" t="str">
        <f t="shared" si="37"/>
        <v/>
      </c>
    </row>
    <row r="1006" spans="2:21">
      <c r="B1006" s="13">
        <v>1005</v>
      </c>
      <c r="U1006" s="29" t="str">
        <f t="shared" si="37"/>
        <v/>
      </c>
    </row>
    <row r="1007" spans="2:21">
      <c r="B1007" s="13">
        <v>1006</v>
      </c>
      <c r="U1007" s="29" t="str">
        <f t="shared" si="37"/>
        <v/>
      </c>
    </row>
    <row r="1008" spans="2:21">
      <c r="B1008" s="13">
        <v>1007</v>
      </c>
      <c r="U1008" s="29" t="str">
        <f t="shared" ref="U1008:U1071" si="38">IF(D1008="x",E1009,"")</f>
        <v/>
      </c>
    </row>
    <row r="1009" spans="2:21">
      <c r="B1009" s="13">
        <v>1008</v>
      </c>
      <c r="U1009" s="29" t="str">
        <f t="shared" si="38"/>
        <v/>
      </c>
    </row>
    <row r="1010" spans="2:21">
      <c r="B1010" s="13">
        <v>1009</v>
      </c>
      <c r="U1010" s="29" t="str">
        <f t="shared" si="38"/>
        <v/>
      </c>
    </row>
    <row r="1011" spans="2:21">
      <c r="B1011" s="13">
        <v>1010</v>
      </c>
      <c r="U1011" s="29" t="str">
        <f t="shared" si="38"/>
        <v/>
      </c>
    </row>
    <row r="1012" spans="2:21">
      <c r="B1012" s="13">
        <v>1011</v>
      </c>
      <c r="U1012" s="29" t="str">
        <f t="shared" si="38"/>
        <v/>
      </c>
    </row>
    <row r="1013" spans="2:21">
      <c r="U1013" s="29" t="str">
        <f t="shared" si="38"/>
        <v/>
      </c>
    </row>
    <row r="1014" spans="2:21">
      <c r="U1014" s="29" t="str">
        <f t="shared" si="38"/>
        <v/>
      </c>
    </row>
    <row r="1015" spans="2:21">
      <c r="U1015" s="29" t="str">
        <f t="shared" si="38"/>
        <v/>
      </c>
    </row>
    <row r="1016" spans="2:21">
      <c r="U1016" s="29" t="str">
        <f t="shared" si="38"/>
        <v/>
      </c>
    </row>
    <row r="1017" spans="2:21">
      <c r="U1017" s="29" t="str">
        <f t="shared" si="38"/>
        <v/>
      </c>
    </row>
    <row r="1018" spans="2:21">
      <c r="U1018" s="29" t="str">
        <f t="shared" si="38"/>
        <v/>
      </c>
    </row>
    <row r="1019" spans="2:21">
      <c r="U1019" s="29" t="str">
        <f t="shared" si="38"/>
        <v/>
      </c>
    </row>
    <row r="1020" spans="2:21">
      <c r="U1020" s="29" t="str">
        <f t="shared" si="38"/>
        <v/>
      </c>
    </row>
    <row r="1021" spans="2:21">
      <c r="U1021" s="29" t="str">
        <f t="shared" si="38"/>
        <v/>
      </c>
    </row>
    <row r="1022" spans="2:21">
      <c r="U1022" s="29" t="str">
        <f t="shared" si="38"/>
        <v/>
      </c>
    </row>
    <row r="1023" spans="2:21">
      <c r="U1023" s="29" t="str">
        <f t="shared" si="38"/>
        <v/>
      </c>
    </row>
    <row r="1024" spans="2:21">
      <c r="U1024" s="29" t="str">
        <f t="shared" si="38"/>
        <v/>
      </c>
    </row>
    <row r="1025" spans="21:21">
      <c r="U1025" s="29" t="str">
        <f t="shared" si="38"/>
        <v/>
      </c>
    </row>
    <row r="1026" spans="21:21">
      <c r="U1026" s="29" t="str">
        <f t="shared" si="38"/>
        <v/>
      </c>
    </row>
    <row r="1027" spans="21:21">
      <c r="U1027" s="29" t="str">
        <f t="shared" si="38"/>
        <v/>
      </c>
    </row>
    <row r="1028" spans="21:21">
      <c r="U1028" s="29" t="str">
        <f t="shared" si="38"/>
        <v/>
      </c>
    </row>
    <row r="1029" spans="21:21">
      <c r="U1029" s="29" t="str">
        <f t="shared" si="38"/>
        <v/>
      </c>
    </row>
    <row r="1030" spans="21:21">
      <c r="U1030" s="29" t="str">
        <f t="shared" si="38"/>
        <v/>
      </c>
    </row>
    <row r="1031" spans="21:21">
      <c r="U1031" s="29" t="str">
        <f t="shared" si="38"/>
        <v/>
      </c>
    </row>
    <row r="1032" spans="21:21">
      <c r="U1032" s="29" t="str">
        <f t="shared" si="38"/>
        <v/>
      </c>
    </row>
    <row r="1033" spans="21:21">
      <c r="U1033" s="29" t="str">
        <f t="shared" si="38"/>
        <v/>
      </c>
    </row>
    <row r="1034" spans="21:21">
      <c r="U1034" s="29" t="str">
        <f t="shared" si="38"/>
        <v/>
      </c>
    </row>
    <row r="1035" spans="21:21">
      <c r="U1035" s="29" t="str">
        <f t="shared" si="38"/>
        <v/>
      </c>
    </row>
    <row r="1036" spans="21:21">
      <c r="U1036" s="29" t="str">
        <f t="shared" si="38"/>
        <v/>
      </c>
    </row>
    <row r="1037" spans="21:21">
      <c r="U1037" s="29" t="str">
        <f t="shared" si="38"/>
        <v/>
      </c>
    </row>
    <row r="1038" spans="21:21">
      <c r="U1038" s="29" t="str">
        <f t="shared" si="38"/>
        <v/>
      </c>
    </row>
    <row r="1039" spans="21:21">
      <c r="U1039" s="29" t="str">
        <f t="shared" si="38"/>
        <v/>
      </c>
    </row>
    <row r="1040" spans="21:21">
      <c r="U1040" s="29" t="str">
        <f t="shared" si="38"/>
        <v/>
      </c>
    </row>
    <row r="1041" spans="21:21">
      <c r="U1041" s="29" t="str">
        <f t="shared" si="38"/>
        <v/>
      </c>
    </row>
    <row r="1042" spans="21:21">
      <c r="U1042" s="29" t="str">
        <f t="shared" si="38"/>
        <v/>
      </c>
    </row>
    <row r="1043" spans="21:21">
      <c r="U1043" s="29" t="str">
        <f t="shared" si="38"/>
        <v/>
      </c>
    </row>
    <row r="1044" spans="21:21">
      <c r="U1044" s="29" t="str">
        <f t="shared" si="38"/>
        <v/>
      </c>
    </row>
    <row r="1045" spans="21:21">
      <c r="U1045" s="29" t="str">
        <f t="shared" si="38"/>
        <v/>
      </c>
    </row>
    <row r="1046" spans="21:21">
      <c r="U1046" s="29" t="str">
        <f t="shared" si="38"/>
        <v/>
      </c>
    </row>
    <row r="1047" spans="21:21">
      <c r="U1047" s="29" t="str">
        <f t="shared" si="38"/>
        <v/>
      </c>
    </row>
    <row r="1048" spans="21:21">
      <c r="U1048" s="29" t="str">
        <f t="shared" si="38"/>
        <v/>
      </c>
    </row>
    <row r="1049" spans="21:21">
      <c r="U1049" s="29" t="str">
        <f t="shared" si="38"/>
        <v/>
      </c>
    </row>
    <row r="1050" spans="21:21">
      <c r="U1050" s="29" t="str">
        <f t="shared" si="38"/>
        <v/>
      </c>
    </row>
    <row r="1051" spans="21:21">
      <c r="U1051" s="29" t="str">
        <f t="shared" si="38"/>
        <v/>
      </c>
    </row>
    <row r="1052" spans="21:21">
      <c r="U1052" s="29" t="str">
        <f t="shared" si="38"/>
        <v/>
      </c>
    </row>
    <row r="1053" spans="21:21">
      <c r="U1053" s="29" t="str">
        <f t="shared" si="38"/>
        <v/>
      </c>
    </row>
    <row r="1054" spans="21:21">
      <c r="U1054" s="29" t="str">
        <f t="shared" si="38"/>
        <v/>
      </c>
    </row>
    <row r="1055" spans="21:21">
      <c r="U1055" s="29" t="str">
        <f t="shared" si="38"/>
        <v/>
      </c>
    </row>
    <row r="1056" spans="21:21">
      <c r="U1056" s="29" t="str">
        <f t="shared" si="38"/>
        <v/>
      </c>
    </row>
    <row r="1057" spans="21:21">
      <c r="U1057" s="29" t="str">
        <f t="shared" si="38"/>
        <v/>
      </c>
    </row>
    <row r="1058" spans="21:21">
      <c r="U1058" s="29" t="str">
        <f t="shared" si="38"/>
        <v/>
      </c>
    </row>
    <row r="1059" spans="21:21">
      <c r="U1059" s="29" t="str">
        <f t="shared" si="38"/>
        <v/>
      </c>
    </row>
    <row r="1060" spans="21:21">
      <c r="U1060" s="29" t="str">
        <f t="shared" si="38"/>
        <v/>
      </c>
    </row>
    <row r="1061" spans="21:21">
      <c r="U1061" s="29" t="str">
        <f t="shared" si="38"/>
        <v/>
      </c>
    </row>
    <row r="1062" spans="21:21">
      <c r="U1062" s="29" t="str">
        <f t="shared" si="38"/>
        <v/>
      </c>
    </row>
    <row r="1063" spans="21:21">
      <c r="U1063" s="29" t="str">
        <f t="shared" si="38"/>
        <v/>
      </c>
    </row>
    <row r="1064" spans="21:21">
      <c r="U1064" s="29" t="str">
        <f t="shared" si="38"/>
        <v/>
      </c>
    </row>
    <row r="1065" spans="21:21">
      <c r="U1065" s="29" t="str">
        <f t="shared" si="38"/>
        <v/>
      </c>
    </row>
    <row r="1066" spans="21:21">
      <c r="U1066" s="29" t="str">
        <f t="shared" si="38"/>
        <v/>
      </c>
    </row>
    <row r="1067" spans="21:21">
      <c r="U1067" s="29" t="str">
        <f t="shared" si="38"/>
        <v/>
      </c>
    </row>
    <row r="1068" spans="21:21">
      <c r="U1068" s="29" t="str">
        <f t="shared" si="38"/>
        <v/>
      </c>
    </row>
    <row r="1069" spans="21:21">
      <c r="U1069" s="29" t="str">
        <f t="shared" si="38"/>
        <v/>
      </c>
    </row>
    <row r="1070" spans="21:21">
      <c r="U1070" s="29" t="str">
        <f t="shared" si="38"/>
        <v/>
      </c>
    </row>
    <row r="1071" spans="21:21">
      <c r="U1071" s="29" t="str">
        <f t="shared" si="38"/>
        <v/>
      </c>
    </row>
    <row r="1072" spans="21:21">
      <c r="U1072" s="29" t="str">
        <f t="shared" ref="U1072:U1135" si="39">IF(D1072="x",E1073,"")</f>
        <v/>
      </c>
    </row>
    <row r="1073" spans="21:21">
      <c r="U1073" s="29" t="str">
        <f t="shared" si="39"/>
        <v/>
      </c>
    </row>
    <row r="1074" spans="21:21">
      <c r="U1074" s="29" t="str">
        <f t="shared" si="39"/>
        <v/>
      </c>
    </row>
    <row r="1075" spans="21:21">
      <c r="U1075" s="29" t="str">
        <f t="shared" si="39"/>
        <v/>
      </c>
    </row>
    <row r="1076" spans="21:21">
      <c r="U1076" s="29" t="str">
        <f t="shared" si="39"/>
        <v/>
      </c>
    </row>
    <row r="1077" spans="21:21">
      <c r="U1077" s="29" t="str">
        <f t="shared" si="39"/>
        <v/>
      </c>
    </row>
    <row r="1078" spans="21:21">
      <c r="U1078" s="29" t="str">
        <f t="shared" si="39"/>
        <v/>
      </c>
    </row>
    <row r="1079" spans="21:21">
      <c r="U1079" s="29" t="str">
        <f t="shared" si="39"/>
        <v/>
      </c>
    </row>
    <row r="1080" spans="21:21">
      <c r="U1080" s="29" t="str">
        <f t="shared" si="39"/>
        <v/>
      </c>
    </row>
    <row r="1081" spans="21:21">
      <c r="U1081" s="29" t="str">
        <f t="shared" si="39"/>
        <v/>
      </c>
    </row>
    <row r="1082" spans="21:21">
      <c r="U1082" s="29" t="str">
        <f t="shared" si="39"/>
        <v/>
      </c>
    </row>
    <row r="1083" spans="21:21">
      <c r="U1083" s="29" t="str">
        <f t="shared" si="39"/>
        <v/>
      </c>
    </row>
    <row r="1084" spans="21:21">
      <c r="U1084" s="29" t="str">
        <f t="shared" si="39"/>
        <v/>
      </c>
    </row>
    <row r="1085" spans="21:21">
      <c r="U1085" s="29" t="str">
        <f t="shared" si="39"/>
        <v/>
      </c>
    </row>
    <row r="1086" spans="21:21">
      <c r="U1086" s="29" t="str">
        <f t="shared" si="39"/>
        <v/>
      </c>
    </row>
    <row r="1087" spans="21:21">
      <c r="U1087" s="29" t="str">
        <f t="shared" si="39"/>
        <v/>
      </c>
    </row>
    <row r="1088" spans="21:21">
      <c r="U1088" s="29" t="str">
        <f t="shared" si="39"/>
        <v/>
      </c>
    </row>
    <row r="1089" spans="21:21">
      <c r="U1089" s="29" t="str">
        <f t="shared" si="39"/>
        <v/>
      </c>
    </row>
    <row r="1090" spans="21:21">
      <c r="U1090" s="29" t="str">
        <f t="shared" si="39"/>
        <v/>
      </c>
    </row>
    <row r="1091" spans="21:21">
      <c r="U1091" s="29" t="str">
        <f t="shared" si="39"/>
        <v/>
      </c>
    </row>
    <row r="1092" spans="21:21">
      <c r="U1092" s="29" t="str">
        <f t="shared" si="39"/>
        <v/>
      </c>
    </row>
    <row r="1093" spans="21:21">
      <c r="U1093" s="29" t="str">
        <f t="shared" si="39"/>
        <v/>
      </c>
    </row>
    <row r="1094" spans="21:21">
      <c r="U1094" s="29" t="str">
        <f t="shared" si="39"/>
        <v/>
      </c>
    </row>
    <row r="1095" spans="21:21">
      <c r="U1095" s="29" t="str">
        <f t="shared" si="39"/>
        <v/>
      </c>
    </row>
    <row r="1096" spans="21:21">
      <c r="U1096" s="29" t="str">
        <f t="shared" si="39"/>
        <v/>
      </c>
    </row>
    <row r="1097" spans="21:21">
      <c r="U1097" s="29" t="str">
        <f t="shared" si="39"/>
        <v/>
      </c>
    </row>
    <row r="1098" spans="21:21">
      <c r="U1098" s="29" t="str">
        <f t="shared" si="39"/>
        <v/>
      </c>
    </row>
    <row r="1099" spans="21:21">
      <c r="U1099" s="29" t="str">
        <f t="shared" si="39"/>
        <v/>
      </c>
    </row>
    <row r="1100" spans="21:21">
      <c r="U1100" s="29" t="str">
        <f t="shared" si="39"/>
        <v/>
      </c>
    </row>
    <row r="1101" spans="21:21">
      <c r="U1101" s="29" t="str">
        <f t="shared" si="39"/>
        <v/>
      </c>
    </row>
    <row r="1102" spans="21:21">
      <c r="U1102" s="29" t="str">
        <f t="shared" si="39"/>
        <v/>
      </c>
    </row>
    <row r="1103" spans="21:21">
      <c r="U1103" s="29" t="str">
        <f t="shared" si="39"/>
        <v/>
      </c>
    </row>
    <row r="1104" spans="21:21">
      <c r="U1104" s="29" t="str">
        <f t="shared" si="39"/>
        <v/>
      </c>
    </row>
    <row r="1105" spans="21:21">
      <c r="U1105" s="29" t="str">
        <f t="shared" si="39"/>
        <v/>
      </c>
    </row>
    <row r="1106" spans="21:21">
      <c r="U1106" s="29" t="str">
        <f t="shared" si="39"/>
        <v/>
      </c>
    </row>
    <row r="1107" spans="21:21">
      <c r="U1107" s="29" t="str">
        <f t="shared" si="39"/>
        <v/>
      </c>
    </row>
    <row r="1108" spans="21:21">
      <c r="U1108" s="29" t="str">
        <f t="shared" si="39"/>
        <v/>
      </c>
    </row>
    <row r="1109" spans="21:21">
      <c r="U1109" s="29" t="str">
        <f t="shared" si="39"/>
        <v/>
      </c>
    </row>
    <row r="1110" spans="21:21">
      <c r="U1110" s="29" t="str">
        <f t="shared" si="39"/>
        <v/>
      </c>
    </row>
    <row r="1111" spans="21:21">
      <c r="U1111" s="29" t="str">
        <f t="shared" si="39"/>
        <v/>
      </c>
    </row>
    <row r="1112" spans="21:21">
      <c r="U1112" s="29" t="str">
        <f t="shared" si="39"/>
        <v/>
      </c>
    </row>
    <row r="1113" spans="21:21">
      <c r="U1113" s="29" t="str">
        <f t="shared" si="39"/>
        <v/>
      </c>
    </row>
    <row r="1114" spans="21:21">
      <c r="U1114" s="29" t="str">
        <f t="shared" si="39"/>
        <v/>
      </c>
    </row>
    <row r="1115" spans="21:21">
      <c r="U1115" s="29" t="str">
        <f t="shared" si="39"/>
        <v/>
      </c>
    </row>
    <row r="1116" spans="21:21">
      <c r="U1116" s="29" t="str">
        <f t="shared" si="39"/>
        <v/>
      </c>
    </row>
    <row r="1117" spans="21:21">
      <c r="U1117" s="29" t="str">
        <f t="shared" si="39"/>
        <v/>
      </c>
    </row>
    <row r="1118" spans="21:21">
      <c r="U1118" s="29" t="str">
        <f t="shared" si="39"/>
        <v/>
      </c>
    </row>
    <row r="1119" spans="21:21">
      <c r="U1119" s="29" t="str">
        <f t="shared" si="39"/>
        <v/>
      </c>
    </row>
    <row r="1120" spans="21:21">
      <c r="U1120" s="29" t="str">
        <f t="shared" si="39"/>
        <v/>
      </c>
    </row>
    <row r="1121" spans="21:21">
      <c r="U1121" s="29" t="str">
        <f t="shared" si="39"/>
        <v/>
      </c>
    </row>
    <row r="1122" spans="21:21">
      <c r="U1122" s="29" t="str">
        <f t="shared" si="39"/>
        <v/>
      </c>
    </row>
    <row r="1123" spans="21:21">
      <c r="U1123" s="29" t="str">
        <f t="shared" si="39"/>
        <v/>
      </c>
    </row>
    <row r="1124" spans="21:21">
      <c r="U1124" s="29" t="str">
        <f t="shared" si="39"/>
        <v/>
      </c>
    </row>
    <row r="1125" spans="21:21">
      <c r="U1125" s="29" t="str">
        <f t="shared" si="39"/>
        <v/>
      </c>
    </row>
    <row r="1126" spans="21:21">
      <c r="U1126" s="29" t="str">
        <f t="shared" si="39"/>
        <v/>
      </c>
    </row>
    <row r="1127" spans="21:21">
      <c r="U1127" s="29" t="str">
        <f t="shared" si="39"/>
        <v/>
      </c>
    </row>
    <row r="1128" spans="21:21">
      <c r="U1128" s="29" t="str">
        <f t="shared" si="39"/>
        <v/>
      </c>
    </row>
    <row r="1129" spans="21:21">
      <c r="U1129" s="29" t="str">
        <f t="shared" si="39"/>
        <v/>
      </c>
    </row>
    <row r="1130" spans="21:21">
      <c r="U1130" s="29" t="str">
        <f t="shared" si="39"/>
        <v/>
      </c>
    </row>
    <row r="1131" spans="21:21">
      <c r="U1131" s="29" t="str">
        <f t="shared" si="39"/>
        <v/>
      </c>
    </row>
    <row r="1132" spans="21:21">
      <c r="U1132" s="29" t="str">
        <f t="shared" si="39"/>
        <v/>
      </c>
    </row>
    <row r="1133" spans="21:21">
      <c r="U1133" s="29" t="str">
        <f t="shared" si="39"/>
        <v/>
      </c>
    </row>
    <row r="1134" spans="21:21">
      <c r="U1134" s="29" t="str">
        <f t="shared" si="39"/>
        <v/>
      </c>
    </row>
    <row r="1135" spans="21:21">
      <c r="U1135" s="29" t="str">
        <f t="shared" si="39"/>
        <v/>
      </c>
    </row>
    <row r="1136" spans="21:21">
      <c r="U1136" s="29" t="str">
        <f t="shared" ref="U1136:U1199" si="40">IF(D1136="x",E1137,"")</f>
        <v/>
      </c>
    </row>
    <row r="1137" spans="21:21">
      <c r="U1137" s="29" t="str">
        <f t="shared" si="40"/>
        <v/>
      </c>
    </row>
    <row r="1138" spans="21:21">
      <c r="U1138" s="29" t="str">
        <f t="shared" si="40"/>
        <v/>
      </c>
    </row>
    <row r="1139" spans="21:21">
      <c r="U1139" s="29" t="str">
        <f t="shared" si="40"/>
        <v/>
      </c>
    </row>
    <row r="1140" spans="21:21">
      <c r="U1140" s="29" t="str">
        <f t="shared" si="40"/>
        <v/>
      </c>
    </row>
    <row r="1141" spans="21:21">
      <c r="U1141" s="29" t="str">
        <f t="shared" si="40"/>
        <v/>
      </c>
    </row>
    <row r="1142" spans="21:21">
      <c r="U1142" s="29" t="str">
        <f t="shared" si="40"/>
        <v/>
      </c>
    </row>
    <row r="1143" spans="21:21">
      <c r="U1143" s="29" t="str">
        <f t="shared" si="40"/>
        <v/>
      </c>
    </row>
    <row r="1144" spans="21:21">
      <c r="U1144" s="29" t="str">
        <f t="shared" si="40"/>
        <v/>
      </c>
    </row>
    <row r="1145" spans="21:21">
      <c r="U1145" s="29" t="str">
        <f t="shared" si="40"/>
        <v/>
      </c>
    </row>
    <row r="1146" spans="21:21">
      <c r="U1146" s="29" t="str">
        <f t="shared" si="40"/>
        <v/>
      </c>
    </row>
    <row r="1147" spans="21:21">
      <c r="U1147" s="29" t="str">
        <f t="shared" si="40"/>
        <v/>
      </c>
    </row>
    <row r="1148" spans="21:21">
      <c r="U1148" s="29" t="str">
        <f t="shared" si="40"/>
        <v/>
      </c>
    </row>
    <row r="1149" spans="21:21">
      <c r="U1149" s="29" t="str">
        <f t="shared" si="40"/>
        <v/>
      </c>
    </row>
    <row r="1150" spans="21:21">
      <c r="U1150" s="29" t="str">
        <f t="shared" si="40"/>
        <v/>
      </c>
    </row>
    <row r="1151" spans="21:21">
      <c r="U1151" s="29" t="str">
        <f t="shared" si="40"/>
        <v/>
      </c>
    </row>
    <row r="1152" spans="21:21">
      <c r="U1152" s="29" t="str">
        <f t="shared" si="40"/>
        <v/>
      </c>
    </row>
    <row r="1153" spans="21:21">
      <c r="U1153" s="29" t="str">
        <f t="shared" si="40"/>
        <v/>
      </c>
    </row>
    <row r="1154" spans="21:21">
      <c r="U1154" s="29" t="str">
        <f t="shared" si="40"/>
        <v/>
      </c>
    </row>
    <row r="1155" spans="21:21">
      <c r="U1155" s="29" t="str">
        <f t="shared" si="40"/>
        <v/>
      </c>
    </row>
    <row r="1156" spans="21:21">
      <c r="U1156" s="29" t="str">
        <f t="shared" si="40"/>
        <v/>
      </c>
    </row>
    <row r="1157" spans="21:21">
      <c r="U1157" s="29" t="str">
        <f t="shared" si="40"/>
        <v/>
      </c>
    </row>
    <row r="1158" spans="21:21">
      <c r="U1158" s="29" t="str">
        <f t="shared" si="40"/>
        <v/>
      </c>
    </row>
    <row r="1159" spans="21:21">
      <c r="U1159" s="29" t="str">
        <f t="shared" si="40"/>
        <v/>
      </c>
    </row>
    <row r="1160" spans="21:21">
      <c r="U1160" s="29" t="str">
        <f t="shared" si="40"/>
        <v/>
      </c>
    </row>
    <row r="1161" spans="21:21">
      <c r="U1161" s="29" t="str">
        <f t="shared" si="40"/>
        <v/>
      </c>
    </row>
    <row r="1162" spans="21:21">
      <c r="U1162" s="29" t="str">
        <f t="shared" si="40"/>
        <v/>
      </c>
    </row>
    <row r="1163" spans="21:21">
      <c r="U1163" s="29" t="str">
        <f t="shared" si="40"/>
        <v/>
      </c>
    </row>
    <row r="1164" spans="21:21">
      <c r="U1164" s="29" t="str">
        <f t="shared" si="40"/>
        <v/>
      </c>
    </row>
    <row r="1165" spans="21:21">
      <c r="U1165" s="29" t="str">
        <f t="shared" si="40"/>
        <v/>
      </c>
    </row>
    <row r="1166" spans="21:21">
      <c r="U1166" s="29" t="str">
        <f t="shared" si="40"/>
        <v/>
      </c>
    </row>
    <row r="1167" spans="21:21">
      <c r="U1167" s="29" t="str">
        <f t="shared" si="40"/>
        <v/>
      </c>
    </row>
    <row r="1168" spans="21:21">
      <c r="U1168" s="29" t="str">
        <f t="shared" si="40"/>
        <v/>
      </c>
    </row>
    <row r="1169" spans="21:21">
      <c r="U1169" s="29" t="str">
        <f t="shared" si="40"/>
        <v/>
      </c>
    </row>
    <row r="1170" spans="21:21">
      <c r="U1170" s="29" t="str">
        <f t="shared" si="40"/>
        <v/>
      </c>
    </row>
    <row r="1171" spans="21:21">
      <c r="U1171" s="29" t="str">
        <f t="shared" si="40"/>
        <v/>
      </c>
    </row>
    <row r="1172" spans="21:21">
      <c r="U1172" s="29" t="str">
        <f t="shared" si="40"/>
        <v/>
      </c>
    </row>
    <row r="1173" spans="21:21">
      <c r="U1173" s="29" t="str">
        <f t="shared" si="40"/>
        <v/>
      </c>
    </row>
    <row r="1174" spans="21:21">
      <c r="U1174" s="29" t="str">
        <f t="shared" si="40"/>
        <v/>
      </c>
    </row>
    <row r="1175" spans="21:21">
      <c r="U1175" s="29" t="str">
        <f t="shared" si="40"/>
        <v/>
      </c>
    </row>
    <row r="1176" spans="21:21">
      <c r="U1176" s="29" t="str">
        <f t="shared" si="40"/>
        <v/>
      </c>
    </row>
    <row r="1177" spans="21:21">
      <c r="U1177" s="29" t="str">
        <f t="shared" si="40"/>
        <v/>
      </c>
    </row>
    <row r="1178" spans="21:21">
      <c r="U1178" s="29" t="str">
        <f t="shared" si="40"/>
        <v/>
      </c>
    </row>
    <row r="1179" spans="21:21">
      <c r="U1179" s="29" t="str">
        <f t="shared" si="40"/>
        <v/>
      </c>
    </row>
    <row r="1180" spans="21:21">
      <c r="U1180" s="29" t="str">
        <f t="shared" si="40"/>
        <v/>
      </c>
    </row>
    <row r="1181" spans="21:21">
      <c r="U1181" s="29" t="str">
        <f t="shared" si="40"/>
        <v/>
      </c>
    </row>
    <row r="1182" spans="21:21">
      <c r="U1182" s="29" t="str">
        <f t="shared" si="40"/>
        <v/>
      </c>
    </row>
    <row r="1183" spans="21:21">
      <c r="U1183" s="29" t="str">
        <f t="shared" si="40"/>
        <v/>
      </c>
    </row>
    <row r="1184" spans="21:21">
      <c r="U1184" s="29" t="str">
        <f t="shared" si="40"/>
        <v/>
      </c>
    </row>
    <row r="1185" spans="21:21">
      <c r="U1185" s="29" t="str">
        <f t="shared" si="40"/>
        <v/>
      </c>
    </row>
    <row r="1186" spans="21:21">
      <c r="U1186" s="29" t="str">
        <f t="shared" si="40"/>
        <v/>
      </c>
    </row>
    <row r="1187" spans="21:21">
      <c r="U1187" s="29" t="str">
        <f t="shared" si="40"/>
        <v/>
      </c>
    </row>
    <row r="1188" spans="21:21">
      <c r="U1188" s="29" t="str">
        <f t="shared" si="40"/>
        <v/>
      </c>
    </row>
    <row r="1189" spans="21:21">
      <c r="U1189" s="29" t="str">
        <f t="shared" si="40"/>
        <v/>
      </c>
    </row>
    <row r="1190" spans="21:21">
      <c r="U1190" s="29" t="str">
        <f t="shared" si="40"/>
        <v/>
      </c>
    </row>
    <row r="1191" spans="21:21">
      <c r="U1191" s="29" t="str">
        <f t="shared" si="40"/>
        <v/>
      </c>
    </row>
    <row r="1192" spans="21:21">
      <c r="U1192" s="29" t="str">
        <f t="shared" si="40"/>
        <v/>
      </c>
    </row>
    <row r="1193" spans="21:21">
      <c r="U1193" s="29" t="str">
        <f t="shared" si="40"/>
        <v/>
      </c>
    </row>
    <row r="1194" spans="21:21">
      <c r="U1194" s="29" t="str">
        <f t="shared" si="40"/>
        <v/>
      </c>
    </row>
    <row r="1195" spans="21:21">
      <c r="U1195" s="29" t="str">
        <f t="shared" si="40"/>
        <v/>
      </c>
    </row>
    <row r="1196" spans="21:21">
      <c r="U1196" s="29" t="str">
        <f t="shared" si="40"/>
        <v/>
      </c>
    </row>
    <row r="1197" spans="21:21">
      <c r="U1197" s="29" t="str">
        <f t="shared" si="40"/>
        <v/>
      </c>
    </row>
    <row r="1198" spans="21:21">
      <c r="U1198" s="29" t="str">
        <f t="shared" si="40"/>
        <v/>
      </c>
    </row>
    <row r="1199" spans="21:21">
      <c r="U1199" s="29" t="str">
        <f t="shared" si="40"/>
        <v/>
      </c>
    </row>
    <row r="1200" spans="21:21">
      <c r="U1200" s="29" t="str">
        <f t="shared" ref="U1200:U1263" si="41">IF(D1200="x",E1201,"")</f>
        <v/>
      </c>
    </row>
    <row r="1201" spans="21:21">
      <c r="U1201" s="29" t="str">
        <f t="shared" si="41"/>
        <v/>
      </c>
    </row>
    <row r="1202" spans="21:21">
      <c r="U1202" s="29" t="str">
        <f t="shared" si="41"/>
        <v/>
      </c>
    </row>
    <row r="1203" spans="21:21">
      <c r="U1203" s="29" t="str">
        <f t="shared" si="41"/>
        <v/>
      </c>
    </row>
    <row r="1204" spans="21:21">
      <c r="U1204" s="29" t="str">
        <f t="shared" si="41"/>
        <v/>
      </c>
    </row>
    <row r="1205" spans="21:21">
      <c r="U1205" s="29" t="str">
        <f t="shared" si="41"/>
        <v/>
      </c>
    </row>
    <row r="1206" spans="21:21">
      <c r="U1206" s="29" t="str">
        <f t="shared" si="41"/>
        <v/>
      </c>
    </row>
    <row r="1207" spans="21:21">
      <c r="U1207" s="29" t="str">
        <f t="shared" si="41"/>
        <v/>
      </c>
    </row>
    <row r="1208" spans="21:21">
      <c r="U1208" s="29" t="str">
        <f t="shared" si="41"/>
        <v/>
      </c>
    </row>
    <row r="1209" spans="21:21">
      <c r="U1209" s="29" t="str">
        <f t="shared" si="41"/>
        <v/>
      </c>
    </row>
    <row r="1210" spans="21:21">
      <c r="U1210" s="29" t="str">
        <f t="shared" si="41"/>
        <v/>
      </c>
    </row>
    <row r="1211" spans="21:21">
      <c r="U1211" s="29" t="str">
        <f t="shared" si="41"/>
        <v/>
      </c>
    </row>
    <row r="1212" spans="21:21">
      <c r="U1212" s="29" t="str">
        <f t="shared" si="41"/>
        <v/>
      </c>
    </row>
    <row r="1213" spans="21:21">
      <c r="U1213" s="29" t="str">
        <f t="shared" si="41"/>
        <v/>
      </c>
    </row>
    <row r="1214" spans="21:21">
      <c r="U1214" s="29" t="str">
        <f t="shared" si="41"/>
        <v/>
      </c>
    </row>
    <row r="1215" spans="21:21">
      <c r="U1215" s="29" t="str">
        <f t="shared" si="41"/>
        <v/>
      </c>
    </row>
    <row r="1216" spans="21:21">
      <c r="U1216" s="29" t="str">
        <f t="shared" si="41"/>
        <v/>
      </c>
    </row>
    <row r="1217" spans="21:21">
      <c r="U1217" s="29" t="str">
        <f t="shared" si="41"/>
        <v/>
      </c>
    </row>
    <row r="1218" spans="21:21">
      <c r="U1218" s="29" t="str">
        <f t="shared" si="41"/>
        <v/>
      </c>
    </row>
    <row r="1219" spans="21:21">
      <c r="U1219" s="29" t="str">
        <f t="shared" si="41"/>
        <v/>
      </c>
    </row>
    <row r="1220" spans="21:21">
      <c r="U1220" s="29" t="str">
        <f t="shared" si="41"/>
        <v/>
      </c>
    </row>
    <row r="1221" spans="21:21">
      <c r="U1221" s="29" t="str">
        <f t="shared" si="41"/>
        <v/>
      </c>
    </row>
    <row r="1222" spans="21:21">
      <c r="U1222" s="29" t="str">
        <f t="shared" si="41"/>
        <v/>
      </c>
    </row>
    <row r="1223" spans="21:21">
      <c r="U1223" s="29" t="str">
        <f t="shared" si="41"/>
        <v/>
      </c>
    </row>
    <row r="1224" spans="21:21">
      <c r="U1224" s="29" t="str">
        <f t="shared" si="41"/>
        <v/>
      </c>
    </row>
    <row r="1225" spans="21:21">
      <c r="U1225" s="29" t="str">
        <f t="shared" si="41"/>
        <v/>
      </c>
    </row>
    <row r="1226" spans="21:21">
      <c r="U1226" s="29" t="str">
        <f t="shared" si="41"/>
        <v/>
      </c>
    </row>
    <row r="1227" spans="21:21">
      <c r="U1227" s="29" t="str">
        <f t="shared" si="41"/>
        <v/>
      </c>
    </row>
    <row r="1228" spans="21:21">
      <c r="U1228" s="29" t="str">
        <f t="shared" si="41"/>
        <v/>
      </c>
    </row>
    <row r="1229" spans="21:21">
      <c r="U1229" s="29" t="str">
        <f t="shared" si="41"/>
        <v/>
      </c>
    </row>
    <row r="1230" spans="21:21">
      <c r="U1230" s="29" t="str">
        <f t="shared" si="41"/>
        <v/>
      </c>
    </row>
    <row r="1231" spans="21:21">
      <c r="U1231" s="29" t="str">
        <f t="shared" si="41"/>
        <v/>
      </c>
    </row>
    <row r="1232" spans="21:21">
      <c r="U1232" s="29" t="str">
        <f t="shared" si="41"/>
        <v/>
      </c>
    </row>
    <row r="1233" spans="21:21">
      <c r="U1233" s="29" t="str">
        <f t="shared" si="41"/>
        <v/>
      </c>
    </row>
    <row r="1234" spans="21:21">
      <c r="U1234" s="29" t="str">
        <f t="shared" si="41"/>
        <v/>
      </c>
    </row>
    <row r="1235" spans="21:21">
      <c r="U1235" s="29" t="str">
        <f t="shared" si="41"/>
        <v/>
      </c>
    </row>
    <row r="1236" spans="21:21">
      <c r="U1236" s="29" t="str">
        <f t="shared" si="41"/>
        <v/>
      </c>
    </row>
    <row r="1237" spans="21:21">
      <c r="U1237" s="29" t="str">
        <f t="shared" si="41"/>
        <v/>
      </c>
    </row>
    <row r="1238" spans="21:21">
      <c r="U1238" s="29" t="str">
        <f t="shared" si="41"/>
        <v/>
      </c>
    </row>
    <row r="1239" spans="21:21">
      <c r="U1239" s="29" t="str">
        <f t="shared" si="41"/>
        <v/>
      </c>
    </row>
    <row r="1240" spans="21:21">
      <c r="U1240" s="29" t="str">
        <f t="shared" si="41"/>
        <v/>
      </c>
    </row>
    <row r="1241" spans="21:21">
      <c r="U1241" s="29" t="str">
        <f t="shared" si="41"/>
        <v/>
      </c>
    </row>
    <row r="1242" spans="21:21">
      <c r="U1242" s="29" t="str">
        <f t="shared" si="41"/>
        <v/>
      </c>
    </row>
    <row r="1243" spans="21:21">
      <c r="U1243" s="29" t="str">
        <f t="shared" si="41"/>
        <v/>
      </c>
    </row>
    <row r="1244" spans="21:21">
      <c r="U1244" s="29" t="str">
        <f t="shared" si="41"/>
        <v/>
      </c>
    </row>
    <row r="1245" spans="21:21">
      <c r="U1245" s="29" t="str">
        <f t="shared" si="41"/>
        <v/>
      </c>
    </row>
    <row r="1246" spans="21:21">
      <c r="U1246" s="29" t="str">
        <f t="shared" si="41"/>
        <v/>
      </c>
    </row>
    <row r="1247" spans="21:21">
      <c r="U1247" s="29" t="str">
        <f t="shared" si="41"/>
        <v/>
      </c>
    </row>
    <row r="1248" spans="21:21">
      <c r="U1248" s="29" t="str">
        <f t="shared" si="41"/>
        <v/>
      </c>
    </row>
    <row r="1249" spans="21:21">
      <c r="U1249" s="29" t="str">
        <f t="shared" si="41"/>
        <v/>
      </c>
    </row>
    <row r="1250" spans="21:21">
      <c r="U1250" s="29" t="str">
        <f t="shared" si="41"/>
        <v/>
      </c>
    </row>
    <row r="1251" spans="21:21">
      <c r="U1251" s="29" t="str">
        <f t="shared" si="41"/>
        <v/>
      </c>
    </row>
    <row r="1252" spans="21:21">
      <c r="U1252" s="29" t="str">
        <f t="shared" si="41"/>
        <v/>
      </c>
    </row>
    <row r="1253" spans="21:21">
      <c r="U1253" s="29" t="str">
        <f t="shared" si="41"/>
        <v/>
      </c>
    </row>
    <row r="1254" spans="21:21">
      <c r="U1254" s="29" t="str">
        <f t="shared" si="41"/>
        <v/>
      </c>
    </row>
    <row r="1255" spans="21:21">
      <c r="U1255" s="29" t="str">
        <f t="shared" si="41"/>
        <v/>
      </c>
    </row>
    <row r="1256" spans="21:21">
      <c r="U1256" s="29" t="str">
        <f t="shared" si="41"/>
        <v/>
      </c>
    </row>
    <row r="1257" spans="21:21">
      <c r="U1257" s="29" t="str">
        <f t="shared" si="41"/>
        <v/>
      </c>
    </row>
    <row r="1258" spans="21:21">
      <c r="U1258" s="29" t="str">
        <f t="shared" si="41"/>
        <v/>
      </c>
    </row>
    <row r="1259" spans="21:21">
      <c r="U1259" s="29" t="str">
        <f t="shared" si="41"/>
        <v/>
      </c>
    </row>
    <row r="1260" spans="21:21">
      <c r="U1260" s="29" t="str">
        <f t="shared" si="41"/>
        <v/>
      </c>
    </row>
    <row r="1261" spans="21:21">
      <c r="U1261" s="29" t="str">
        <f t="shared" si="41"/>
        <v/>
      </c>
    </row>
    <row r="1262" spans="21:21">
      <c r="U1262" s="29" t="str">
        <f t="shared" si="41"/>
        <v/>
      </c>
    </row>
    <row r="1263" spans="21:21">
      <c r="U1263" s="29" t="str">
        <f t="shared" si="41"/>
        <v/>
      </c>
    </row>
    <row r="1264" spans="21:21">
      <c r="U1264" s="29" t="str">
        <f t="shared" ref="U1264:U1327" si="42">IF(D1264="x",E1265,"")</f>
        <v/>
      </c>
    </row>
    <row r="1265" spans="21:21">
      <c r="U1265" s="29" t="str">
        <f t="shared" si="42"/>
        <v/>
      </c>
    </row>
    <row r="1266" spans="21:21">
      <c r="U1266" s="29" t="str">
        <f t="shared" si="42"/>
        <v/>
      </c>
    </row>
    <row r="1267" spans="21:21">
      <c r="U1267" s="29" t="str">
        <f t="shared" si="42"/>
        <v/>
      </c>
    </row>
    <row r="1268" spans="21:21">
      <c r="U1268" s="29" t="str">
        <f t="shared" si="42"/>
        <v/>
      </c>
    </row>
    <row r="1269" spans="21:21">
      <c r="U1269" s="29" t="str">
        <f t="shared" si="42"/>
        <v/>
      </c>
    </row>
    <row r="1270" spans="21:21">
      <c r="U1270" s="29" t="str">
        <f t="shared" si="42"/>
        <v/>
      </c>
    </row>
    <row r="1271" spans="21:21">
      <c r="U1271" s="29" t="str">
        <f t="shared" si="42"/>
        <v/>
      </c>
    </row>
    <row r="1272" spans="21:21">
      <c r="U1272" s="29" t="str">
        <f t="shared" si="42"/>
        <v/>
      </c>
    </row>
    <row r="1273" spans="21:21">
      <c r="U1273" s="29" t="str">
        <f t="shared" si="42"/>
        <v/>
      </c>
    </row>
    <row r="1274" spans="21:21">
      <c r="U1274" s="29" t="str">
        <f t="shared" si="42"/>
        <v/>
      </c>
    </row>
    <row r="1275" spans="21:21">
      <c r="U1275" s="29" t="str">
        <f t="shared" si="42"/>
        <v/>
      </c>
    </row>
    <row r="1276" spans="21:21">
      <c r="U1276" s="29" t="str">
        <f t="shared" si="42"/>
        <v/>
      </c>
    </row>
    <row r="1277" spans="21:21">
      <c r="U1277" s="29" t="str">
        <f t="shared" si="42"/>
        <v/>
      </c>
    </row>
    <row r="1278" spans="21:21">
      <c r="U1278" s="29" t="str">
        <f t="shared" si="42"/>
        <v/>
      </c>
    </row>
    <row r="1279" spans="21:21">
      <c r="U1279" s="29" t="str">
        <f t="shared" si="42"/>
        <v/>
      </c>
    </row>
    <row r="1280" spans="21:21">
      <c r="U1280" s="29" t="str">
        <f t="shared" si="42"/>
        <v/>
      </c>
    </row>
    <row r="1281" spans="21:21">
      <c r="U1281" s="29" t="str">
        <f t="shared" si="42"/>
        <v/>
      </c>
    </row>
    <row r="1282" spans="21:21">
      <c r="U1282" s="29" t="str">
        <f t="shared" si="42"/>
        <v/>
      </c>
    </row>
    <row r="1283" spans="21:21">
      <c r="U1283" s="29" t="str">
        <f t="shared" si="42"/>
        <v/>
      </c>
    </row>
    <row r="1284" spans="21:21">
      <c r="U1284" s="29" t="str">
        <f t="shared" si="42"/>
        <v/>
      </c>
    </row>
    <row r="1285" spans="21:21">
      <c r="U1285" s="29" t="str">
        <f t="shared" si="42"/>
        <v/>
      </c>
    </row>
    <row r="1286" spans="21:21">
      <c r="U1286" s="29" t="str">
        <f t="shared" si="42"/>
        <v/>
      </c>
    </row>
    <row r="1287" spans="21:21">
      <c r="U1287" s="29" t="str">
        <f t="shared" si="42"/>
        <v/>
      </c>
    </row>
    <row r="1288" spans="21:21">
      <c r="U1288" s="29" t="str">
        <f t="shared" si="42"/>
        <v/>
      </c>
    </row>
    <row r="1289" spans="21:21">
      <c r="U1289" s="29" t="str">
        <f t="shared" si="42"/>
        <v/>
      </c>
    </row>
    <row r="1290" spans="21:21">
      <c r="U1290" s="29" t="str">
        <f t="shared" si="42"/>
        <v/>
      </c>
    </row>
    <row r="1291" spans="21:21">
      <c r="U1291" s="29" t="str">
        <f t="shared" si="42"/>
        <v/>
      </c>
    </row>
    <row r="1292" spans="21:21">
      <c r="U1292" s="29" t="str">
        <f t="shared" si="42"/>
        <v/>
      </c>
    </row>
    <row r="1293" spans="21:21">
      <c r="U1293" s="29" t="str">
        <f t="shared" si="42"/>
        <v/>
      </c>
    </row>
    <row r="1294" spans="21:21">
      <c r="U1294" s="29" t="str">
        <f t="shared" si="42"/>
        <v/>
      </c>
    </row>
    <row r="1295" spans="21:21">
      <c r="U1295" s="29" t="str">
        <f t="shared" si="42"/>
        <v/>
      </c>
    </row>
    <row r="1296" spans="21:21">
      <c r="U1296" s="29" t="str">
        <f t="shared" si="42"/>
        <v/>
      </c>
    </row>
    <row r="1297" spans="21:21">
      <c r="U1297" s="29" t="str">
        <f t="shared" si="42"/>
        <v/>
      </c>
    </row>
    <row r="1298" spans="21:21">
      <c r="U1298" s="29" t="str">
        <f t="shared" si="42"/>
        <v/>
      </c>
    </row>
    <row r="1299" spans="21:21">
      <c r="U1299" s="29" t="str">
        <f t="shared" si="42"/>
        <v/>
      </c>
    </row>
    <row r="1300" spans="21:21">
      <c r="U1300" s="29" t="str">
        <f t="shared" si="42"/>
        <v/>
      </c>
    </row>
    <row r="1301" spans="21:21">
      <c r="U1301" s="29" t="str">
        <f t="shared" si="42"/>
        <v/>
      </c>
    </row>
    <row r="1302" spans="21:21">
      <c r="U1302" s="29" t="str">
        <f t="shared" si="42"/>
        <v/>
      </c>
    </row>
    <row r="1303" spans="21:21">
      <c r="U1303" s="29" t="str">
        <f t="shared" si="42"/>
        <v/>
      </c>
    </row>
    <row r="1304" spans="21:21">
      <c r="U1304" s="29" t="str">
        <f t="shared" si="42"/>
        <v/>
      </c>
    </row>
    <row r="1305" spans="21:21">
      <c r="U1305" s="29" t="str">
        <f t="shared" si="42"/>
        <v/>
      </c>
    </row>
    <row r="1306" spans="21:21">
      <c r="U1306" s="29" t="str">
        <f t="shared" si="42"/>
        <v/>
      </c>
    </row>
    <row r="1307" spans="21:21">
      <c r="U1307" s="29" t="str">
        <f t="shared" si="42"/>
        <v/>
      </c>
    </row>
    <row r="1308" spans="21:21">
      <c r="U1308" s="29" t="str">
        <f t="shared" si="42"/>
        <v/>
      </c>
    </row>
    <row r="1309" spans="21:21">
      <c r="U1309" s="29" t="str">
        <f t="shared" si="42"/>
        <v/>
      </c>
    </row>
    <row r="1310" spans="21:21">
      <c r="U1310" s="29" t="str">
        <f t="shared" si="42"/>
        <v/>
      </c>
    </row>
    <row r="1311" spans="21:21">
      <c r="U1311" s="29" t="str">
        <f t="shared" si="42"/>
        <v/>
      </c>
    </row>
    <row r="1312" spans="21:21">
      <c r="U1312" s="29" t="str">
        <f t="shared" si="42"/>
        <v/>
      </c>
    </row>
    <row r="1313" spans="21:21">
      <c r="U1313" s="29" t="str">
        <f t="shared" si="42"/>
        <v/>
      </c>
    </row>
    <row r="1314" spans="21:21">
      <c r="U1314" s="29" t="str">
        <f t="shared" si="42"/>
        <v/>
      </c>
    </row>
    <row r="1315" spans="21:21">
      <c r="U1315" s="29" t="str">
        <f t="shared" si="42"/>
        <v/>
      </c>
    </row>
    <row r="1316" spans="21:21">
      <c r="U1316" s="29" t="str">
        <f t="shared" si="42"/>
        <v/>
      </c>
    </row>
    <row r="1317" spans="21:21">
      <c r="U1317" s="29" t="str">
        <f t="shared" si="42"/>
        <v/>
      </c>
    </row>
    <row r="1318" spans="21:21">
      <c r="U1318" s="29" t="str">
        <f t="shared" si="42"/>
        <v/>
      </c>
    </row>
    <row r="1319" spans="21:21">
      <c r="U1319" s="29" t="str">
        <f t="shared" si="42"/>
        <v/>
      </c>
    </row>
    <row r="1320" spans="21:21">
      <c r="U1320" s="29" t="str">
        <f t="shared" si="42"/>
        <v/>
      </c>
    </row>
    <row r="1321" spans="21:21">
      <c r="U1321" s="29" t="str">
        <f t="shared" si="42"/>
        <v/>
      </c>
    </row>
    <row r="1322" spans="21:21">
      <c r="U1322" s="29" t="str">
        <f t="shared" si="42"/>
        <v/>
      </c>
    </row>
    <row r="1323" spans="21:21">
      <c r="U1323" s="29" t="str">
        <f t="shared" si="42"/>
        <v/>
      </c>
    </row>
    <row r="1324" spans="21:21">
      <c r="U1324" s="29" t="str">
        <f t="shared" si="42"/>
        <v/>
      </c>
    </row>
    <row r="1325" spans="21:21">
      <c r="U1325" s="29" t="str">
        <f t="shared" si="42"/>
        <v/>
      </c>
    </row>
    <row r="1326" spans="21:21">
      <c r="U1326" s="29" t="str">
        <f t="shared" si="42"/>
        <v/>
      </c>
    </row>
    <row r="1327" spans="21:21">
      <c r="U1327" s="29" t="str">
        <f t="shared" si="42"/>
        <v/>
      </c>
    </row>
    <row r="1328" spans="21:21">
      <c r="U1328" s="29" t="str">
        <f t="shared" ref="U1328:U1391" si="43">IF(D1328="x",E1329,"")</f>
        <v/>
      </c>
    </row>
    <row r="1329" spans="21:21">
      <c r="U1329" s="29" t="str">
        <f t="shared" si="43"/>
        <v/>
      </c>
    </row>
    <row r="1330" spans="21:21">
      <c r="U1330" s="29" t="str">
        <f t="shared" si="43"/>
        <v/>
      </c>
    </row>
    <row r="1331" spans="21:21">
      <c r="U1331" s="29" t="str">
        <f t="shared" si="43"/>
        <v/>
      </c>
    </row>
    <row r="1332" spans="21:21">
      <c r="U1332" s="29" t="str">
        <f t="shared" si="43"/>
        <v/>
      </c>
    </row>
    <row r="1333" spans="21:21">
      <c r="U1333" s="29" t="str">
        <f t="shared" si="43"/>
        <v/>
      </c>
    </row>
    <row r="1334" spans="21:21">
      <c r="U1334" s="29" t="str">
        <f t="shared" si="43"/>
        <v/>
      </c>
    </row>
    <row r="1335" spans="21:21">
      <c r="U1335" s="29" t="str">
        <f t="shared" si="43"/>
        <v/>
      </c>
    </row>
    <row r="1336" spans="21:21">
      <c r="U1336" s="29" t="str">
        <f t="shared" si="43"/>
        <v/>
      </c>
    </row>
    <row r="1337" spans="21:21">
      <c r="U1337" s="29" t="str">
        <f t="shared" si="43"/>
        <v/>
      </c>
    </row>
    <row r="1338" spans="21:21">
      <c r="U1338" s="29" t="str">
        <f t="shared" si="43"/>
        <v/>
      </c>
    </row>
    <row r="1339" spans="21:21">
      <c r="U1339" s="29" t="str">
        <f t="shared" si="43"/>
        <v/>
      </c>
    </row>
    <row r="1340" spans="21:21">
      <c r="U1340" s="29" t="str">
        <f t="shared" si="43"/>
        <v/>
      </c>
    </row>
    <row r="1341" spans="21:21">
      <c r="U1341" s="29" t="str">
        <f t="shared" si="43"/>
        <v/>
      </c>
    </row>
    <row r="1342" spans="21:21">
      <c r="U1342" s="29" t="str">
        <f t="shared" si="43"/>
        <v/>
      </c>
    </row>
    <row r="1343" spans="21:21">
      <c r="U1343" s="29" t="str">
        <f t="shared" si="43"/>
        <v/>
      </c>
    </row>
    <row r="1344" spans="21:21">
      <c r="U1344" s="29" t="str">
        <f t="shared" si="43"/>
        <v/>
      </c>
    </row>
    <row r="1345" spans="21:21">
      <c r="U1345" s="29" t="str">
        <f t="shared" si="43"/>
        <v/>
      </c>
    </row>
    <row r="1346" spans="21:21">
      <c r="U1346" s="29" t="str">
        <f t="shared" si="43"/>
        <v/>
      </c>
    </row>
    <row r="1347" spans="21:21">
      <c r="U1347" s="29" t="str">
        <f t="shared" si="43"/>
        <v/>
      </c>
    </row>
    <row r="1348" spans="21:21">
      <c r="U1348" s="29" t="str">
        <f t="shared" si="43"/>
        <v/>
      </c>
    </row>
    <row r="1349" spans="21:21">
      <c r="U1349" s="29" t="str">
        <f t="shared" si="43"/>
        <v/>
      </c>
    </row>
    <row r="1350" spans="21:21">
      <c r="U1350" s="29" t="str">
        <f t="shared" si="43"/>
        <v/>
      </c>
    </row>
    <row r="1351" spans="21:21">
      <c r="U1351" s="29" t="str">
        <f t="shared" si="43"/>
        <v/>
      </c>
    </row>
    <row r="1352" spans="21:21">
      <c r="U1352" s="29" t="str">
        <f t="shared" si="43"/>
        <v/>
      </c>
    </row>
    <row r="1353" spans="21:21">
      <c r="U1353" s="29" t="str">
        <f t="shared" si="43"/>
        <v/>
      </c>
    </row>
    <row r="1354" spans="21:21">
      <c r="U1354" s="29" t="str">
        <f t="shared" si="43"/>
        <v/>
      </c>
    </row>
    <row r="1355" spans="21:21">
      <c r="U1355" s="29" t="str">
        <f t="shared" si="43"/>
        <v/>
      </c>
    </row>
    <row r="1356" spans="21:21">
      <c r="U1356" s="29" t="str">
        <f t="shared" si="43"/>
        <v/>
      </c>
    </row>
    <row r="1357" spans="21:21">
      <c r="U1357" s="29" t="str">
        <f t="shared" si="43"/>
        <v/>
      </c>
    </row>
    <row r="1358" spans="21:21">
      <c r="U1358" s="29" t="str">
        <f t="shared" si="43"/>
        <v/>
      </c>
    </row>
    <row r="1359" spans="21:21">
      <c r="U1359" s="29" t="str">
        <f t="shared" si="43"/>
        <v/>
      </c>
    </row>
    <row r="1360" spans="21:21">
      <c r="U1360" s="29" t="str">
        <f t="shared" si="43"/>
        <v/>
      </c>
    </row>
    <row r="1361" spans="21:21">
      <c r="U1361" s="29" t="str">
        <f t="shared" si="43"/>
        <v/>
      </c>
    </row>
    <row r="1362" spans="21:21">
      <c r="U1362" s="29" t="str">
        <f t="shared" si="43"/>
        <v/>
      </c>
    </row>
    <row r="1363" spans="21:21">
      <c r="U1363" s="29" t="str">
        <f t="shared" si="43"/>
        <v/>
      </c>
    </row>
    <row r="1364" spans="21:21">
      <c r="U1364" s="29" t="str">
        <f t="shared" si="43"/>
        <v/>
      </c>
    </row>
    <row r="1365" spans="21:21">
      <c r="U1365" s="29" t="str">
        <f t="shared" si="43"/>
        <v/>
      </c>
    </row>
    <row r="1366" spans="21:21">
      <c r="U1366" s="29" t="str">
        <f t="shared" si="43"/>
        <v/>
      </c>
    </row>
    <row r="1367" spans="21:21">
      <c r="U1367" s="29" t="str">
        <f t="shared" si="43"/>
        <v/>
      </c>
    </row>
    <row r="1368" spans="21:21">
      <c r="U1368" s="29" t="str">
        <f t="shared" si="43"/>
        <v/>
      </c>
    </row>
    <row r="1369" spans="21:21">
      <c r="U1369" s="29" t="str">
        <f t="shared" si="43"/>
        <v/>
      </c>
    </row>
    <row r="1370" spans="21:21">
      <c r="U1370" s="29" t="str">
        <f t="shared" si="43"/>
        <v/>
      </c>
    </row>
    <row r="1371" spans="21:21">
      <c r="U1371" s="29" t="str">
        <f t="shared" si="43"/>
        <v/>
      </c>
    </row>
    <row r="1372" spans="21:21">
      <c r="U1372" s="29" t="str">
        <f t="shared" si="43"/>
        <v/>
      </c>
    </row>
    <row r="1373" spans="21:21">
      <c r="U1373" s="29" t="str">
        <f t="shared" si="43"/>
        <v/>
      </c>
    </row>
    <row r="1374" spans="21:21">
      <c r="U1374" s="29" t="str">
        <f t="shared" si="43"/>
        <v/>
      </c>
    </row>
    <row r="1375" spans="21:21">
      <c r="U1375" s="29" t="str">
        <f t="shared" si="43"/>
        <v/>
      </c>
    </row>
    <row r="1376" spans="21:21">
      <c r="U1376" s="29" t="str">
        <f t="shared" si="43"/>
        <v/>
      </c>
    </row>
    <row r="1377" spans="21:21">
      <c r="U1377" s="29" t="str">
        <f t="shared" si="43"/>
        <v/>
      </c>
    </row>
    <row r="1378" spans="21:21">
      <c r="U1378" s="29" t="str">
        <f t="shared" si="43"/>
        <v/>
      </c>
    </row>
    <row r="1379" spans="21:21">
      <c r="U1379" s="29" t="str">
        <f t="shared" si="43"/>
        <v/>
      </c>
    </row>
    <row r="1380" spans="21:21">
      <c r="U1380" s="29" t="str">
        <f t="shared" si="43"/>
        <v/>
      </c>
    </row>
    <row r="1381" spans="21:21">
      <c r="U1381" s="29" t="str">
        <f t="shared" si="43"/>
        <v/>
      </c>
    </row>
    <row r="1382" spans="21:21">
      <c r="U1382" s="29" t="str">
        <f t="shared" si="43"/>
        <v/>
      </c>
    </row>
    <row r="1383" spans="21:21">
      <c r="U1383" s="29" t="str">
        <f t="shared" si="43"/>
        <v/>
      </c>
    </row>
    <row r="1384" spans="21:21">
      <c r="U1384" s="29" t="str">
        <f t="shared" si="43"/>
        <v/>
      </c>
    </row>
    <row r="1385" spans="21:21">
      <c r="U1385" s="29" t="str">
        <f t="shared" si="43"/>
        <v/>
      </c>
    </row>
    <row r="1386" spans="21:21">
      <c r="U1386" s="29" t="str">
        <f t="shared" si="43"/>
        <v/>
      </c>
    </row>
    <row r="1387" spans="21:21">
      <c r="U1387" s="29" t="str">
        <f t="shared" si="43"/>
        <v/>
      </c>
    </row>
    <row r="1388" spans="21:21">
      <c r="U1388" s="29" t="str">
        <f t="shared" si="43"/>
        <v/>
      </c>
    </row>
    <row r="1389" spans="21:21">
      <c r="U1389" s="29" t="str">
        <f t="shared" si="43"/>
        <v/>
      </c>
    </row>
    <row r="1390" spans="21:21">
      <c r="U1390" s="29" t="str">
        <f t="shared" si="43"/>
        <v/>
      </c>
    </row>
    <row r="1391" spans="21:21">
      <c r="U1391" s="29" t="str">
        <f t="shared" si="43"/>
        <v/>
      </c>
    </row>
    <row r="1392" spans="21:21">
      <c r="U1392" s="29" t="str">
        <f t="shared" ref="U1392:U1455" si="44">IF(D1392="x",E1393,"")</f>
        <v/>
      </c>
    </row>
    <row r="1393" spans="21:21">
      <c r="U1393" s="29" t="str">
        <f t="shared" si="44"/>
        <v/>
      </c>
    </row>
    <row r="1394" spans="21:21">
      <c r="U1394" s="29" t="str">
        <f t="shared" si="44"/>
        <v/>
      </c>
    </row>
    <row r="1395" spans="21:21">
      <c r="U1395" s="29" t="str">
        <f t="shared" si="44"/>
        <v/>
      </c>
    </row>
    <row r="1396" spans="21:21">
      <c r="U1396" s="29" t="str">
        <f t="shared" si="44"/>
        <v/>
      </c>
    </row>
    <row r="1397" spans="21:21">
      <c r="U1397" s="29" t="str">
        <f t="shared" si="44"/>
        <v/>
      </c>
    </row>
    <row r="1398" spans="21:21">
      <c r="U1398" s="29" t="str">
        <f t="shared" si="44"/>
        <v/>
      </c>
    </row>
    <row r="1399" spans="21:21">
      <c r="U1399" s="29" t="str">
        <f t="shared" si="44"/>
        <v/>
      </c>
    </row>
    <row r="1400" spans="21:21">
      <c r="U1400" s="29" t="str">
        <f t="shared" si="44"/>
        <v/>
      </c>
    </row>
    <row r="1401" spans="21:21">
      <c r="U1401" s="29" t="str">
        <f t="shared" si="44"/>
        <v/>
      </c>
    </row>
    <row r="1402" spans="21:21">
      <c r="U1402" s="29" t="str">
        <f t="shared" si="44"/>
        <v/>
      </c>
    </row>
    <row r="1403" spans="21:21">
      <c r="U1403" s="29" t="str">
        <f t="shared" si="44"/>
        <v/>
      </c>
    </row>
    <row r="1404" spans="21:21">
      <c r="U1404" s="29" t="str">
        <f t="shared" si="44"/>
        <v/>
      </c>
    </row>
    <row r="1405" spans="21:21">
      <c r="U1405" s="29" t="str">
        <f t="shared" si="44"/>
        <v/>
      </c>
    </row>
    <row r="1406" spans="21:21">
      <c r="U1406" s="29" t="str">
        <f t="shared" si="44"/>
        <v/>
      </c>
    </row>
    <row r="1407" spans="21:21">
      <c r="U1407" s="29" t="str">
        <f t="shared" si="44"/>
        <v/>
      </c>
    </row>
    <row r="1408" spans="21:21">
      <c r="U1408" s="29" t="str">
        <f t="shared" si="44"/>
        <v/>
      </c>
    </row>
    <row r="1409" spans="21:21">
      <c r="U1409" s="29" t="str">
        <f t="shared" si="44"/>
        <v/>
      </c>
    </row>
    <row r="1410" spans="21:21">
      <c r="U1410" s="29" t="str">
        <f t="shared" si="44"/>
        <v/>
      </c>
    </row>
    <row r="1411" spans="21:21">
      <c r="U1411" s="29" t="str">
        <f t="shared" si="44"/>
        <v/>
      </c>
    </row>
    <row r="1412" spans="21:21">
      <c r="U1412" s="29" t="str">
        <f t="shared" si="44"/>
        <v/>
      </c>
    </row>
    <row r="1413" spans="21:21">
      <c r="U1413" s="29" t="str">
        <f t="shared" si="44"/>
        <v/>
      </c>
    </row>
    <row r="1414" spans="21:21">
      <c r="U1414" s="29" t="str">
        <f t="shared" si="44"/>
        <v/>
      </c>
    </row>
    <row r="1415" spans="21:21">
      <c r="U1415" s="29" t="str">
        <f t="shared" si="44"/>
        <v/>
      </c>
    </row>
    <row r="1416" spans="21:21">
      <c r="U1416" s="29" t="str">
        <f t="shared" si="44"/>
        <v/>
      </c>
    </row>
    <row r="1417" spans="21:21">
      <c r="U1417" s="29" t="str">
        <f t="shared" si="44"/>
        <v/>
      </c>
    </row>
    <row r="1418" spans="21:21">
      <c r="U1418" s="29" t="str">
        <f t="shared" si="44"/>
        <v/>
      </c>
    </row>
    <row r="1419" spans="21:21">
      <c r="U1419" s="29" t="str">
        <f t="shared" si="44"/>
        <v/>
      </c>
    </row>
    <row r="1420" spans="21:21">
      <c r="U1420" s="29" t="str">
        <f t="shared" si="44"/>
        <v/>
      </c>
    </row>
    <row r="1421" spans="21:21">
      <c r="U1421" s="29" t="str">
        <f t="shared" si="44"/>
        <v/>
      </c>
    </row>
    <row r="1422" spans="21:21">
      <c r="U1422" s="29" t="str">
        <f t="shared" si="44"/>
        <v/>
      </c>
    </row>
    <row r="1423" spans="21:21">
      <c r="U1423" s="29" t="str">
        <f t="shared" si="44"/>
        <v/>
      </c>
    </row>
    <row r="1424" spans="21:21">
      <c r="U1424" s="29" t="str">
        <f t="shared" si="44"/>
        <v/>
      </c>
    </row>
    <row r="1425" spans="21:21">
      <c r="U1425" s="29" t="str">
        <f t="shared" si="44"/>
        <v/>
      </c>
    </row>
    <row r="1426" spans="21:21">
      <c r="U1426" s="29" t="str">
        <f t="shared" si="44"/>
        <v/>
      </c>
    </row>
    <row r="1427" spans="21:21">
      <c r="U1427" s="29" t="str">
        <f t="shared" si="44"/>
        <v/>
      </c>
    </row>
    <row r="1428" spans="21:21">
      <c r="U1428" s="29" t="str">
        <f t="shared" si="44"/>
        <v/>
      </c>
    </row>
    <row r="1429" spans="21:21">
      <c r="U1429" s="29" t="str">
        <f t="shared" si="44"/>
        <v/>
      </c>
    </row>
    <row r="1430" spans="21:21">
      <c r="U1430" s="29" t="str">
        <f t="shared" si="44"/>
        <v/>
      </c>
    </row>
    <row r="1431" spans="21:21">
      <c r="U1431" s="29" t="str">
        <f t="shared" si="44"/>
        <v/>
      </c>
    </row>
    <row r="1432" spans="21:21">
      <c r="U1432" s="29" t="str">
        <f t="shared" si="44"/>
        <v/>
      </c>
    </row>
    <row r="1433" spans="21:21">
      <c r="U1433" s="29" t="str">
        <f t="shared" si="44"/>
        <v/>
      </c>
    </row>
    <row r="1434" spans="21:21">
      <c r="U1434" s="29" t="str">
        <f t="shared" si="44"/>
        <v/>
      </c>
    </row>
    <row r="1435" spans="21:21">
      <c r="U1435" s="29" t="str">
        <f t="shared" si="44"/>
        <v/>
      </c>
    </row>
    <row r="1436" spans="21:21">
      <c r="U1436" s="29" t="str">
        <f t="shared" si="44"/>
        <v/>
      </c>
    </row>
    <row r="1437" spans="21:21">
      <c r="U1437" s="29" t="str">
        <f t="shared" si="44"/>
        <v/>
      </c>
    </row>
    <row r="1438" spans="21:21">
      <c r="U1438" s="29" t="str">
        <f t="shared" si="44"/>
        <v/>
      </c>
    </row>
    <row r="1439" spans="21:21">
      <c r="U1439" s="29" t="str">
        <f t="shared" si="44"/>
        <v/>
      </c>
    </row>
    <row r="1440" spans="21:21">
      <c r="U1440" s="29" t="str">
        <f t="shared" si="44"/>
        <v/>
      </c>
    </row>
    <row r="1441" spans="21:21">
      <c r="U1441" s="29" t="str">
        <f t="shared" si="44"/>
        <v/>
      </c>
    </row>
    <row r="1442" spans="21:21">
      <c r="U1442" s="29" t="str">
        <f t="shared" si="44"/>
        <v/>
      </c>
    </row>
    <row r="1443" spans="21:21">
      <c r="U1443" s="29" t="str">
        <f t="shared" si="44"/>
        <v/>
      </c>
    </row>
    <row r="1444" spans="21:21">
      <c r="U1444" s="29" t="str">
        <f t="shared" si="44"/>
        <v/>
      </c>
    </row>
    <row r="1445" spans="21:21">
      <c r="U1445" s="29" t="str">
        <f t="shared" si="44"/>
        <v/>
      </c>
    </row>
    <row r="1446" spans="21:21">
      <c r="U1446" s="29" t="str">
        <f t="shared" si="44"/>
        <v/>
      </c>
    </row>
    <row r="1447" spans="21:21">
      <c r="U1447" s="29" t="str">
        <f t="shared" si="44"/>
        <v/>
      </c>
    </row>
    <row r="1448" spans="21:21">
      <c r="U1448" s="29" t="str">
        <f t="shared" si="44"/>
        <v/>
      </c>
    </row>
    <row r="1449" spans="21:21">
      <c r="U1449" s="29" t="str">
        <f t="shared" si="44"/>
        <v/>
      </c>
    </row>
    <row r="1450" spans="21:21">
      <c r="U1450" s="29" t="str">
        <f t="shared" si="44"/>
        <v/>
      </c>
    </row>
    <row r="1451" spans="21:21">
      <c r="U1451" s="29" t="str">
        <f t="shared" si="44"/>
        <v/>
      </c>
    </row>
    <row r="1452" spans="21:21">
      <c r="U1452" s="29" t="str">
        <f t="shared" si="44"/>
        <v/>
      </c>
    </row>
    <row r="1453" spans="21:21">
      <c r="U1453" s="29" t="str">
        <f t="shared" si="44"/>
        <v/>
      </c>
    </row>
    <row r="1454" spans="21:21">
      <c r="U1454" s="29" t="str">
        <f t="shared" si="44"/>
        <v/>
      </c>
    </row>
    <row r="1455" spans="21:21">
      <c r="U1455" s="29" t="str">
        <f t="shared" si="44"/>
        <v/>
      </c>
    </row>
    <row r="1456" spans="21:21">
      <c r="U1456" s="29" t="str">
        <f t="shared" ref="U1456:U1519" si="45">IF(D1456="x",E1457,"")</f>
        <v/>
      </c>
    </row>
    <row r="1457" spans="21:21">
      <c r="U1457" s="29" t="str">
        <f t="shared" si="45"/>
        <v/>
      </c>
    </row>
    <row r="1458" spans="21:21">
      <c r="U1458" s="29" t="str">
        <f t="shared" si="45"/>
        <v/>
      </c>
    </row>
    <row r="1459" spans="21:21">
      <c r="U1459" s="29" t="str">
        <f t="shared" si="45"/>
        <v/>
      </c>
    </row>
    <row r="1460" spans="21:21">
      <c r="U1460" s="29" t="str">
        <f t="shared" si="45"/>
        <v/>
      </c>
    </row>
    <row r="1461" spans="21:21">
      <c r="U1461" s="29" t="str">
        <f t="shared" si="45"/>
        <v/>
      </c>
    </row>
    <row r="1462" spans="21:21">
      <c r="U1462" s="29" t="str">
        <f t="shared" si="45"/>
        <v/>
      </c>
    </row>
    <row r="1463" spans="21:21">
      <c r="U1463" s="29" t="str">
        <f t="shared" si="45"/>
        <v/>
      </c>
    </row>
    <row r="1464" spans="21:21">
      <c r="U1464" s="29" t="str">
        <f t="shared" si="45"/>
        <v/>
      </c>
    </row>
    <row r="1465" spans="21:21">
      <c r="U1465" s="29" t="str">
        <f t="shared" si="45"/>
        <v/>
      </c>
    </row>
    <row r="1466" spans="21:21">
      <c r="U1466" s="29" t="str">
        <f t="shared" si="45"/>
        <v/>
      </c>
    </row>
    <row r="1467" spans="21:21">
      <c r="U1467" s="29" t="str">
        <f t="shared" si="45"/>
        <v/>
      </c>
    </row>
    <row r="1468" spans="21:21">
      <c r="U1468" s="29" t="str">
        <f t="shared" si="45"/>
        <v/>
      </c>
    </row>
    <row r="1469" spans="21:21">
      <c r="U1469" s="29" t="str">
        <f t="shared" si="45"/>
        <v/>
      </c>
    </row>
    <row r="1470" spans="21:21">
      <c r="U1470" s="29" t="str">
        <f t="shared" si="45"/>
        <v/>
      </c>
    </row>
    <row r="1471" spans="21:21">
      <c r="U1471" s="29" t="str">
        <f t="shared" si="45"/>
        <v/>
      </c>
    </row>
    <row r="1472" spans="21:21">
      <c r="U1472" s="29" t="str">
        <f t="shared" si="45"/>
        <v/>
      </c>
    </row>
    <row r="1473" spans="21:21">
      <c r="U1473" s="29" t="str">
        <f t="shared" si="45"/>
        <v/>
      </c>
    </row>
    <row r="1474" spans="21:21">
      <c r="U1474" s="29" t="str">
        <f t="shared" si="45"/>
        <v/>
      </c>
    </row>
    <row r="1475" spans="21:21">
      <c r="U1475" s="29" t="str">
        <f t="shared" si="45"/>
        <v/>
      </c>
    </row>
    <row r="1476" spans="21:21">
      <c r="U1476" s="29" t="str">
        <f t="shared" si="45"/>
        <v/>
      </c>
    </row>
    <row r="1477" spans="21:21">
      <c r="U1477" s="29" t="str">
        <f t="shared" si="45"/>
        <v/>
      </c>
    </row>
    <row r="1478" spans="21:21">
      <c r="U1478" s="29" t="str">
        <f t="shared" si="45"/>
        <v/>
      </c>
    </row>
    <row r="1479" spans="21:21">
      <c r="U1479" s="29" t="str">
        <f t="shared" si="45"/>
        <v/>
      </c>
    </row>
    <row r="1480" spans="21:21">
      <c r="U1480" s="29" t="str">
        <f t="shared" si="45"/>
        <v/>
      </c>
    </row>
    <row r="1481" spans="21:21">
      <c r="U1481" s="29" t="str">
        <f t="shared" si="45"/>
        <v/>
      </c>
    </row>
    <row r="1482" spans="21:21">
      <c r="U1482" s="29" t="str">
        <f t="shared" si="45"/>
        <v/>
      </c>
    </row>
    <row r="1483" spans="21:21">
      <c r="U1483" s="29" t="str">
        <f t="shared" si="45"/>
        <v/>
      </c>
    </row>
    <row r="1484" spans="21:21">
      <c r="U1484" s="29" t="str">
        <f t="shared" si="45"/>
        <v/>
      </c>
    </row>
    <row r="1485" spans="21:21">
      <c r="U1485" s="29" t="str">
        <f t="shared" si="45"/>
        <v/>
      </c>
    </row>
    <row r="1486" spans="21:21">
      <c r="U1486" s="29" t="str">
        <f t="shared" si="45"/>
        <v/>
      </c>
    </row>
    <row r="1487" spans="21:21">
      <c r="U1487" s="29" t="str">
        <f t="shared" si="45"/>
        <v/>
      </c>
    </row>
    <row r="1488" spans="21:21">
      <c r="U1488" s="29" t="str">
        <f t="shared" si="45"/>
        <v/>
      </c>
    </row>
    <row r="1489" spans="21:21">
      <c r="U1489" s="29" t="str">
        <f t="shared" si="45"/>
        <v/>
      </c>
    </row>
    <row r="1490" spans="21:21">
      <c r="U1490" s="29" t="str">
        <f t="shared" si="45"/>
        <v/>
      </c>
    </row>
    <row r="1491" spans="21:21">
      <c r="U1491" s="29" t="str">
        <f t="shared" si="45"/>
        <v/>
      </c>
    </row>
    <row r="1492" spans="21:21">
      <c r="U1492" s="29" t="str">
        <f t="shared" si="45"/>
        <v/>
      </c>
    </row>
    <row r="1493" spans="21:21">
      <c r="U1493" s="29" t="str">
        <f t="shared" si="45"/>
        <v/>
      </c>
    </row>
    <row r="1494" spans="21:21">
      <c r="U1494" s="29" t="str">
        <f t="shared" si="45"/>
        <v/>
      </c>
    </row>
    <row r="1495" spans="21:21">
      <c r="U1495" s="29" t="str">
        <f t="shared" si="45"/>
        <v/>
      </c>
    </row>
    <row r="1496" spans="21:21">
      <c r="U1496" s="29" t="str">
        <f t="shared" si="45"/>
        <v/>
      </c>
    </row>
    <row r="1497" spans="21:21">
      <c r="U1497" s="29" t="str">
        <f t="shared" si="45"/>
        <v/>
      </c>
    </row>
    <row r="1498" spans="21:21">
      <c r="U1498" s="29" t="str">
        <f t="shared" si="45"/>
        <v/>
      </c>
    </row>
    <row r="1499" spans="21:21">
      <c r="U1499" s="29" t="str">
        <f t="shared" si="45"/>
        <v/>
      </c>
    </row>
    <row r="1500" spans="21:21">
      <c r="U1500" s="29" t="str">
        <f t="shared" si="45"/>
        <v/>
      </c>
    </row>
    <row r="1501" spans="21:21">
      <c r="U1501" s="29" t="str">
        <f t="shared" si="45"/>
        <v/>
      </c>
    </row>
    <row r="1502" spans="21:21">
      <c r="U1502" s="29" t="str">
        <f t="shared" si="45"/>
        <v/>
      </c>
    </row>
    <row r="1503" spans="21:21">
      <c r="U1503" s="29" t="str">
        <f t="shared" si="45"/>
        <v/>
      </c>
    </row>
    <row r="1504" spans="21:21">
      <c r="U1504" s="29" t="str">
        <f t="shared" si="45"/>
        <v/>
      </c>
    </row>
    <row r="1505" spans="21:21">
      <c r="U1505" s="29" t="str">
        <f t="shared" si="45"/>
        <v/>
      </c>
    </row>
    <row r="1506" spans="21:21">
      <c r="U1506" s="29" t="str">
        <f t="shared" si="45"/>
        <v/>
      </c>
    </row>
    <row r="1507" spans="21:21">
      <c r="U1507" s="29" t="str">
        <f t="shared" si="45"/>
        <v/>
      </c>
    </row>
    <row r="1508" spans="21:21">
      <c r="U1508" s="29" t="str">
        <f t="shared" si="45"/>
        <v/>
      </c>
    </row>
    <row r="1509" spans="21:21">
      <c r="U1509" s="29" t="str">
        <f t="shared" si="45"/>
        <v/>
      </c>
    </row>
    <row r="1510" spans="21:21">
      <c r="U1510" s="29" t="str">
        <f t="shared" si="45"/>
        <v/>
      </c>
    </row>
    <row r="1511" spans="21:21">
      <c r="U1511" s="29" t="str">
        <f t="shared" si="45"/>
        <v/>
      </c>
    </row>
    <row r="1512" spans="21:21">
      <c r="U1512" s="29" t="str">
        <f t="shared" si="45"/>
        <v/>
      </c>
    </row>
    <row r="1513" spans="21:21">
      <c r="U1513" s="29" t="str">
        <f t="shared" si="45"/>
        <v/>
      </c>
    </row>
    <row r="1514" spans="21:21">
      <c r="U1514" s="29" t="str">
        <f t="shared" si="45"/>
        <v/>
      </c>
    </row>
    <row r="1515" spans="21:21">
      <c r="U1515" s="29" t="str">
        <f t="shared" si="45"/>
        <v/>
      </c>
    </row>
    <row r="1516" spans="21:21">
      <c r="U1516" s="29" t="str">
        <f t="shared" si="45"/>
        <v/>
      </c>
    </row>
    <row r="1517" spans="21:21">
      <c r="U1517" s="29" t="str">
        <f t="shared" si="45"/>
        <v/>
      </c>
    </row>
    <row r="1518" spans="21:21">
      <c r="U1518" s="29" t="str">
        <f t="shared" si="45"/>
        <v/>
      </c>
    </row>
    <row r="1519" spans="21:21">
      <c r="U1519" s="29" t="str">
        <f t="shared" si="45"/>
        <v/>
      </c>
    </row>
    <row r="1520" spans="21:21">
      <c r="U1520" s="29" t="str">
        <f t="shared" ref="U1520:U1583" si="46">IF(D1520="x",E1521,"")</f>
        <v/>
      </c>
    </row>
    <row r="1521" spans="21:21">
      <c r="U1521" s="29" t="str">
        <f t="shared" si="46"/>
        <v/>
      </c>
    </row>
    <row r="1522" spans="21:21">
      <c r="U1522" s="29" t="str">
        <f t="shared" si="46"/>
        <v/>
      </c>
    </row>
    <row r="1523" spans="21:21">
      <c r="U1523" s="29" t="str">
        <f t="shared" si="46"/>
        <v/>
      </c>
    </row>
    <row r="1524" spans="21:21">
      <c r="U1524" s="29" t="str">
        <f t="shared" si="46"/>
        <v/>
      </c>
    </row>
    <row r="1525" spans="21:21">
      <c r="U1525" s="29" t="str">
        <f t="shared" si="46"/>
        <v/>
      </c>
    </row>
    <row r="1526" spans="21:21">
      <c r="U1526" s="29" t="str">
        <f t="shared" si="46"/>
        <v/>
      </c>
    </row>
    <row r="1527" spans="21:21">
      <c r="U1527" s="29" t="str">
        <f t="shared" si="46"/>
        <v/>
      </c>
    </row>
    <row r="1528" spans="21:21">
      <c r="U1528" s="29" t="str">
        <f t="shared" si="46"/>
        <v/>
      </c>
    </row>
    <row r="1529" spans="21:21">
      <c r="U1529" s="29" t="str">
        <f t="shared" si="46"/>
        <v/>
      </c>
    </row>
    <row r="1530" spans="21:21">
      <c r="U1530" s="29" t="str">
        <f t="shared" si="46"/>
        <v/>
      </c>
    </row>
    <row r="1531" spans="21:21">
      <c r="U1531" s="29" t="str">
        <f t="shared" si="46"/>
        <v/>
      </c>
    </row>
    <row r="1532" spans="21:21">
      <c r="U1532" s="29" t="str">
        <f t="shared" si="46"/>
        <v/>
      </c>
    </row>
    <row r="1533" spans="21:21">
      <c r="U1533" s="29" t="str">
        <f t="shared" si="46"/>
        <v/>
      </c>
    </row>
    <row r="1534" spans="21:21">
      <c r="U1534" s="29" t="str">
        <f t="shared" si="46"/>
        <v/>
      </c>
    </row>
    <row r="1535" spans="21:21">
      <c r="U1535" s="29" t="str">
        <f t="shared" si="46"/>
        <v/>
      </c>
    </row>
    <row r="1536" spans="21:21">
      <c r="U1536" s="29" t="str">
        <f t="shared" si="46"/>
        <v/>
      </c>
    </row>
    <row r="1537" spans="21:21">
      <c r="U1537" s="29" t="str">
        <f t="shared" si="46"/>
        <v/>
      </c>
    </row>
    <row r="1538" spans="21:21">
      <c r="U1538" s="29" t="str">
        <f t="shared" si="46"/>
        <v/>
      </c>
    </row>
    <row r="1539" spans="21:21">
      <c r="U1539" s="29" t="str">
        <f t="shared" si="46"/>
        <v/>
      </c>
    </row>
    <row r="1540" spans="21:21">
      <c r="U1540" s="29" t="str">
        <f t="shared" si="46"/>
        <v/>
      </c>
    </row>
    <row r="1541" spans="21:21">
      <c r="U1541" s="29" t="str">
        <f t="shared" si="46"/>
        <v/>
      </c>
    </row>
    <row r="1542" spans="21:21">
      <c r="U1542" s="29" t="str">
        <f t="shared" si="46"/>
        <v/>
      </c>
    </row>
    <row r="1543" spans="21:21">
      <c r="U1543" s="29" t="str">
        <f t="shared" si="46"/>
        <v/>
      </c>
    </row>
    <row r="1544" spans="21:21">
      <c r="U1544" s="29" t="str">
        <f t="shared" si="46"/>
        <v/>
      </c>
    </row>
    <row r="1545" spans="21:21">
      <c r="U1545" s="29" t="str">
        <f t="shared" si="46"/>
        <v/>
      </c>
    </row>
    <row r="1546" spans="21:21">
      <c r="U1546" s="29" t="str">
        <f t="shared" si="46"/>
        <v/>
      </c>
    </row>
    <row r="1547" spans="21:21">
      <c r="U1547" s="29" t="str">
        <f t="shared" si="46"/>
        <v/>
      </c>
    </row>
    <row r="1548" spans="21:21">
      <c r="U1548" s="29" t="str">
        <f t="shared" si="46"/>
        <v/>
      </c>
    </row>
    <row r="1549" spans="21:21">
      <c r="U1549" s="29" t="str">
        <f t="shared" si="46"/>
        <v/>
      </c>
    </row>
    <row r="1550" spans="21:21">
      <c r="U1550" s="29" t="str">
        <f t="shared" si="46"/>
        <v/>
      </c>
    </row>
    <row r="1551" spans="21:21">
      <c r="U1551" s="29" t="str">
        <f t="shared" si="46"/>
        <v/>
      </c>
    </row>
    <row r="1552" spans="21:21">
      <c r="U1552" s="29" t="str">
        <f t="shared" si="46"/>
        <v/>
      </c>
    </row>
    <row r="1553" spans="21:21">
      <c r="U1553" s="29" t="str">
        <f t="shared" si="46"/>
        <v/>
      </c>
    </row>
    <row r="1554" spans="21:21">
      <c r="U1554" s="29" t="str">
        <f t="shared" si="46"/>
        <v/>
      </c>
    </row>
    <row r="1555" spans="21:21">
      <c r="U1555" s="29" t="str">
        <f t="shared" si="46"/>
        <v/>
      </c>
    </row>
    <row r="1556" spans="21:21">
      <c r="U1556" s="29" t="str">
        <f t="shared" si="46"/>
        <v/>
      </c>
    </row>
    <row r="1557" spans="21:21">
      <c r="U1557" s="29" t="str">
        <f t="shared" si="46"/>
        <v/>
      </c>
    </row>
    <row r="1558" spans="21:21">
      <c r="U1558" s="29" t="str">
        <f t="shared" si="46"/>
        <v/>
      </c>
    </row>
    <row r="1559" spans="21:21">
      <c r="U1559" s="29" t="str">
        <f t="shared" si="46"/>
        <v/>
      </c>
    </row>
    <row r="1560" spans="21:21">
      <c r="U1560" s="29" t="str">
        <f t="shared" si="46"/>
        <v/>
      </c>
    </row>
    <row r="1561" spans="21:21">
      <c r="U1561" s="29" t="str">
        <f t="shared" si="46"/>
        <v/>
      </c>
    </row>
    <row r="1562" spans="21:21">
      <c r="U1562" s="29" t="str">
        <f t="shared" si="46"/>
        <v/>
      </c>
    </row>
    <row r="1563" spans="21:21">
      <c r="U1563" s="29" t="str">
        <f t="shared" si="46"/>
        <v/>
      </c>
    </row>
    <row r="1564" spans="21:21">
      <c r="U1564" s="29" t="str">
        <f t="shared" si="46"/>
        <v/>
      </c>
    </row>
    <row r="1565" spans="21:21">
      <c r="U1565" s="29" t="str">
        <f t="shared" si="46"/>
        <v/>
      </c>
    </row>
    <row r="1566" spans="21:21">
      <c r="U1566" s="29" t="str">
        <f t="shared" si="46"/>
        <v/>
      </c>
    </row>
    <row r="1567" spans="21:21">
      <c r="U1567" s="29" t="str">
        <f t="shared" si="46"/>
        <v/>
      </c>
    </row>
    <row r="1568" spans="21:21">
      <c r="U1568" s="29" t="str">
        <f t="shared" si="46"/>
        <v/>
      </c>
    </row>
    <row r="1569" spans="21:21">
      <c r="U1569" s="29" t="str">
        <f t="shared" si="46"/>
        <v/>
      </c>
    </row>
    <row r="1570" spans="21:21">
      <c r="U1570" s="29" t="str">
        <f t="shared" si="46"/>
        <v/>
      </c>
    </row>
    <row r="1571" spans="21:21">
      <c r="U1571" s="29" t="str">
        <f t="shared" si="46"/>
        <v/>
      </c>
    </row>
    <row r="1572" spans="21:21">
      <c r="U1572" s="29" t="str">
        <f t="shared" si="46"/>
        <v/>
      </c>
    </row>
    <row r="1573" spans="21:21">
      <c r="U1573" s="29" t="str">
        <f t="shared" si="46"/>
        <v/>
      </c>
    </row>
    <row r="1574" spans="21:21">
      <c r="U1574" s="29" t="str">
        <f t="shared" si="46"/>
        <v/>
      </c>
    </row>
    <row r="1575" spans="21:21">
      <c r="U1575" s="29" t="str">
        <f t="shared" si="46"/>
        <v/>
      </c>
    </row>
    <row r="1576" spans="21:21">
      <c r="U1576" s="29" t="str">
        <f t="shared" si="46"/>
        <v/>
      </c>
    </row>
    <row r="1577" spans="21:21">
      <c r="U1577" s="29" t="str">
        <f t="shared" si="46"/>
        <v/>
      </c>
    </row>
    <row r="1578" spans="21:21">
      <c r="U1578" s="29" t="str">
        <f t="shared" si="46"/>
        <v/>
      </c>
    </row>
    <row r="1579" spans="21:21">
      <c r="U1579" s="29" t="str">
        <f t="shared" si="46"/>
        <v/>
      </c>
    </row>
    <row r="1580" spans="21:21">
      <c r="U1580" s="29" t="str">
        <f t="shared" si="46"/>
        <v/>
      </c>
    </row>
    <row r="1581" spans="21:21">
      <c r="U1581" s="29" t="str">
        <f t="shared" si="46"/>
        <v/>
      </c>
    </row>
    <row r="1582" spans="21:21">
      <c r="U1582" s="29" t="str">
        <f t="shared" si="46"/>
        <v/>
      </c>
    </row>
    <row r="1583" spans="21:21">
      <c r="U1583" s="29" t="str">
        <f t="shared" si="46"/>
        <v/>
      </c>
    </row>
    <row r="1584" spans="21:21">
      <c r="U1584" s="29" t="str">
        <f t="shared" ref="U1584:U1647" si="47">IF(D1584="x",E1585,"")</f>
        <v/>
      </c>
    </row>
    <row r="1585" spans="21:21">
      <c r="U1585" s="29" t="str">
        <f t="shared" si="47"/>
        <v/>
      </c>
    </row>
    <row r="1586" spans="21:21">
      <c r="U1586" s="29" t="str">
        <f t="shared" si="47"/>
        <v/>
      </c>
    </row>
    <row r="1587" spans="21:21">
      <c r="U1587" s="29" t="str">
        <f t="shared" si="47"/>
        <v/>
      </c>
    </row>
    <row r="1588" spans="21:21">
      <c r="U1588" s="29" t="str">
        <f t="shared" si="47"/>
        <v/>
      </c>
    </row>
    <row r="1589" spans="21:21">
      <c r="U1589" s="29" t="str">
        <f t="shared" si="47"/>
        <v/>
      </c>
    </row>
    <row r="1590" spans="21:21">
      <c r="U1590" s="29" t="str">
        <f t="shared" si="47"/>
        <v/>
      </c>
    </row>
    <row r="1591" spans="21:21">
      <c r="U1591" s="29" t="str">
        <f t="shared" si="47"/>
        <v/>
      </c>
    </row>
    <row r="1592" spans="21:21">
      <c r="U1592" s="29" t="str">
        <f t="shared" si="47"/>
        <v/>
      </c>
    </row>
    <row r="1593" spans="21:21">
      <c r="U1593" s="29" t="str">
        <f t="shared" si="47"/>
        <v/>
      </c>
    </row>
    <row r="1594" spans="21:21">
      <c r="U1594" s="29" t="str">
        <f t="shared" si="47"/>
        <v/>
      </c>
    </row>
    <row r="1595" spans="21:21">
      <c r="U1595" s="29" t="str">
        <f t="shared" si="47"/>
        <v/>
      </c>
    </row>
    <row r="1596" spans="21:21">
      <c r="U1596" s="29" t="str">
        <f t="shared" si="47"/>
        <v/>
      </c>
    </row>
    <row r="1597" spans="21:21">
      <c r="U1597" s="29" t="str">
        <f t="shared" si="47"/>
        <v/>
      </c>
    </row>
    <row r="1598" spans="21:21">
      <c r="U1598" s="29" t="str">
        <f t="shared" si="47"/>
        <v/>
      </c>
    </row>
    <row r="1599" spans="21:21">
      <c r="U1599" s="29" t="str">
        <f t="shared" si="47"/>
        <v/>
      </c>
    </row>
    <row r="1600" spans="21:21">
      <c r="U1600" s="29" t="str">
        <f t="shared" si="47"/>
        <v/>
      </c>
    </row>
    <row r="1601" spans="21:21">
      <c r="U1601" s="29" t="str">
        <f t="shared" si="47"/>
        <v/>
      </c>
    </row>
    <row r="1602" spans="21:21">
      <c r="U1602" s="29" t="str">
        <f t="shared" si="47"/>
        <v/>
      </c>
    </row>
    <row r="1603" spans="21:21">
      <c r="U1603" s="29" t="str">
        <f t="shared" si="47"/>
        <v/>
      </c>
    </row>
    <row r="1604" spans="21:21">
      <c r="U1604" s="29" t="str">
        <f t="shared" si="47"/>
        <v/>
      </c>
    </row>
    <row r="1605" spans="21:21">
      <c r="U1605" s="29" t="str">
        <f t="shared" si="47"/>
        <v/>
      </c>
    </row>
    <row r="1606" spans="21:21">
      <c r="U1606" s="29" t="str">
        <f t="shared" si="47"/>
        <v/>
      </c>
    </row>
    <row r="1607" spans="21:21">
      <c r="U1607" s="29" t="str">
        <f t="shared" si="47"/>
        <v/>
      </c>
    </row>
    <row r="1608" spans="21:21">
      <c r="U1608" s="29" t="str">
        <f t="shared" si="47"/>
        <v/>
      </c>
    </row>
    <row r="1609" spans="21:21">
      <c r="U1609" s="29" t="str">
        <f t="shared" si="47"/>
        <v/>
      </c>
    </row>
    <row r="1610" spans="21:21">
      <c r="U1610" s="29" t="str">
        <f t="shared" si="47"/>
        <v/>
      </c>
    </row>
    <row r="1611" spans="21:21">
      <c r="U1611" s="29" t="str">
        <f t="shared" si="47"/>
        <v/>
      </c>
    </row>
    <row r="1612" spans="21:21">
      <c r="U1612" s="29" t="str">
        <f t="shared" si="47"/>
        <v/>
      </c>
    </row>
    <row r="1613" spans="21:21">
      <c r="U1613" s="29" t="str">
        <f t="shared" si="47"/>
        <v/>
      </c>
    </row>
    <row r="1614" spans="21:21">
      <c r="U1614" s="29" t="str">
        <f t="shared" si="47"/>
        <v/>
      </c>
    </row>
    <row r="1615" spans="21:21">
      <c r="U1615" s="29" t="str">
        <f t="shared" si="47"/>
        <v/>
      </c>
    </row>
    <row r="1616" spans="21:21">
      <c r="U1616" s="29" t="str">
        <f t="shared" si="47"/>
        <v/>
      </c>
    </row>
    <row r="1617" spans="21:21">
      <c r="U1617" s="29" t="str">
        <f t="shared" si="47"/>
        <v/>
      </c>
    </row>
    <row r="1618" spans="21:21">
      <c r="U1618" s="29" t="str">
        <f t="shared" si="47"/>
        <v/>
      </c>
    </row>
    <row r="1619" spans="21:21">
      <c r="U1619" s="29" t="str">
        <f t="shared" si="47"/>
        <v/>
      </c>
    </row>
    <row r="1620" spans="21:21">
      <c r="U1620" s="29" t="str">
        <f t="shared" si="47"/>
        <v/>
      </c>
    </row>
    <row r="1621" spans="21:21">
      <c r="U1621" s="29" t="str">
        <f t="shared" si="47"/>
        <v/>
      </c>
    </row>
    <row r="1622" spans="21:21">
      <c r="U1622" s="29" t="str">
        <f t="shared" si="47"/>
        <v/>
      </c>
    </row>
    <row r="1623" spans="21:21">
      <c r="U1623" s="29" t="str">
        <f t="shared" si="47"/>
        <v/>
      </c>
    </row>
    <row r="1624" spans="21:21">
      <c r="U1624" s="29" t="str">
        <f t="shared" si="47"/>
        <v/>
      </c>
    </row>
    <row r="1625" spans="21:21">
      <c r="U1625" s="29" t="str">
        <f t="shared" si="47"/>
        <v/>
      </c>
    </row>
    <row r="1626" spans="21:21">
      <c r="U1626" s="29" t="str">
        <f t="shared" si="47"/>
        <v/>
      </c>
    </row>
    <row r="1627" spans="21:21">
      <c r="U1627" s="29" t="str">
        <f t="shared" si="47"/>
        <v/>
      </c>
    </row>
    <row r="1628" spans="21:21">
      <c r="U1628" s="29" t="str">
        <f t="shared" si="47"/>
        <v/>
      </c>
    </row>
    <row r="1629" spans="21:21">
      <c r="U1629" s="29" t="str">
        <f t="shared" si="47"/>
        <v/>
      </c>
    </row>
    <row r="1630" spans="21:21">
      <c r="U1630" s="29" t="str">
        <f t="shared" si="47"/>
        <v/>
      </c>
    </row>
    <row r="1631" spans="21:21">
      <c r="U1631" s="29" t="str">
        <f t="shared" si="47"/>
        <v/>
      </c>
    </row>
    <row r="1632" spans="21:21">
      <c r="U1632" s="29" t="str">
        <f t="shared" si="47"/>
        <v/>
      </c>
    </row>
    <row r="1633" spans="21:21">
      <c r="U1633" s="29" t="str">
        <f t="shared" si="47"/>
        <v/>
      </c>
    </row>
    <row r="1634" spans="21:21">
      <c r="U1634" s="29" t="str">
        <f t="shared" si="47"/>
        <v/>
      </c>
    </row>
    <row r="1635" spans="21:21">
      <c r="U1635" s="29" t="str">
        <f t="shared" si="47"/>
        <v/>
      </c>
    </row>
    <row r="1636" spans="21:21">
      <c r="U1636" s="29" t="str">
        <f t="shared" si="47"/>
        <v/>
      </c>
    </row>
    <row r="1637" spans="21:21">
      <c r="U1637" s="29" t="str">
        <f t="shared" si="47"/>
        <v/>
      </c>
    </row>
    <row r="1638" spans="21:21">
      <c r="U1638" s="29" t="str">
        <f t="shared" si="47"/>
        <v/>
      </c>
    </row>
    <row r="1639" spans="21:21">
      <c r="U1639" s="29" t="str">
        <f t="shared" si="47"/>
        <v/>
      </c>
    </row>
    <row r="1640" spans="21:21">
      <c r="U1640" s="29" t="str">
        <f t="shared" si="47"/>
        <v/>
      </c>
    </row>
    <row r="1641" spans="21:21">
      <c r="U1641" s="29" t="str">
        <f t="shared" si="47"/>
        <v/>
      </c>
    </row>
    <row r="1642" spans="21:21">
      <c r="U1642" s="29" t="str">
        <f t="shared" si="47"/>
        <v/>
      </c>
    </row>
    <row r="1643" spans="21:21">
      <c r="U1643" s="29" t="str">
        <f t="shared" si="47"/>
        <v/>
      </c>
    </row>
    <row r="1644" spans="21:21">
      <c r="U1644" s="29" t="str">
        <f t="shared" si="47"/>
        <v/>
      </c>
    </row>
    <row r="1645" spans="21:21">
      <c r="U1645" s="29" t="str">
        <f t="shared" si="47"/>
        <v/>
      </c>
    </row>
    <row r="1646" spans="21:21">
      <c r="U1646" s="29" t="str">
        <f t="shared" si="47"/>
        <v/>
      </c>
    </row>
    <row r="1647" spans="21:21">
      <c r="U1647" s="29" t="str">
        <f t="shared" si="47"/>
        <v/>
      </c>
    </row>
    <row r="1648" spans="21:21">
      <c r="U1648" s="29" t="str">
        <f t="shared" ref="U1648:U1711" si="48">IF(D1648="x",E1649,"")</f>
        <v/>
      </c>
    </row>
    <row r="1649" spans="21:21">
      <c r="U1649" s="29" t="str">
        <f t="shared" si="48"/>
        <v/>
      </c>
    </row>
    <row r="1650" spans="21:21">
      <c r="U1650" s="29" t="str">
        <f t="shared" si="48"/>
        <v/>
      </c>
    </row>
    <row r="1651" spans="21:21">
      <c r="U1651" s="29" t="str">
        <f t="shared" si="48"/>
        <v/>
      </c>
    </row>
    <row r="1652" spans="21:21">
      <c r="U1652" s="29" t="str">
        <f t="shared" si="48"/>
        <v/>
      </c>
    </row>
    <row r="1653" spans="21:21">
      <c r="U1653" s="29" t="str">
        <f t="shared" si="48"/>
        <v/>
      </c>
    </row>
    <row r="1654" spans="21:21">
      <c r="U1654" s="29" t="str">
        <f t="shared" si="48"/>
        <v/>
      </c>
    </row>
    <row r="1655" spans="21:21">
      <c r="U1655" s="29" t="str">
        <f t="shared" si="48"/>
        <v/>
      </c>
    </row>
    <row r="1656" spans="21:21">
      <c r="U1656" s="29" t="str">
        <f t="shared" si="48"/>
        <v/>
      </c>
    </row>
    <row r="1657" spans="21:21">
      <c r="U1657" s="29" t="str">
        <f t="shared" si="48"/>
        <v/>
      </c>
    </row>
    <row r="1658" spans="21:21">
      <c r="U1658" s="29" t="str">
        <f t="shared" si="48"/>
        <v/>
      </c>
    </row>
    <row r="1659" spans="21:21">
      <c r="U1659" s="29" t="str">
        <f t="shared" si="48"/>
        <v/>
      </c>
    </row>
    <row r="1660" spans="21:21">
      <c r="U1660" s="29" t="str">
        <f t="shared" si="48"/>
        <v/>
      </c>
    </row>
    <row r="1661" spans="21:21">
      <c r="U1661" s="29" t="str">
        <f t="shared" si="48"/>
        <v/>
      </c>
    </row>
    <row r="1662" spans="21:21">
      <c r="U1662" s="29" t="str">
        <f t="shared" si="48"/>
        <v/>
      </c>
    </row>
    <row r="1663" spans="21:21">
      <c r="U1663" s="29" t="str">
        <f t="shared" si="48"/>
        <v/>
      </c>
    </row>
    <row r="1664" spans="21:21">
      <c r="U1664" s="29" t="str">
        <f t="shared" si="48"/>
        <v/>
      </c>
    </row>
    <row r="1665" spans="21:21">
      <c r="U1665" s="29" t="str">
        <f t="shared" si="48"/>
        <v/>
      </c>
    </row>
    <row r="1666" spans="21:21">
      <c r="U1666" s="29" t="str">
        <f t="shared" si="48"/>
        <v/>
      </c>
    </row>
    <row r="1667" spans="21:21">
      <c r="U1667" s="29" t="str">
        <f t="shared" si="48"/>
        <v/>
      </c>
    </row>
    <row r="1668" spans="21:21">
      <c r="U1668" s="29" t="str">
        <f t="shared" si="48"/>
        <v/>
      </c>
    </row>
    <row r="1669" spans="21:21">
      <c r="U1669" s="29" t="str">
        <f t="shared" si="48"/>
        <v/>
      </c>
    </row>
    <row r="1670" spans="21:21">
      <c r="U1670" s="29" t="str">
        <f t="shared" si="48"/>
        <v/>
      </c>
    </row>
    <row r="1671" spans="21:21">
      <c r="U1671" s="29" t="str">
        <f t="shared" si="48"/>
        <v/>
      </c>
    </row>
    <row r="1672" spans="21:21">
      <c r="U1672" s="29" t="str">
        <f t="shared" si="48"/>
        <v/>
      </c>
    </row>
    <row r="1673" spans="21:21">
      <c r="U1673" s="29" t="str">
        <f t="shared" si="48"/>
        <v/>
      </c>
    </row>
    <row r="1674" spans="21:21">
      <c r="U1674" s="29" t="str">
        <f t="shared" si="48"/>
        <v/>
      </c>
    </row>
    <row r="1675" spans="21:21">
      <c r="U1675" s="29" t="str">
        <f t="shared" si="48"/>
        <v/>
      </c>
    </row>
    <row r="1676" spans="21:21">
      <c r="U1676" s="29" t="str">
        <f t="shared" si="48"/>
        <v/>
      </c>
    </row>
    <row r="1677" spans="21:21">
      <c r="U1677" s="29" t="str">
        <f t="shared" si="48"/>
        <v/>
      </c>
    </row>
    <row r="1678" spans="21:21">
      <c r="U1678" s="29" t="str">
        <f t="shared" si="48"/>
        <v/>
      </c>
    </row>
    <row r="1679" spans="21:21">
      <c r="U1679" s="29" t="str">
        <f t="shared" si="48"/>
        <v/>
      </c>
    </row>
    <row r="1680" spans="21:21">
      <c r="U1680" s="29" t="str">
        <f t="shared" si="48"/>
        <v/>
      </c>
    </row>
    <row r="1681" spans="21:21">
      <c r="U1681" s="29" t="str">
        <f t="shared" si="48"/>
        <v/>
      </c>
    </row>
    <row r="1682" spans="21:21">
      <c r="U1682" s="29" t="str">
        <f t="shared" si="48"/>
        <v/>
      </c>
    </row>
    <row r="1683" spans="21:21">
      <c r="U1683" s="29" t="str">
        <f t="shared" si="48"/>
        <v/>
      </c>
    </row>
    <row r="1684" spans="21:21">
      <c r="U1684" s="29" t="str">
        <f t="shared" si="48"/>
        <v/>
      </c>
    </row>
    <row r="1685" spans="21:21">
      <c r="U1685" s="29" t="str">
        <f t="shared" si="48"/>
        <v/>
      </c>
    </row>
    <row r="1686" spans="21:21">
      <c r="U1686" s="29" t="str">
        <f t="shared" si="48"/>
        <v/>
      </c>
    </row>
    <row r="1687" spans="21:21">
      <c r="U1687" s="29" t="str">
        <f t="shared" si="48"/>
        <v/>
      </c>
    </row>
    <row r="1688" spans="21:21">
      <c r="U1688" s="29" t="str">
        <f t="shared" si="48"/>
        <v/>
      </c>
    </row>
    <row r="1689" spans="21:21">
      <c r="U1689" s="29" t="str">
        <f t="shared" si="48"/>
        <v/>
      </c>
    </row>
    <row r="1690" spans="21:21">
      <c r="U1690" s="29" t="str">
        <f t="shared" si="48"/>
        <v/>
      </c>
    </row>
    <row r="1691" spans="21:21">
      <c r="U1691" s="29" t="str">
        <f t="shared" si="48"/>
        <v/>
      </c>
    </row>
    <row r="1692" spans="21:21">
      <c r="U1692" s="29" t="str">
        <f t="shared" si="48"/>
        <v/>
      </c>
    </row>
    <row r="1693" spans="21:21">
      <c r="U1693" s="29" t="str">
        <f t="shared" si="48"/>
        <v/>
      </c>
    </row>
    <row r="1694" spans="21:21">
      <c r="U1694" s="29" t="str">
        <f t="shared" si="48"/>
        <v/>
      </c>
    </row>
    <row r="1695" spans="21:21">
      <c r="U1695" s="29" t="str">
        <f t="shared" si="48"/>
        <v/>
      </c>
    </row>
    <row r="1696" spans="21:21">
      <c r="U1696" s="29" t="str">
        <f t="shared" si="48"/>
        <v/>
      </c>
    </row>
    <row r="1697" spans="21:21">
      <c r="U1697" s="29" t="str">
        <f t="shared" si="48"/>
        <v/>
      </c>
    </row>
    <row r="1698" spans="21:21">
      <c r="U1698" s="29" t="str">
        <f t="shared" si="48"/>
        <v/>
      </c>
    </row>
    <row r="1699" spans="21:21">
      <c r="U1699" s="29" t="str">
        <f t="shared" si="48"/>
        <v/>
      </c>
    </row>
    <row r="1700" spans="21:21">
      <c r="U1700" s="29" t="str">
        <f t="shared" si="48"/>
        <v/>
      </c>
    </row>
    <row r="1701" spans="21:21">
      <c r="U1701" s="29" t="str">
        <f t="shared" si="48"/>
        <v/>
      </c>
    </row>
    <row r="1702" spans="21:21">
      <c r="U1702" s="29" t="str">
        <f t="shared" si="48"/>
        <v/>
      </c>
    </row>
    <row r="1703" spans="21:21">
      <c r="U1703" s="29" t="str">
        <f t="shared" si="48"/>
        <v/>
      </c>
    </row>
    <row r="1704" spans="21:21">
      <c r="U1704" s="29" t="str">
        <f t="shared" si="48"/>
        <v/>
      </c>
    </row>
    <row r="1705" spans="21:21">
      <c r="U1705" s="29" t="str">
        <f t="shared" si="48"/>
        <v/>
      </c>
    </row>
    <row r="1706" spans="21:21">
      <c r="U1706" s="29" t="str">
        <f t="shared" si="48"/>
        <v/>
      </c>
    </row>
    <row r="1707" spans="21:21">
      <c r="U1707" s="29" t="str">
        <f t="shared" si="48"/>
        <v/>
      </c>
    </row>
    <row r="1708" spans="21:21">
      <c r="U1708" s="29" t="str">
        <f t="shared" si="48"/>
        <v/>
      </c>
    </row>
    <row r="1709" spans="21:21">
      <c r="U1709" s="29" t="str">
        <f t="shared" si="48"/>
        <v/>
      </c>
    </row>
    <row r="1710" spans="21:21">
      <c r="U1710" s="29" t="str">
        <f t="shared" si="48"/>
        <v/>
      </c>
    </row>
    <row r="1711" spans="21:21">
      <c r="U1711" s="29" t="str">
        <f t="shared" si="48"/>
        <v/>
      </c>
    </row>
    <row r="1712" spans="21:21">
      <c r="U1712" s="29" t="str">
        <f t="shared" ref="U1712:U1734" si="49">IF(D1712="x",E1713,"")</f>
        <v/>
      </c>
    </row>
    <row r="1713" spans="21:21">
      <c r="U1713" s="29" t="str">
        <f t="shared" si="49"/>
        <v/>
      </c>
    </row>
    <row r="1714" spans="21:21">
      <c r="U1714" s="29" t="str">
        <f t="shared" si="49"/>
        <v/>
      </c>
    </row>
    <row r="1715" spans="21:21">
      <c r="U1715" s="29" t="str">
        <f t="shared" si="49"/>
        <v/>
      </c>
    </row>
    <row r="1716" spans="21:21">
      <c r="U1716" s="29" t="str">
        <f t="shared" si="49"/>
        <v/>
      </c>
    </row>
    <row r="1717" spans="21:21">
      <c r="U1717" s="29" t="str">
        <f t="shared" si="49"/>
        <v/>
      </c>
    </row>
    <row r="1718" spans="21:21">
      <c r="U1718" s="29" t="str">
        <f t="shared" si="49"/>
        <v/>
      </c>
    </row>
    <row r="1719" spans="21:21">
      <c r="U1719" s="29" t="str">
        <f t="shared" si="49"/>
        <v/>
      </c>
    </row>
    <row r="1720" spans="21:21">
      <c r="U1720" s="29" t="str">
        <f t="shared" si="49"/>
        <v/>
      </c>
    </row>
    <row r="1721" spans="21:21">
      <c r="U1721" s="29" t="str">
        <f t="shared" si="49"/>
        <v/>
      </c>
    </row>
    <row r="1722" spans="21:21">
      <c r="U1722" s="29" t="str">
        <f t="shared" si="49"/>
        <v/>
      </c>
    </row>
    <row r="1723" spans="21:21">
      <c r="U1723" s="29" t="str">
        <f t="shared" si="49"/>
        <v/>
      </c>
    </row>
    <row r="1724" spans="21:21">
      <c r="U1724" s="29" t="str">
        <f t="shared" si="49"/>
        <v/>
      </c>
    </row>
    <row r="1725" spans="21:21">
      <c r="U1725" s="29" t="str">
        <f t="shared" si="49"/>
        <v/>
      </c>
    </row>
    <row r="1726" spans="21:21">
      <c r="U1726" s="29" t="str">
        <f t="shared" si="49"/>
        <v/>
      </c>
    </row>
    <row r="1727" spans="21:21">
      <c r="U1727" s="29" t="str">
        <f t="shared" si="49"/>
        <v/>
      </c>
    </row>
    <row r="1728" spans="21:21">
      <c r="U1728" s="29" t="str">
        <f t="shared" si="49"/>
        <v/>
      </c>
    </row>
    <row r="1729" spans="21:21">
      <c r="U1729" s="29" t="str">
        <f t="shared" si="49"/>
        <v/>
      </c>
    </row>
    <row r="1730" spans="21:21">
      <c r="U1730" s="29" t="str">
        <f t="shared" si="49"/>
        <v/>
      </c>
    </row>
    <row r="1731" spans="21:21">
      <c r="U1731" s="29" t="str">
        <f t="shared" si="49"/>
        <v/>
      </c>
    </row>
    <row r="1732" spans="21:21">
      <c r="U1732" s="29" t="str">
        <f t="shared" si="49"/>
        <v/>
      </c>
    </row>
    <row r="1733" spans="21:21">
      <c r="U1733" s="29" t="str">
        <f t="shared" si="49"/>
        <v/>
      </c>
    </row>
    <row r="1734" spans="21:21">
      <c r="U1734" s="29" t="str">
        <f t="shared" si="49"/>
        <v/>
      </c>
    </row>
  </sheetData>
  <autoFilter ref="C1:C502" xr:uid="{00000000-0009-0000-0000-000001000000}"/>
  <conditionalFormatting sqref="G1:G439 G441:G490 G492:G528 G530:G531 G546:G593 G595:G639 G641:G673 G675:G1048576">
    <cfRule type="cellIs" dxfId="14" priority="16" operator="equal">
      <formula>5</formula>
    </cfRule>
  </conditionalFormatting>
  <conditionalFormatting sqref="K2">
    <cfRule type="cellIs" dxfId="13" priority="13" operator="equal">
      <formula>5</formula>
    </cfRule>
  </conditionalFormatting>
  <conditionalFormatting sqref="K4">
    <cfRule type="cellIs" dxfId="12" priority="12" operator="equal">
      <formula>5</formula>
    </cfRule>
  </conditionalFormatting>
  <conditionalFormatting sqref="K16">
    <cfRule type="cellIs" dxfId="11" priority="8" operator="equal">
      <formula>5</formula>
    </cfRule>
  </conditionalFormatting>
  <conditionalFormatting sqref="C1:C439 C441:C490 C492:C496 C498:C528 C530:C531 C546:C593 C595:C603 C605:C635 C637:C639 C641:C673 C675:C1048576">
    <cfRule type="duplicateValues" dxfId="10" priority="140"/>
  </conditionalFormatting>
  <conditionalFormatting sqref="L2">
    <cfRule type="cellIs" dxfId="9" priority="6" operator="equal">
      <formula>5</formula>
    </cfRule>
  </conditionalFormatting>
  <conditionalFormatting sqref="L4">
    <cfRule type="cellIs" dxfId="8" priority="5" operator="equal">
      <formula>5</formula>
    </cfRule>
  </conditionalFormatting>
  <conditionalFormatting sqref="L16">
    <cfRule type="cellIs" dxfId="7" priority="4" operator="equal">
      <formula>5</formula>
    </cfRule>
  </conditionalFormatting>
  <conditionalFormatting sqref="G532:G545">
    <cfRule type="cellIs" dxfId="6" priority="2" operator="equal">
      <formula>5</formula>
    </cfRule>
  </conditionalFormatting>
  <conditionalFormatting sqref="C532:C545">
    <cfRule type="duplicateValues" dxfId="5" priority="3"/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tabSelected="1" workbookViewId="0">
      <selection activeCell="H1" sqref="H1"/>
    </sheetView>
  </sheetViews>
  <sheetFormatPr defaultRowHeight="15"/>
  <sheetData>
    <row r="1" spans="1:8">
      <c r="A1" t="s">
        <v>1093</v>
      </c>
      <c r="B1" t="s">
        <v>1094</v>
      </c>
      <c r="C1" t="s">
        <v>1095</v>
      </c>
      <c r="D1" t="s">
        <v>1096</v>
      </c>
      <c r="E1" t="s">
        <v>1097</v>
      </c>
      <c r="F1" t="s">
        <v>1098</v>
      </c>
      <c r="G1" t="s">
        <v>1099</v>
      </c>
      <c r="H1" t="s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B1:N1278"/>
  <sheetViews>
    <sheetView zoomScale="112" zoomScaleNormal="100" workbookViewId="0">
      <pane ySplit="1" topLeftCell="A2" activePane="bottomLeft" state="frozen"/>
      <selection pane="bottomLeft" activeCell="D5" sqref="D5"/>
    </sheetView>
  </sheetViews>
  <sheetFormatPr defaultColWidth="10.7265625" defaultRowHeight="16.8"/>
  <cols>
    <col min="1" max="1" width="3" style="5" customWidth="1"/>
    <col min="2" max="2" width="42.81640625" style="3" customWidth="1"/>
    <col min="3" max="4" width="10.7265625" style="5" customWidth="1"/>
    <col min="5" max="16384" width="10.7265625" style="5"/>
  </cols>
  <sheetData>
    <row r="1" spans="2:14" s="2" customFormat="1" ht="25.2" customHeight="1">
      <c r="B1" s="7" t="s">
        <v>842</v>
      </c>
      <c r="D1" s="14" t="s">
        <v>843</v>
      </c>
      <c r="G1" s="14" t="s">
        <v>844</v>
      </c>
    </row>
    <row r="2" spans="2:14">
      <c r="B2" s="3" t="s">
        <v>845</v>
      </c>
      <c r="D2" s="5" t="s">
        <v>194</v>
      </c>
      <c r="G2" s="63"/>
      <c r="N2" s="5" t="str">
        <f>Watched!C2</f>
        <v>Ant-Man</v>
      </c>
    </row>
    <row r="3" spans="2:14">
      <c r="B3" s="4" t="s">
        <v>846</v>
      </c>
      <c r="D3" s="5" t="s">
        <v>847</v>
      </c>
      <c r="N3" s="5" t="str">
        <f>Watched!C3</f>
        <v>Guardians of the Galaxy</v>
      </c>
    </row>
    <row r="4" spans="2:14">
      <c r="B4" s="3" t="s">
        <v>848</v>
      </c>
      <c r="D4" s="5" t="s">
        <v>849</v>
      </c>
      <c r="N4" s="5" t="str">
        <f>Watched!C4</f>
        <v>Star Wars: The Rise of Skywalker</v>
      </c>
    </row>
    <row r="5" spans="2:14">
      <c r="B5" s="4" t="s">
        <v>850</v>
      </c>
      <c r="D5" s="5" t="s">
        <v>851</v>
      </c>
      <c r="N5" s="5" t="str">
        <f>Watched!C5</f>
        <v>Marriage Story</v>
      </c>
    </row>
    <row r="6" spans="2:14">
      <c r="B6" s="4" t="s">
        <v>852</v>
      </c>
      <c r="N6" s="5" t="str">
        <f>Watched!C6</f>
        <v xml:space="preserve">RoboCop </v>
      </c>
    </row>
    <row r="7" spans="2:14">
      <c r="B7" s="3" t="s">
        <v>853</v>
      </c>
      <c r="N7" s="5" t="str">
        <f>Watched!C7</f>
        <v>The Invention of Lying</v>
      </c>
    </row>
    <row r="8" spans="2:14">
      <c r="B8" s="4" t="s">
        <v>854</v>
      </c>
      <c r="N8" s="5" t="str">
        <f>Watched!C8</f>
        <v>Jimmy Neutron: Boy Genius</v>
      </c>
    </row>
    <row r="9" spans="2:14">
      <c r="B9" s="3" t="s">
        <v>855</v>
      </c>
      <c r="N9" s="5" t="str">
        <f>Watched!C9</f>
        <v>Scary Movie 3</v>
      </c>
    </row>
    <row r="10" spans="2:14">
      <c r="B10" s="4" t="s">
        <v>856</v>
      </c>
      <c r="N10" s="5" t="str">
        <f>Watched!C10</f>
        <v>Terrifier</v>
      </c>
    </row>
    <row r="11" spans="2:14">
      <c r="B11" s="4" t="s">
        <v>857</v>
      </c>
      <c r="N11" s="5" t="str">
        <f>Watched!C11</f>
        <v>Incredibles</v>
      </c>
    </row>
    <row r="12" spans="2:14">
      <c r="B12" s="4" t="s">
        <v>858</v>
      </c>
      <c r="N12" s="5" t="str">
        <f>Watched!C12</f>
        <v>Flushed Away</v>
      </c>
    </row>
    <row r="13" spans="2:14">
      <c r="B13" s="4" t="s">
        <v>859</v>
      </c>
      <c r="N13" s="5" t="str">
        <f>Watched!C13</f>
        <v>Wild Hogs</v>
      </c>
    </row>
    <row r="14" spans="2:14">
      <c r="B14" s="4" t="s">
        <v>860</v>
      </c>
      <c r="N14" s="5" t="str">
        <f>Watched!C14</f>
        <v>The Wild Thornberries Movie</v>
      </c>
    </row>
    <row r="15" spans="2:14">
      <c r="B15" s="4" t="s">
        <v>861</v>
      </c>
      <c r="N15" s="5" t="str">
        <f>Watched!C15</f>
        <v>Without a Paddle</v>
      </c>
    </row>
    <row r="16" spans="2:14">
      <c r="B16" s="4" t="s">
        <v>862</v>
      </c>
      <c r="N16" s="5" t="str">
        <f>Watched!C16</f>
        <v>Austin Powers: Gold Member</v>
      </c>
    </row>
    <row r="17" spans="2:14">
      <c r="B17" s="4" t="s">
        <v>863</v>
      </c>
      <c r="N17" s="5" t="str">
        <f>Watched!C17</f>
        <v>Teenage Mutant Ninja Turtles </v>
      </c>
    </row>
    <row r="18" spans="2:14">
      <c r="B18" s="4" t="s">
        <v>864</v>
      </c>
      <c r="N18" s="5" t="str">
        <f>Watched!C18</f>
        <v>Ghost Rider</v>
      </c>
    </row>
    <row r="19" spans="2:14">
      <c r="B19" s="3" t="s">
        <v>865</v>
      </c>
      <c r="N19" s="5" t="str">
        <f>Watched!C19</f>
        <v>Arthur</v>
      </c>
    </row>
    <row r="20" spans="2:14">
      <c r="B20" s="4" t="s">
        <v>866</v>
      </c>
      <c r="N20" s="5" t="str">
        <f>Watched!C20</f>
        <v>Treasure Planet</v>
      </c>
    </row>
    <row r="21" spans="2:14">
      <c r="B21" s="4" t="s">
        <v>867</v>
      </c>
      <c r="N21" s="5" t="str">
        <f>Watched!C21</f>
        <v>The King</v>
      </c>
    </row>
    <row r="22" spans="2:14">
      <c r="B22" s="4" t="s">
        <v>868</v>
      </c>
      <c r="N22" s="5" t="str">
        <f>Watched!C22</f>
        <v>National Treasure</v>
      </c>
    </row>
    <row r="23" spans="2:14">
      <c r="B23" s="4" t="s">
        <v>869</v>
      </c>
      <c r="N23" s="5" t="str">
        <f>Watched!C23</f>
        <v>Shark Boy &amp; Lava Girl</v>
      </c>
    </row>
    <row r="24" spans="2:14">
      <c r="B24" s="4" t="s">
        <v>870</v>
      </c>
      <c r="N24" s="5" t="str">
        <f>Watched!C24</f>
        <v>Despicable Me </v>
      </c>
    </row>
    <row r="25" spans="2:14">
      <c r="B25" s="3" t="s">
        <v>871</v>
      </c>
      <c r="N25" s="5" t="str">
        <f>Watched!C25</f>
        <v>Yes Man</v>
      </c>
    </row>
    <row r="26" spans="2:14">
      <c r="B26" s="4" t="s">
        <v>872</v>
      </c>
      <c r="N26" s="5" t="str">
        <f>Watched!C26</f>
        <v>Detective Pikachu</v>
      </c>
    </row>
    <row r="27" spans="2:14">
      <c r="B27" s="4" t="s">
        <v>873</v>
      </c>
      <c r="N27" s="5" t="str">
        <f>Watched!C27</f>
        <v>Hellboy 2019</v>
      </c>
    </row>
    <row r="28" spans="2:14">
      <c r="B28" s="4" t="s">
        <v>874</v>
      </c>
      <c r="N28" s="5" t="str">
        <f>Watched!C28</f>
        <v>Brothers</v>
      </c>
    </row>
    <row r="29" spans="2:14">
      <c r="B29" s="4" t="s">
        <v>875</v>
      </c>
      <c r="N29" s="5" t="str">
        <f>Watched!C29</f>
        <v>Happy Death Day</v>
      </c>
    </row>
    <row r="30" spans="2:14">
      <c r="B30" s="4" t="s">
        <v>876</v>
      </c>
      <c r="N30" s="5" t="str">
        <f>Watched!C30</f>
        <v>Big</v>
      </c>
    </row>
    <row r="31" spans="2:14">
      <c r="B31" s="4" t="s">
        <v>877</v>
      </c>
      <c r="N31" s="5" t="str">
        <f>Watched!C31</f>
        <v>Avengers: Endgame</v>
      </c>
    </row>
    <row r="32" spans="2:14">
      <c r="B32" s="4" t="s">
        <v>878</v>
      </c>
      <c r="N32" s="5" t="str">
        <f>Watched!C32</f>
        <v>Anna</v>
      </c>
    </row>
    <row r="33" spans="2:14">
      <c r="B33" s="4" t="s">
        <v>879</v>
      </c>
      <c r="N33" s="5" t="str">
        <f>Watched!C33</f>
        <v>Midsommar</v>
      </c>
    </row>
    <row r="34" spans="2:14">
      <c r="B34" s="4" t="s">
        <v>880</v>
      </c>
      <c r="N34" s="5" t="str">
        <f>Watched!C34</f>
        <v>Groundhog Day</v>
      </c>
    </row>
    <row r="35" spans="2:14">
      <c r="B35" s="3" t="s">
        <v>881</v>
      </c>
      <c r="N35" s="5" t="str">
        <f>Watched!C35</f>
        <v>Wallace &amp; Gromit: Curse of the Were-Rabbit</v>
      </c>
    </row>
    <row r="36" spans="2:14">
      <c r="B36" s="3" t="s">
        <v>882</v>
      </c>
      <c r="N36" s="5" t="str">
        <f>Watched!C36</f>
        <v>Us</v>
      </c>
    </row>
    <row r="37" spans="2:14">
      <c r="B37" s="4" t="s">
        <v>883</v>
      </c>
      <c r="N37" s="5" t="str">
        <f>Watched!C37</f>
        <v>Untouchables</v>
      </c>
    </row>
    <row r="38" spans="2:14">
      <c r="B38" s="3" t="s">
        <v>884</v>
      </c>
      <c r="N38" s="5" t="str">
        <f>Watched!C38</f>
        <v>Cats </v>
      </c>
    </row>
    <row r="39" spans="2:14">
      <c r="B39" s="4" t="s">
        <v>885</v>
      </c>
      <c r="N39" s="5" t="str">
        <f>Watched!C39</f>
        <v>Spider-Man </v>
      </c>
    </row>
    <row r="40" spans="2:14">
      <c r="B40" s="4" t="s">
        <v>886</v>
      </c>
      <c r="N40" s="5" t="str">
        <f>Watched!C40</f>
        <v>Spider-Man 2</v>
      </c>
    </row>
    <row r="41" spans="2:14">
      <c r="B41" s="3" t="s">
        <v>887</v>
      </c>
      <c r="N41" s="5" t="str">
        <f>Watched!C41</f>
        <v>Ant-Man and the Wasp</v>
      </c>
    </row>
    <row r="42" spans="2:14">
      <c r="B42" s="4" t="s">
        <v>888</v>
      </c>
      <c r="N42" s="5" t="str">
        <f>Watched!C42</f>
        <v>Teenage Mutant Ninja Turtles 2</v>
      </c>
    </row>
    <row r="43" spans="2:14">
      <c r="B43" s="4" t="s">
        <v>889</v>
      </c>
      <c r="N43" s="5" t="str">
        <f>Watched!C43</f>
        <v>Benchwarmers 2</v>
      </c>
    </row>
    <row r="44" spans="2:14">
      <c r="B44" s="4" t="s">
        <v>890</v>
      </c>
      <c r="N44" s="5" t="str">
        <f>Watched!C44</f>
        <v>Spider-Man 3</v>
      </c>
    </row>
    <row r="45" spans="2:14">
      <c r="B45" s="4" t="s">
        <v>891</v>
      </c>
      <c r="N45" s="5" t="str">
        <f>Watched!C45</f>
        <v>Blade Runner</v>
      </c>
    </row>
    <row r="46" spans="2:14">
      <c r="B46" s="4" t="s">
        <v>892</v>
      </c>
      <c r="N46" s="5" t="str">
        <f>Watched!C46</f>
        <v>In the Tall Grass</v>
      </c>
    </row>
    <row r="47" spans="2:14">
      <c r="B47" s="3" t="s">
        <v>893</v>
      </c>
      <c r="N47" s="5" t="str">
        <f>Watched!C47</f>
        <v>Movie 43</v>
      </c>
    </row>
    <row r="48" spans="2:14">
      <c r="B48" s="4" t="s">
        <v>894</v>
      </c>
      <c r="N48" s="5" t="str">
        <f>Watched!C48</f>
        <v>TMNT</v>
      </c>
    </row>
    <row r="49" spans="2:14">
      <c r="B49" s="3" t="s">
        <v>895</v>
      </c>
      <c r="N49" s="5" t="str">
        <f>Watched!C49</f>
        <v>Bye Bye Man</v>
      </c>
    </row>
    <row r="50" spans="2:14">
      <c r="B50" s="4" t="s">
        <v>896</v>
      </c>
      <c r="N50" s="5" t="str">
        <f>Watched!C50</f>
        <v>Autopsy of Jane Doe</v>
      </c>
    </row>
    <row r="51" spans="2:14">
      <c r="B51" s="3" t="s">
        <v>897</v>
      </c>
      <c r="N51" s="5" t="str">
        <f>Watched!C51</f>
        <v>Willy Wonka</v>
      </c>
    </row>
    <row r="52" spans="2:14">
      <c r="B52" s="4" t="s">
        <v>898</v>
      </c>
      <c r="N52" s="5" t="str">
        <f>Watched!C52</f>
        <v>Batman Begins</v>
      </c>
    </row>
    <row r="53" spans="2:14">
      <c r="B53" s="8" t="s">
        <v>899</v>
      </c>
      <c r="N53" s="5" t="str">
        <f>Watched!C53</f>
        <v>The Dark Knight</v>
      </c>
    </row>
    <row r="54" spans="2:14">
      <c r="B54" s="4" t="s">
        <v>900</v>
      </c>
      <c r="N54" s="5" t="str">
        <f>Watched!C54</f>
        <v>Horse Girl</v>
      </c>
    </row>
    <row r="55" spans="2:14">
      <c r="B55" s="4" t="s">
        <v>901</v>
      </c>
      <c r="N55" s="5" t="str">
        <f>Watched!C55</f>
        <v>Swiss Army Man</v>
      </c>
    </row>
    <row r="56" spans="2:14">
      <c r="B56" s="4" t="s">
        <v>902</v>
      </c>
      <c r="N56" s="5" t="str">
        <f>Watched!C56</f>
        <v>First Man</v>
      </c>
    </row>
    <row r="57" spans="2:14">
      <c r="B57" s="4" t="s">
        <v>903</v>
      </c>
      <c r="N57" s="5" t="str">
        <f>Watched!C57</f>
        <v>Superbad</v>
      </c>
    </row>
    <row r="58" spans="2:14">
      <c r="B58" s="3" t="s">
        <v>904</v>
      </c>
      <c r="N58" s="5" t="str">
        <f>Watched!C58</f>
        <v>Bridge to Terabithia</v>
      </c>
    </row>
    <row r="59" spans="2:14">
      <c r="B59" s="4" t="s">
        <v>905</v>
      </c>
      <c r="N59" s="5" t="str">
        <f>Watched!C59</f>
        <v>The Dark Knight Rises </v>
      </c>
    </row>
    <row r="60" spans="2:14">
      <c r="B60" s="4" t="s">
        <v>906</v>
      </c>
      <c r="N60" s="5" t="str">
        <f>Watched!C60</f>
        <v>Parasite</v>
      </c>
    </row>
    <row r="61" spans="2:14">
      <c r="B61" s="4" t="s">
        <v>907</v>
      </c>
      <c r="N61" s="5" t="str">
        <f>Watched!C61</f>
        <v>Moonstruck</v>
      </c>
    </row>
    <row r="62" spans="2:14">
      <c r="B62" s="4" t="s">
        <v>908</v>
      </c>
      <c r="N62" s="5">
        <f>Watched!C62</f>
        <v>1917</v>
      </c>
    </row>
    <row r="63" spans="2:14">
      <c r="B63" s="3" t="s">
        <v>909</v>
      </c>
      <c r="N63" s="5" t="str">
        <f>Watched!C63</f>
        <v>Once Upon a Time in Hollywood</v>
      </c>
    </row>
    <row r="64" spans="2:14">
      <c r="B64" s="4" t="s">
        <v>910</v>
      </c>
      <c r="N64" s="5" t="str">
        <f>Watched!C64</f>
        <v>Kiss the Girls</v>
      </c>
    </row>
    <row r="65" spans="2:14">
      <c r="B65" s="3" t="s">
        <v>911</v>
      </c>
      <c r="N65" s="5" t="str">
        <f>Watched!C65</f>
        <v>Stripes</v>
      </c>
    </row>
    <row r="66" spans="2:14">
      <c r="B66" s="3" t="s">
        <v>912</v>
      </c>
      <c r="N66" s="5" t="str">
        <f>Watched!C66</f>
        <v>Our Idiot Brother</v>
      </c>
    </row>
    <row r="67" spans="2:14">
      <c r="B67" s="4" t="s">
        <v>913</v>
      </c>
      <c r="N67" s="5" t="str">
        <f>Watched!C67</f>
        <v>Iron Giant </v>
      </c>
    </row>
    <row r="68" spans="2:14">
      <c r="B68" s="4" t="s">
        <v>914</v>
      </c>
      <c r="N68" s="5" t="str">
        <f>Watched!C68</f>
        <v>Life</v>
      </c>
    </row>
    <row r="69" spans="2:14">
      <c r="B69" s="3" t="s">
        <v>915</v>
      </c>
      <c r="N69" s="5" t="str">
        <f>Watched!C69</f>
        <v>Steve Jobs</v>
      </c>
    </row>
    <row r="70" spans="2:14">
      <c r="B70" s="3" t="s">
        <v>916</v>
      </c>
      <c r="N70" s="5" t="str">
        <f>Watched!C70</f>
        <v>Moon</v>
      </c>
    </row>
    <row r="71" spans="2:14">
      <c r="B71" s="4" t="s">
        <v>917</v>
      </c>
      <c r="N71" s="5" t="str">
        <f>Watched!C71</f>
        <v>Night of the Museum</v>
      </c>
    </row>
    <row r="72" spans="2:14">
      <c r="B72" s="4" t="s">
        <v>918</v>
      </c>
      <c r="N72" s="5" t="str">
        <f>Watched!C72</f>
        <v>Night of the Museum 2</v>
      </c>
    </row>
    <row r="73" spans="2:14">
      <c r="B73" s="4" t="s">
        <v>919</v>
      </c>
      <c r="N73" s="5" t="str">
        <f>Watched!C73</f>
        <v>Lego Clutch Powers</v>
      </c>
    </row>
    <row r="74" spans="2:14">
      <c r="B74" s="4" t="s">
        <v>920</v>
      </c>
      <c r="N74" s="5" t="str">
        <f>Watched!C74</f>
        <v>12 Angry Men</v>
      </c>
    </row>
    <row r="75" spans="2:14">
      <c r="B75" s="9" t="s">
        <v>921</v>
      </c>
      <c r="N75" s="5" t="str">
        <f>Watched!C75</f>
        <v>Purple Rain</v>
      </c>
    </row>
    <row r="76" spans="2:14">
      <c r="B76" s="4" t="s">
        <v>922</v>
      </c>
      <c r="N76" s="5" t="str">
        <f>Watched!C76</f>
        <v>Hereditary</v>
      </c>
    </row>
    <row r="77" spans="2:14">
      <c r="B77" s="4" t="s">
        <v>923</v>
      </c>
      <c r="N77" s="5" t="str">
        <f>Watched!C77</f>
        <v>Sin City</v>
      </c>
    </row>
    <row r="78" spans="2:14">
      <c r="B78" s="4" t="s">
        <v>924</v>
      </c>
      <c r="N78" s="5" t="str">
        <f>Watched!C78</f>
        <v>Cabin in the Woods</v>
      </c>
    </row>
    <row r="79" spans="2:14">
      <c r="B79" s="3" t="s">
        <v>925</v>
      </c>
      <c r="N79" s="5" t="str">
        <f>Watched!C79</f>
        <v>Happy Gilmore</v>
      </c>
    </row>
    <row r="80" spans="2:14">
      <c r="B80" s="4" t="s">
        <v>926</v>
      </c>
      <c r="N80" s="5" t="str">
        <f>Watched!C80</f>
        <v>Abraham Lincoln Vampire Hunter</v>
      </c>
    </row>
    <row r="81" spans="2:14">
      <c r="B81" s="3" t="s">
        <v>927</v>
      </c>
      <c r="N81" s="5" t="str">
        <f>Watched!C81</f>
        <v>Candyman</v>
      </c>
    </row>
    <row r="82" spans="2:14">
      <c r="B82" s="4" t="s">
        <v>928</v>
      </c>
      <c r="N82" s="5" t="str">
        <f>Watched!C82</f>
        <v>Toy Story 4</v>
      </c>
    </row>
    <row r="83" spans="2:14">
      <c r="B83" s="4" t="s">
        <v>929</v>
      </c>
      <c r="N83" s="5" t="str">
        <f>Watched!C83</f>
        <v>Icarus</v>
      </c>
    </row>
    <row r="84" spans="2:14">
      <c r="B84" s="4" t="s">
        <v>930</v>
      </c>
      <c r="N84" s="5" t="str">
        <f>Watched!C84</f>
        <v>Monty Python and the Holy Grail</v>
      </c>
    </row>
    <row r="85" spans="2:14">
      <c r="B85" s="4" t="s">
        <v>931</v>
      </c>
      <c r="N85" s="5" t="str">
        <f>Watched!C85</f>
        <v>Ice Age</v>
      </c>
    </row>
    <row r="86" spans="2:14">
      <c r="B86" s="4" t="s">
        <v>932</v>
      </c>
      <c r="N86" s="5" t="str">
        <f>Watched!C86</f>
        <v>Her</v>
      </c>
    </row>
    <row r="87" spans="2:14">
      <c r="B87" s="4" t="s">
        <v>933</v>
      </c>
      <c r="N87" s="5" t="str">
        <f>Watched!C87</f>
        <v>Space Jam</v>
      </c>
    </row>
    <row r="88" spans="2:14">
      <c r="B88" s="4" t="s">
        <v>934</v>
      </c>
      <c r="N88" s="5" t="str">
        <f>Watched!C88</f>
        <v>Hot Rod</v>
      </c>
    </row>
    <row r="89" spans="2:14">
      <c r="B89" s="3" t="s">
        <v>935</v>
      </c>
      <c r="N89" s="5" t="str">
        <f>Watched!C89</f>
        <v>Superstar</v>
      </c>
    </row>
    <row r="90" spans="2:14">
      <c r="B90" s="3" t="s">
        <v>936</v>
      </c>
      <c r="N90" s="5" t="str">
        <f>Watched!C90</f>
        <v>Missing Link </v>
      </c>
    </row>
    <row r="91" spans="2:14">
      <c r="B91" s="4" t="s">
        <v>937</v>
      </c>
      <c r="N91" s="5" t="str">
        <f>Watched!C91</f>
        <v>The Glass Castle</v>
      </c>
    </row>
    <row r="92" spans="2:14">
      <c r="B92" s="4" t="s">
        <v>938</v>
      </c>
      <c r="N92" s="5" t="str">
        <f>Watched!C92</f>
        <v>Semi-Pro</v>
      </c>
    </row>
    <row r="93" spans="2:14">
      <c r="B93" s="4" t="s">
        <v>939</v>
      </c>
      <c r="N93" s="5" t="str">
        <f>Watched!C93</f>
        <v>Sinbad</v>
      </c>
    </row>
    <row r="94" spans="2:14">
      <c r="B94" s="4" t="s">
        <v>940</v>
      </c>
      <c r="N94" s="5" t="str">
        <f>Watched!C94</f>
        <v>Road to El Dorado</v>
      </c>
    </row>
    <row r="95" spans="2:14">
      <c r="B95" s="4" t="s">
        <v>941</v>
      </c>
      <c r="N95" s="5" t="str">
        <f>Watched!C95</f>
        <v>How to Eat Fried Worms</v>
      </c>
    </row>
    <row r="96" spans="2:14">
      <c r="B96" s="4" t="s">
        <v>942</v>
      </c>
      <c r="N96" s="5" t="str">
        <f>Watched!C96</f>
        <v>The Interview</v>
      </c>
    </row>
    <row r="97" spans="2:14">
      <c r="B97" s="4" t="s">
        <v>943</v>
      </c>
      <c r="N97" s="5" t="str">
        <f>Watched!C97</f>
        <v>Amadeus </v>
      </c>
    </row>
    <row r="98" spans="2:14">
      <c r="B98" s="4" t="s">
        <v>944</v>
      </c>
      <c r="N98" s="5" t="str">
        <f>Watched!C98</f>
        <v>Paranormal Activity</v>
      </c>
    </row>
    <row r="99" spans="2:14">
      <c r="B99" s="4" t="s">
        <v>945</v>
      </c>
      <c r="N99" s="5" t="str">
        <f>Watched!C99</f>
        <v>Irishman</v>
      </c>
    </row>
    <row r="100" spans="2:14">
      <c r="B100" s="3" t="s">
        <v>946</v>
      </c>
      <c r="N100" s="5" t="str">
        <f>Watched!C100</f>
        <v>The Outsiders</v>
      </c>
    </row>
    <row r="101" spans="2:14">
      <c r="B101" s="4" t="s">
        <v>947</v>
      </c>
      <c r="N101" s="5" t="str">
        <f>Watched!C101</f>
        <v>Ford v Ferrari</v>
      </c>
    </row>
    <row r="102" spans="2:14">
      <c r="B102" s="4" t="s">
        <v>948</v>
      </c>
      <c r="N102" s="5" t="str">
        <f>Watched!C102</f>
        <v>Harley Quinn: Birds of Prey</v>
      </c>
    </row>
    <row r="103" spans="2:14">
      <c r="B103" s="3" t="s">
        <v>949</v>
      </c>
      <c r="N103" s="5" t="str">
        <f>Watched!C103</f>
        <v>The Last Samurai </v>
      </c>
    </row>
    <row r="104" spans="2:14">
      <c r="B104" s="3" t="s">
        <v>950</v>
      </c>
      <c r="N104" s="5" t="str">
        <f>Watched!C104</f>
        <v>Train to Busan</v>
      </c>
    </row>
    <row r="105" spans="2:14">
      <c r="B105" s="4" t="s">
        <v>951</v>
      </c>
      <c r="N105" s="5" t="str">
        <f>Watched!C105</f>
        <v>Sinister</v>
      </c>
    </row>
    <row r="106" spans="2:14">
      <c r="B106" s="4" t="s">
        <v>952</v>
      </c>
      <c r="N106" s="5" t="str">
        <f>Watched!C106</f>
        <v>The Ritual </v>
      </c>
    </row>
    <row r="107" spans="2:14">
      <c r="B107" s="4" t="s">
        <v>953</v>
      </c>
      <c r="N107" s="5" t="str">
        <f>Watched!C107</f>
        <v>Annabelle: Creation </v>
      </c>
    </row>
    <row r="108" spans="2:14">
      <c r="B108" s="3" t="s">
        <v>954</v>
      </c>
      <c r="N108" s="5" t="str">
        <f>Watched!C108</f>
        <v>Get Out</v>
      </c>
    </row>
    <row r="109" spans="2:14">
      <c r="B109" s="4" t="s">
        <v>955</v>
      </c>
      <c r="N109" s="5" t="str">
        <f>Watched!C109</f>
        <v>Sonic</v>
      </c>
    </row>
    <row r="110" spans="2:14">
      <c r="B110" s="4" t="s">
        <v>956</v>
      </c>
      <c r="N110" s="5" t="str">
        <f>Watched!C110</f>
        <v>Queen &amp; Slim</v>
      </c>
    </row>
    <row r="111" spans="2:14">
      <c r="B111" s="3" t="s">
        <v>957</v>
      </c>
      <c r="N111" s="5" t="str">
        <f>Watched!C111</f>
        <v>Percy Jackson: Lightning Thief</v>
      </c>
    </row>
    <row r="112" spans="2:14">
      <c r="B112" s="4" t="s">
        <v>958</v>
      </c>
      <c r="N112" s="5" t="str">
        <f>Watched!C112</f>
        <v>Step Brothers</v>
      </c>
    </row>
    <row r="113" spans="2:14">
      <c r="B113" s="3" t="s">
        <v>959</v>
      </c>
      <c r="N113" s="5" t="str">
        <f>Watched!C113</f>
        <v>Percy Jackson: Sea of Monsters</v>
      </c>
    </row>
    <row r="114" spans="2:14">
      <c r="B114" s="3" t="s">
        <v>960</v>
      </c>
      <c r="N114" s="5" t="str">
        <f>Watched!C114</f>
        <v>Horrible Bosses</v>
      </c>
    </row>
    <row r="115" spans="2:14">
      <c r="B115" s="3" t="s">
        <v>961</v>
      </c>
      <c r="N115" s="5" t="str">
        <f>Watched!C115</f>
        <v>Black Swan</v>
      </c>
    </row>
    <row r="116" spans="2:14">
      <c r="B116" s="4" t="s">
        <v>962</v>
      </c>
      <c r="N116" s="5" t="str">
        <f>Watched!C116</f>
        <v>Horrible Bosses 2</v>
      </c>
    </row>
    <row r="117" spans="2:14">
      <c r="B117" s="4" t="s">
        <v>963</v>
      </c>
      <c r="N117" s="5" t="str">
        <f>Watched!C117</f>
        <v>Gulliver’s Travels</v>
      </c>
    </row>
    <row r="118" spans="2:14">
      <c r="B118" s="3" t="s">
        <v>813</v>
      </c>
      <c r="N118" s="5" t="str">
        <f>Watched!C118</f>
        <v>The Pacifier </v>
      </c>
    </row>
    <row r="119" spans="2:14">
      <c r="B119" s="4" t="s">
        <v>964</v>
      </c>
      <c r="N119" s="5" t="str">
        <f>Watched!C119</f>
        <v>Life of Brian</v>
      </c>
    </row>
    <row r="120" spans="2:14">
      <c r="B120" s="3" t="s">
        <v>965</v>
      </c>
      <c r="N120" s="5" t="str">
        <f>Watched!C120</f>
        <v>The Roommate</v>
      </c>
    </row>
    <row r="121" spans="2:14">
      <c r="B121" s="4" t="s">
        <v>966</v>
      </c>
      <c r="N121" s="5" t="str">
        <f>Watched!C121</f>
        <v>Old Dogs</v>
      </c>
    </row>
    <row r="122" spans="2:14">
      <c r="B122" s="4" t="s">
        <v>967</v>
      </c>
      <c r="N122" s="5" t="str">
        <f>Watched!C122</f>
        <v>The Game Plan</v>
      </c>
    </row>
    <row r="123" spans="2:14">
      <c r="B123" s="4" t="s">
        <v>968</v>
      </c>
      <c r="N123" s="5" t="str">
        <f>Watched!C123</f>
        <v>Onward</v>
      </c>
    </row>
    <row r="124" spans="2:14">
      <c r="B124" s="4" t="s">
        <v>969</v>
      </c>
      <c r="N124" s="5" t="str">
        <f>Watched!C124</f>
        <v>Alladin</v>
      </c>
    </row>
    <row r="125" spans="2:14">
      <c r="B125" s="4" t="s">
        <v>970</v>
      </c>
      <c r="N125" s="5" t="str">
        <f>Watched!C125</f>
        <v>Brother Bear</v>
      </c>
    </row>
    <row r="126" spans="2:14">
      <c r="B126" s="4" t="s">
        <v>971</v>
      </c>
      <c r="N126" s="5" t="str">
        <f>Watched!C126</f>
        <v>The Other Guys</v>
      </c>
    </row>
    <row r="127" spans="2:14">
      <c r="B127" s="4" t="s">
        <v>972</v>
      </c>
      <c r="N127" s="5" t="str">
        <f>Watched!C127</f>
        <v>Princess Mononoke</v>
      </c>
    </row>
    <row r="128" spans="2:14">
      <c r="B128" s="4" t="s">
        <v>973</v>
      </c>
      <c r="N128" s="5" t="str">
        <f>Watched!C128</f>
        <v>Nice Guys</v>
      </c>
    </row>
    <row r="129" spans="2:14">
      <c r="B129" s="4" t="s">
        <v>974</v>
      </c>
      <c r="N129" s="5" t="str">
        <f>Watched!C129</f>
        <v>Upgrade</v>
      </c>
    </row>
    <row r="130" spans="2:14">
      <c r="B130" s="3" t="s">
        <v>975</v>
      </c>
      <c r="N130" s="5" t="str">
        <f>Watched!C130</f>
        <v>Kiki’s Delivery Service</v>
      </c>
    </row>
    <row r="131" spans="2:14">
      <c r="B131" s="4" t="s">
        <v>976</v>
      </c>
      <c r="N131" s="5" t="str">
        <f>Watched!C131</f>
        <v>Sherlock Holmes</v>
      </c>
    </row>
    <row r="132" spans="2:14">
      <c r="B132" s="3" t="s">
        <v>977</v>
      </c>
      <c r="N132" s="5" t="str">
        <f>Watched!C132</f>
        <v>The Time Machine</v>
      </c>
    </row>
    <row r="133" spans="2:14">
      <c r="B133" s="4" t="s">
        <v>978</v>
      </c>
      <c r="N133" s="5" t="str">
        <f>Watched!C133</f>
        <v>Annabelle Comes Home</v>
      </c>
    </row>
    <row r="134" spans="2:14">
      <c r="B134" s="4" t="s">
        <v>979</v>
      </c>
      <c r="N134" s="5" t="str">
        <f>Watched!C134</f>
        <v>X-Men</v>
      </c>
    </row>
    <row r="135" spans="2:14">
      <c r="B135" s="4" t="s">
        <v>980</v>
      </c>
      <c r="N135" s="5" t="str">
        <f>Watched!C135</f>
        <v>The Last Airbender</v>
      </c>
    </row>
    <row r="136" spans="2:14">
      <c r="B136" s="4" t="s">
        <v>981</v>
      </c>
      <c r="N136" s="5" t="str">
        <f>Watched!C136</f>
        <v>Mortal Kombat</v>
      </c>
    </row>
    <row r="137" spans="2:14">
      <c r="B137" s="4" t="s">
        <v>982</v>
      </c>
      <c r="N137" s="5" t="str">
        <f>Watched!C137</f>
        <v>Castle in the Sky</v>
      </c>
    </row>
    <row r="138" spans="2:14">
      <c r="B138" s="4" t="s">
        <v>793</v>
      </c>
      <c r="N138" s="5" t="str">
        <f>Watched!C138</f>
        <v>Drillbit Taylor</v>
      </c>
    </row>
    <row r="139" spans="2:14">
      <c r="B139" s="4" t="s">
        <v>983</v>
      </c>
      <c r="N139" s="5" t="str">
        <f>Watched!C139</f>
        <v>Whisper of the Heart</v>
      </c>
    </row>
    <row r="140" spans="2:14">
      <c r="B140" s="4" t="s">
        <v>984</v>
      </c>
      <c r="N140" s="5" t="str">
        <f>Watched!C140</f>
        <v>Tales from Earthsea</v>
      </c>
    </row>
    <row r="141" spans="2:14">
      <c r="B141" s="4" t="s">
        <v>985</v>
      </c>
      <c r="N141" s="5" t="str">
        <f>Watched!C141</f>
        <v>7 Days in Hell</v>
      </c>
    </row>
    <row r="142" spans="2:14">
      <c r="B142" s="4" t="s">
        <v>986</v>
      </c>
      <c r="N142" s="5" t="str">
        <f>Watched!C142</f>
        <v>Rango</v>
      </c>
    </row>
    <row r="143" spans="2:14">
      <c r="B143" s="4" t="s">
        <v>987</v>
      </c>
      <c r="N143" s="5" t="str">
        <f>Watched!C143</f>
        <v>Yesterday</v>
      </c>
    </row>
    <row r="144" spans="2:14">
      <c r="B144" s="4" t="s">
        <v>988</v>
      </c>
      <c r="N144" s="5" t="str">
        <f>Watched!C144</f>
        <v>Molly’s Game</v>
      </c>
    </row>
    <row r="145" spans="2:14">
      <c r="B145" s="4" t="s">
        <v>989</v>
      </c>
      <c r="N145" s="5" t="str">
        <f>Watched!C145</f>
        <v>Fantastic Beasts and Where to Find Them</v>
      </c>
    </row>
    <row r="146" spans="2:14">
      <c r="B146" s="4" t="s">
        <v>990</v>
      </c>
      <c r="N146" s="5" t="str">
        <f>Watched!C146</f>
        <v>Fantastic Beasts: The Crimes of Grindelwald</v>
      </c>
    </row>
    <row r="147" spans="2:14">
      <c r="B147" s="4" t="s">
        <v>991</v>
      </c>
      <c r="N147" s="5" t="str">
        <f>Watched!C147</f>
        <v>Les Miserables</v>
      </c>
    </row>
    <row r="148" spans="2:14">
      <c r="B148" s="4" t="s">
        <v>992</v>
      </c>
      <c r="N148" s="5" t="str">
        <f>Watched!C148</f>
        <v>Salt</v>
      </c>
    </row>
    <row r="149" spans="2:14">
      <c r="B149" s="4" t="s">
        <v>993</v>
      </c>
      <c r="N149" s="5" t="str">
        <f>Watched!C149</f>
        <v>Blade Runner 2049</v>
      </c>
    </row>
    <row r="150" spans="2:14">
      <c r="B150" s="4" t="s">
        <v>994</v>
      </c>
      <c r="N150" s="5" t="str">
        <f>Watched!C150</f>
        <v>Taxi Driver</v>
      </c>
    </row>
    <row r="151" spans="2:14">
      <c r="B151" s="4" t="s">
        <v>995</v>
      </c>
      <c r="N151" s="5" t="str">
        <f>Watched!C151</f>
        <v>Howl’s Moving Castle</v>
      </c>
    </row>
    <row r="152" spans="2:14">
      <c r="B152" s="4" t="s">
        <v>996</v>
      </c>
      <c r="N152" s="5" t="str">
        <f>Watched!C152</f>
        <v>Florida Project</v>
      </c>
    </row>
    <row r="153" spans="2:14">
      <c r="B153" s="3" t="s">
        <v>997</v>
      </c>
      <c r="N153" s="5" t="str">
        <f>Watched!C153</f>
        <v>Neighbors</v>
      </c>
    </row>
    <row r="154" spans="2:14">
      <c r="B154" s="4" t="s">
        <v>998</v>
      </c>
      <c r="N154" s="5" t="str">
        <f>Watched!C154</f>
        <v>Crazy, Stupid, Love.</v>
      </c>
    </row>
    <row r="155" spans="2:14">
      <c r="B155" s="4" t="s">
        <v>999</v>
      </c>
      <c r="N155" s="5" t="str">
        <f>Watched!C155</f>
        <v>Neighbors 2</v>
      </c>
    </row>
    <row r="156" spans="2:14">
      <c r="B156" s="3" t="s">
        <v>1000</v>
      </c>
      <c r="N156" s="5" t="str">
        <f>Watched!C156</f>
        <v>Requiem for a Dream</v>
      </c>
    </row>
    <row r="157" spans="2:14">
      <c r="B157" s="3" t="s">
        <v>1001</v>
      </c>
      <c r="N157" s="5" t="str">
        <f>Watched!C157</f>
        <v>Toy Story</v>
      </c>
    </row>
    <row r="158" spans="2:14">
      <c r="B158" s="4" t="s">
        <v>1002</v>
      </c>
      <c r="N158" s="5" t="str">
        <f>Watched!C158</f>
        <v>Polar Express</v>
      </c>
    </row>
    <row r="159" spans="2:14">
      <c r="B159" s="4" t="s">
        <v>1003</v>
      </c>
      <c r="N159" s="5" t="str">
        <f>Watched!C159</f>
        <v>Killer Klowns from Outer Space</v>
      </c>
    </row>
    <row r="160" spans="2:14">
      <c r="B160" s="4" t="s">
        <v>826</v>
      </c>
      <c r="N160" s="5" t="str">
        <f>Watched!C160</f>
        <v>Super 8</v>
      </c>
    </row>
    <row r="161" spans="2:14">
      <c r="B161" s="4" t="s">
        <v>1004</v>
      </c>
      <c r="N161" s="5" t="str">
        <f>Watched!C161</f>
        <v>Green Hornet</v>
      </c>
    </row>
    <row r="162" spans="2:14">
      <c r="B162" s="4" t="s">
        <v>1005</v>
      </c>
      <c r="N162" s="5" t="str">
        <f>Watched!C162</f>
        <v>Patriot Games</v>
      </c>
    </row>
    <row r="163" spans="2:14">
      <c r="B163" s="4" t="s">
        <v>1006</v>
      </c>
      <c r="N163" s="5" t="str">
        <f>Watched!C163</f>
        <v>Corpse Bride</v>
      </c>
    </row>
    <row r="164" spans="2:14">
      <c r="B164" s="4" t="s">
        <v>1007</v>
      </c>
      <c r="N164" s="5" t="str">
        <f>Watched!C164</f>
        <v>Blide Side</v>
      </c>
    </row>
    <row r="165" spans="2:14">
      <c r="B165" s="3" t="s">
        <v>1008</v>
      </c>
      <c r="N165" s="5" t="str">
        <f>Watched!C165</f>
        <v>Chicken Run</v>
      </c>
    </row>
    <row r="166" spans="2:14">
      <c r="B166" s="4" t="s">
        <v>1009</v>
      </c>
      <c r="N166" s="5" t="str">
        <f>Watched!C166</f>
        <v>Madagascar</v>
      </c>
    </row>
    <row r="167" spans="2:14">
      <c r="B167" s="4" t="s">
        <v>1010</v>
      </c>
      <c r="N167" s="5" t="str">
        <f>Watched!C167</f>
        <v>Mary Queen of Scots</v>
      </c>
    </row>
    <row r="168" spans="2:14">
      <c r="B168" s="4" t="s">
        <v>1011</v>
      </c>
      <c r="N168" s="5" t="str">
        <f>Watched!C168</f>
        <v>Bad Education</v>
      </c>
    </row>
    <row r="169" spans="2:14">
      <c r="B169" s="4" t="s">
        <v>1012</v>
      </c>
      <c r="N169" s="5" t="str">
        <f>Watched!C169</f>
        <v>Jobs</v>
      </c>
    </row>
    <row r="170" spans="2:14">
      <c r="B170" s="4" t="s">
        <v>1013</v>
      </c>
      <c r="N170" s="5" t="str">
        <f>Watched!C170</f>
        <v>What About Bob</v>
      </c>
    </row>
    <row r="171" spans="2:14">
      <c r="B171" s="4" t="s">
        <v>1014</v>
      </c>
      <c r="N171" s="5" t="str">
        <f>Watched!C171</f>
        <v>Sky High</v>
      </c>
    </row>
    <row r="172" spans="2:14">
      <c r="B172" s="3" t="s">
        <v>1015</v>
      </c>
      <c r="N172" s="5" t="str">
        <f>Watched!C172</f>
        <v>The Lighthouse</v>
      </c>
    </row>
    <row r="173" spans="2:14">
      <c r="B173" s="4" t="s">
        <v>1016</v>
      </c>
      <c r="N173" s="5" t="str">
        <f>Watched!C173</f>
        <v>Arrival</v>
      </c>
    </row>
    <row r="174" spans="2:14">
      <c r="B174" s="4" t="s">
        <v>1017</v>
      </c>
      <c r="N174" s="5" t="str">
        <f>Watched!C174</f>
        <v>Donnie Darko</v>
      </c>
    </row>
    <row r="175" spans="2:14">
      <c r="B175" s="3" t="s">
        <v>1018</v>
      </c>
      <c r="N175" s="5" t="str">
        <f>Watched!C175</f>
        <v>Little Shop of Horrors</v>
      </c>
    </row>
    <row r="176" spans="2:14">
      <c r="B176" s="4" t="s">
        <v>1019</v>
      </c>
      <c r="N176" s="5" t="str">
        <f>Watched!C176</f>
        <v>Overlord</v>
      </c>
    </row>
    <row r="177" spans="2:14">
      <c r="B177" s="3" t="s">
        <v>1020</v>
      </c>
      <c r="N177" s="5" t="str">
        <f>Watched!C177</f>
        <v>Hunger Games</v>
      </c>
    </row>
    <row r="178" spans="2:14">
      <c r="B178" s="4" t="s">
        <v>1021</v>
      </c>
      <c r="N178" s="5" t="str">
        <f>Watched!C178</f>
        <v>Bridesmaids</v>
      </c>
    </row>
    <row r="179" spans="2:14">
      <c r="B179" s="4" t="s">
        <v>1022</v>
      </c>
      <c r="N179" s="5" t="str">
        <f>Watched!C179</f>
        <v>The Adventures of Tintin</v>
      </c>
    </row>
    <row r="180" spans="2:14">
      <c r="B180" s="4" t="s">
        <v>1023</v>
      </c>
      <c r="N180" s="5" t="str">
        <f>Watched!C180</f>
        <v>Hunger Games: Catching Fire</v>
      </c>
    </row>
    <row r="181" spans="2:14">
      <c r="B181" s="3" t="s">
        <v>1024</v>
      </c>
      <c r="N181" s="5" t="str">
        <f>Watched!C181</f>
        <v>Green Lantern</v>
      </c>
    </row>
    <row r="182" spans="2:14">
      <c r="B182" s="3" t="s">
        <v>1025</v>
      </c>
      <c r="N182" s="5" t="str">
        <f>Watched!C182</f>
        <v>Transcendence</v>
      </c>
    </row>
    <row r="183" spans="2:14">
      <c r="B183" s="3" t="s">
        <v>1026</v>
      </c>
      <c r="N183" s="5" t="str">
        <f>Watched!C183</f>
        <v>Lawnmower Man</v>
      </c>
    </row>
    <row r="184" spans="2:14">
      <c r="B184" s="4" t="s">
        <v>1027</v>
      </c>
      <c r="N184" s="5" t="str">
        <f>Watched!C184</f>
        <v>Silent Hill</v>
      </c>
    </row>
    <row r="185" spans="2:14">
      <c r="B185" s="3" t="s">
        <v>1028</v>
      </c>
      <c r="N185" s="5" t="str">
        <f>Watched!C185</f>
        <v>13th</v>
      </c>
    </row>
    <row r="186" spans="2:14">
      <c r="B186" s="4" t="s">
        <v>1029</v>
      </c>
      <c r="N186" s="5" t="str">
        <f>Watched!C186</f>
        <v>Scream</v>
      </c>
    </row>
    <row r="187" spans="2:14">
      <c r="B187" s="3" t="s">
        <v>1030</v>
      </c>
      <c r="N187" s="5" t="str">
        <f>Watched!C187</f>
        <v>Halloween</v>
      </c>
    </row>
    <row r="188" spans="2:14">
      <c r="B188" s="4" t="s">
        <v>1031</v>
      </c>
      <c r="N188" s="5" t="str">
        <f>Watched!C188</f>
        <v>Unbreakable</v>
      </c>
    </row>
    <row r="189" spans="2:14">
      <c r="B189" s="4" t="s">
        <v>1032</v>
      </c>
      <c r="N189" s="5" t="str">
        <f>Watched!C189</f>
        <v>Big Fish</v>
      </c>
    </row>
    <row r="190" spans="2:14">
      <c r="B190" s="4" t="s">
        <v>1033</v>
      </c>
      <c r="N190" s="5" t="str">
        <f>Watched!C190</f>
        <v>Ophelia</v>
      </c>
    </row>
    <row r="191" spans="2:14">
      <c r="B191" s="4" t="s">
        <v>1034</v>
      </c>
      <c r="N191" s="5" t="str">
        <f>Watched!C191</f>
        <v>Silent Hill Revelation </v>
      </c>
    </row>
    <row r="192" spans="2:14">
      <c r="B192" s="3" t="s">
        <v>1035</v>
      </c>
      <c r="N192" s="5" t="str">
        <f>Watched!C192</f>
        <v>Ex Machina </v>
      </c>
    </row>
    <row r="193" spans="2:14">
      <c r="B193" s="4" t="s">
        <v>1036</v>
      </c>
      <c r="N193" s="5">
        <f>Watched!C193</f>
        <v>21</v>
      </c>
    </row>
    <row r="194" spans="2:14">
      <c r="B194" s="4" t="s">
        <v>1037</v>
      </c>
      <c r="N194" s="5" t="str">
        <f>Watched!C194</f>
        <v>Real Steel </v>
      </c>
    </row>
    <row r="195" spans="2:14">
      <c r="B195" s="4" t="s">
        <v>1038</v>
      </c>
      <c r="N195" s="5" t="str">
        <f>Watched!C195</f>
        <v>Good Time</v>
      </c>
    </row>
    <row r="196" spans="2:14">
      <c r="B196" s="4" t="s">
        <v>1039</v>
      </c>
      <c r="N196" s="5" t="str">
        <f>Watched!C196</f>
        <v>Legend</v>
      </c>
    </row>
    <row r="197" spans="2:14">
      <c r="B197" s="4" t="s">
        <v>1040</v>
      </c>
      <c r="N197" s="5" t="str">
        <f>Watched!C197</f>
        <v>Tusk</v>
      </c>
    </row>
    <row r="198" spans="2:14">
      <c r="B198" s="4" t="s">
        <v>1041</v>
      </c>
      <c r="N198" s="5" t="str">
        <f>Watched!C198</f>
        <v>Die Hard</v>
      </c>
    </row>
    <row r="199" spans="2:14">
      <c r="B199" s="4" t="s">
        <v>1042</v>
      </c>
      <c r="N199" s="5" t="str">
        <f>Watched!C199</f>
        <v>Glory Road</v>
      </c>
    </row>
    <row r="200" spans="2:14">
      <c r="B200" s="4" t="s">
        <v>1043</v>
      </c>
      <c r="N200" s="5" t="str">
        <f>Watched!C200</f>
        <v>Cast Away</v>
      </c>
    </row>
    <row r="201" spans="2:14">
      <c r="B201" s="4" t="s">
        <v>1044</v>
      </c>
      <c r="N201" s="5" t="str">
        <f>Watched!C201</f>
        <v>Nausicaa of the Valley of the Wind</v>
      </c>
    </row>
    <row r="202" spans="2:14">
      <c r="B202" s="4" t="s">
        <v>1045</v>
      </c>
      <c r="N202" s="5" t="str">
        <f>Watched!C202</f>
        <v>Scooby-Doo</v>
      </c>
    </row>
    <row r="203" spans="2:14">
      <c r="B203" s="3" t="s">
        <v>1046</v>
      </c>
      <c r="N203" s="5" t="str">
        <f>Watched!C203</f>
        <v>Pan’s Labyrinth </v>
      </c>
    </row>
    <row r="204" spans="2:14">
      <c r="B204" s="4" t="s">
        <v>1047</v>
      </c>
      <c r="N204" s="5" t="str">
        <f>Watched!C204</f>
        <v>Pom Poko</v>
      </c>
    </row>
    <row r="205" spans="2:14">
      <c r="B205" s="4" t="s">
        <v>1048</v>
      </c>
      <c r="N205" s="5" t="str">
        <f>Watched!C205</f>
        <v>Tucker &amp; Dale vs. Evil</v>
      </c>
    </row>
    <row r="206" spans="2:14">
      <c r="B206" s="4" t="s">
        <v>1049</v>
      </c>
      <c r="N206" s="5" t="str">
        <f>Watched!C206</f>
        <v>The Lego Batman Movie</v>
      </c>
    </row>
    <row r="207" spans="2:14">
      <c r="B207" s="4" t="s">
        <v>1050</v>
      </c>
      <c r="N207" s="5" t="str">
        <f>Watched!C207</f>
        <v>At Eternity’s Gate</v>
      </c>
    </row>
    <row r="208" spans="2:14">
      <c r="B208" s="4" t="s">
        <v>1051</v>
      </c>
      <c r="N208" s="5" t="str">
        <f>Watched!C208</f>
        <v>Sherlock Holmes: A Game of Shadows</v>
      </c>
    </row>
    <row r="209" spans="2:14">
      <c r="B209" s="4" t="s">
        <v>1052</v>
      </c>
      <c r="N209" s="5" t="str">
        <f>Watched!C209</f>
        <v>An American Werewolf in London</v>
      </c>
    </row>
    <row r="210" spans="2:14">
      <c r="B210" s="3" t="s">
        <v>1053</v>
      </c>
      <c r="N210" s="5" t="str">
        <f>Watched!C210</f>
        <v>The Disaster Artist</v>
      </c>
    </row>
    <row r="211" spans="2:14">
      <c r="B211" s="4" t="s">
        <v>1054</v>
      </c>
      <c r="N211" s="5" t="str">
        <f>Watched!C211</f>
        <v>Back to the Future III</v>
      </c>
    </row>
    <row r="212" spans="2:14">
      <c r="B212" s="4" t="s">
        <v>1055</v>
      </c>
      <c r="N212" s="5" t="str">
        <f>Watched!C212</f>
        <v>Rear Window</v>
      </c>
    </row>
    <row r="213" spans="2:14">
      <c r="B213" s="3" t="s">
        <v>1056</v>
      </c>
      <c r="N213" s="5" t="str">
        <f>Watched!C213</f>
        <v>Hot Chick</v>
      </c>
    </row>
    <row r="214" spans="2:14">
      <c r="B214" s="4" t="s">
        <v>1057</v>
      </c>
      <c r="N214" s="5" t="str">
        <f>Watched!C214</f>
        <v>Maltese Falcon </v>
      </c>
    </row>
    <row r="215" spans="2:14">
      <c r="B215" s="3" t="s">
        <v>1058</v>
      </c>
      <c r="N215" s="5" t="str">
        <f>Watched!C215</f>
        <v>Batman Beyond: Return of the Joker</v>
      </c>
    </row>
    <row r="216" spans="2:14">
      <c r="B216" s="4" t="s">
        <v>1059</v>
      </c>
      <c r="N216" s="5" t="str">
        <f>Watched!C216</f>
        <v>Ad Astra</v>
      </c>
    </row>
    <row r="217" spans="2:14">
      <c r="B217" s="3" t="s">
        <v>1060</v>
      </c>
      <c r="N217" s="5" t="str">
        <f>Watched!C217</f>
        <v>Batman: The Dark Knight Returns Part 1</v>
      </c>
    </row>
    <row r="218" spans="2:14">
      <c r="B218" s="4" t="s">
        <v>1061</v>
      </c>
      <c r="N218" s="5" t="str">
        <f>Watched!C218</f>
        <v>Stuart Little</v>
      </c>
    </row>
    <row r="219" spans="2:14">
      <c r="B219" s="4" t="s">
        <v>1062</v>
      </c>
      <c r="N219" s="5" t="str">
        <f>Watched!C219</f>
        <v>Alien</v>
      </c>
    </row>
    <row r="220" spans="2:14">
      <c r="B220" s="3" t="s">
        <v>1063</v>
      </c>
      <c r="N220" s="5" t="str">
        <f>Watched!C220</f>
        <v>Rocketman</v>
      </c>
    </row>
    <row r="221" spans="2:14">
      <c r="B221" s="4" t="s">
        <v>1064</v>
      </c>
      <c r="N221" s="5" t="str">
        <f>Watched!C221</f>
        <v>Fantastic Mr. Fox</v>
      </c>
    </row>
    <row r="222" spans="2:14">
      <c r="B222" s="4" t="s">
        <v>1065</v>
      </c>
      <c r="N222" s="5" t="str">
        <f>Watched!C222</f>
        <v xml:space="preserve">Back to the Future   </v>
      </c>
    </row>
    <row r="223" spans="2:14">
      <c r="B223" s="3" t="s">
        <v>1066</v>
      </c>
      <c r="N223" s="5" t="str">
        <f>Watched!C223</f>
        <v>Aliens</v>
      </c>
    </row>
    <row r="224" spans="2:14">
      <c r="B224" s="4" t="s">
        <v>1067</v>
      </c>
      <c r="N224" s="5" t="str">
        <f>Watched!C224</f>
        <v>Batman</v>
      </c>
    </row>
    <row r="225" spans="2:14">
      <c r="B225" s="4" t="s">
        <v>1068</v>
      </c>
      <c r="N225" s="5" t="str">
        <f>Watched!C225</f>
        <v>Ace Ventura: Pet Detective</v>
      </c>
    </row>
    <row r="226" spans="2:14">
      <c r="B226" s="4" t="s">
        <v>1069</v>
      </c>
      <c r="N226" s="5" t="str">
        <f>Watched!C226</f>
        <v>Little Miss Sunshine</v>
      </c>
    </row>
    <row r="227" spans="2:14">
      <c r="B227" s="4" t="s">
        <v>1070</v>
      </c>
      <c r="N227" s="5" t="str">
        <f>Watched!C227</f>
        <v>Lord of the Rings: The Fellowship of the Ring</v>
      </c>
    </row>
    <row r="228" spans="2:14">
      <c r="B228" s="4" t="s">
        <v>1071</v>
      </c>
      <c r="N228" s="5" t="str">
        <f>Watched!C228</f>
        <v>Gemini Man</v>
      </c>
    </row>
    <row r="229" spans="2:14">
      <c r="B229" s="4" t="s">
        <v>1072</v>
      </c>
      <c r="N229" s="5" t="str">
        <f>Watched!C229</f>
        <v>Batman Returns</v>
      </c>
    </row>
    <row r="230" spans="2:14">
      <c r="B230" s="3" t="s">
        <v>1073</v>
      </c>
      <c r="N230" s="5" t="str">
        <f>Watched!C230</f>
        <v>Monsters vs. Aliens</v>
      </c>
    </row>
    <row r="231" spans="2:14">
      <c r="B231" s="3" t="s">
        <v>1074</v>
      </c>
      <c r="N231" s="5" t="str">
        <f>Watched!C231</f>
        <v>Robots</v>
      </c>
    </row>
    <row r="232" spans="2:14">
      <c r="B232" s="3" t="s">
        <v>1075</v>
      </c>
      <c r="N232" s="5" t="str">
        <f>Watched!C232</f>
        <v>Alien 3</v>
      </c>
    </row>
    <row r="233" spans="2:14">
      <c r="B233" s="3" t="s">
        <v>1076</v>
      </c>
      <c r="N233" s="5" t="str">
        <f>Watched!C233</f>
        <v>Baby Mama</v>
      </c>
    </row>
    <row r="234" spans="2:14">
      <c r="B234" s="3" t="s">
        <v>1077</v>
      </c>
      <c r="N234" s="5" t="str">
        <f>Watched!C234</f>
        <v>Journey to the Center of the Earth</v>
      </c>
    </row>
    <row r="235" spans="2:14">
      <c r="B235" s="3" t="s">
        <v>1078</v>
      </c>
      <c r="N235" s="5" t="str">
        <f>Watched!C235</f>
        <v>E.T. the Extra-Terrestrial</v>
      </c>
    </row>
    <row r="236" spans="2:14">
      <c r="B236" s="3" t="s">
        <v>1079</v>
      </c>
      <c r="N236" s="5" t="str">
        <f>Watched!C236</f>
        <v>Back to the Future II</v>
      </c>
    </row>
    <row r="237" spans="2:14">
      <c r="B237" s="3" t="s">
        <v>1080</v>
      </c>
      <c r="N237" s="5" t="str">
        <f>Watched!C237</f>
        <v>Batman Forever</v>
      </c>
    </row>
    <row r="238" spans="2:14">
      <c r="B238" s="3" t="s">
        <v>1081</v>
      </c>
      <c r="N238" s="5" t="str">
        <f>Watched!C238</f>
        <v>Batman: The Dark Knight Returns Part 2</v>
      </c>
    </row>
    <row r="239" spans="2:14">
      <c r="B239" s="3" t="s">
        <v>1082</v>
      </c>
      <c r="N239" s="5" t="str">
        <f>Watched!C239</f>
        <v>Harry Potter and the Sorcerer’s Stone</v>
      </c>
    </row>
    <row r="240" spans="2:14">
      <c r="B240" s="3" t="s">
        <v>1083</v>
      </c>
      <c r="N240" s="5" t="str">
        <f>Watched!C240</f>
        <v>Harry Potter and the Chamber of Secrets</v>
      </c>
    </row>
    <row r="241" spans="2:14">
      <c r="B241" s="3" t="s">
        <v>1084</v>
      </c>
      <c r="N241" s="5" t="str">
        <f>Watched!C241</f>
        <v>Batman &amp; Robin</v>
      </c>
    </row>
    <row r="242" spans="2:14">
      <c r="B242" s="3" t="s">
        <v>1085</v>
      </c>
      <c r="N242" s="5" t="str">
        <f>Watched!C242</f>
        <v>The Italian Job (1969)</v>
      </c>
    </row>
    <row r="243" spans="2:14">
      <c r="B243" s="3" t="s">
        <v>1086</v>
      </c>
      <c r="N243" s="5" t="str">
        <f>Watched!C243</f>
        <v>Paul</v>
      </c>
    </row>
    <row r="244" spans="2:14">
      <c r="B244" s="3" t="s">
        <v>1087</v>
      </c>
      <c r="N244" s="5" t="str">
        <f>Watched!C244</f>
        <v>Hellboy</v>
      </c>
    </row>
    <row r="245" spans="2:14">
      <c r="B245" s="3" t="s">
        <v>1088</v>
      </c>
      <c r="N245" s="5" t="str">
        <f>Watched!C245</f>
        <v>Star Trek (2009)</v>
      </c>
    </row>
    <row r="246" spans="2:14">
      <c r="B246" s="3" t="s">
        <v>1089</v>
      </c>
      <c r="N246" s="5" t="str">
        <f>Watched!C246</f>
        <v>Alien Ressurrection</v>
      </c>
    </row>
    <row r="247" spans="2:14">
      <c r="B247" s="3" t="s">
        <v>1090</v>
      </c>
      <c r="N247" s="5" t="str">
        <f>Watched!C247</f>
        <v>The Blob</v>
      </c>
    </row>
    <row r="248" spans="2:14">
      <c r="B248" s="3" t="s">
        <v>1091</v>
      </c>
      <c r="N248" s="5" t="str">
        <f>Watched!C248</f>
        <v>The Invisible Man</v>
      </c>
    </row>
    <row r="249" spans="2:14">
      <c r="N249" s="5" t="str">
        <f>Watched!C249</f>
        <v>The Princess Bride</v>
      </c>
    </row>
    <row r="250" spans="2:14">
      <c r="N250" s="5" t="str">
        <f>Watched!C250</f>
        <v>Twister</v>
      </c>
    </row>
    <row r="251" spans="2:14">
      <c r="N251" s="5" t="str">
        <f>Watched!C251</f>
        <v>Harry Potter and the Prisoner of Azkaban</v>
      </c>
    </row>
    <row r="252" spans="2:14">
      <c r="N252" s="5" t="str">
        <f>Watched!C252</f>
        <v>Hellboy 2: The Golden Army</v>
      </c>
    </row>
    <row r="253" spans="2:14">
      <c r="N253" s="5" t="str">
        <f>Watched!C253</f>
        <v>Kung Fu Panda</v>
      </c>
    </row>
    <row r="254" spans="2:14">
      <c r="N254" s="5" t="str">
        <f>Watched!C254</f>
        <v>Creature From the Black Lagoon</v>
      </c>
    </row>
    <row r="255" spans="2:14">
      <c r="N255" s="5" t="str">
        <f>Watched!C255</f>
        <v>Money Pit</v>
      </c>
    </row>
    <row r="256" spans="2:14">
      <c r="N256" s="5" t="str">
        <f>Watched!C256</f>
        <v>The Wolf Man</v>
      </c>
    </row>
    <row r="257" spans="14:14">
      <c r="N257" s="5" t="str">
        <f>Watched!C257</f>
        <v>Snowpeircer</v>
      </c>
    </row>
    <row r="258" spans="14:14">
      <c r="N258" s="5" t="str">
        <f>Watched!C258</f>
        <v>The Karate Kid</v>
      </c>
    </row>
    <row r="259" spans="14:14">
      <c r="N259" s="5" t="str">
        <f>Watched!C259</f>
        <v xml:space="preserve">Blade  </v>
      </c>
    </row>
    <row r="260" spans="14:14">
      <c r="N260" s="5" t="str">
        <f>Watched!C260</f>
        <v>Gremlins</v>
      </c>
    </row>
    <row r="261" spans="14:14">
      <c r="N261" s="5" t="str">
        <f>Watched!C261</f>
        <v>Harry Potter and the Goblet of Fire</v>
      </c>
    </row>
    <row r="262" spans="14:14" ht="15" customHeight="1">
      <c r="N262" s="5" t="str">
        <f>Watched!C262</f>
        <v>Harry Potter and the Order of the Phoenix</v>
      </c>
    </row>
    <row r="263" spans="14:14">
      <c r="N263" s="5" t="str">
        <f>Watched!C263</f>
        <v xml:space="preserve">Total Recall </v>
      </c>
    </row>
    <row r="264" spans="14:14">
      <c r="N264" s="5" t="str">
        <f>Watched!C264</f>
        <v>The Witches</v>
      </c>
    </row>
    <row r="265" spans="14:14">
      <c r="N265" s="5" t="str">
        <f>Watched!C265</f>
        <v>Devil's Advocate</v>
      </c>
    </row>
    <row r="266" spans="14:14">
      <c r="N266" s="5" t="str">
        <f>Watched!C266</f>
        <v>Beyond the Reach</v>
      </c>
    </row>
    <row r="267" spans="14:14">
      <c r="N267" s="5" t="str">
        <f>Watched!C267</f>
        <v>Lord of the Rings: The Two Towers</v>
      </c>
    </row>
    <row r="268" spans="14:14">
      <c r="N268" s="5" t="str">
        <f>Watched!C268</f>
        <v>Batman: Mask of the Phantasm</v>
      </c>
    </row>
    <row r="269" spans="14:14">
      <c r="N269" s="5" t="str">
        <f>Watched!C269</f>
        <v>Porco Rosso</v>
      </c>
    </row>
    <row r="270" spans="14:14">
      <c r="N270" s="5" t="str">
        <f>Watched!C270</f>
        <v>The Simpsons Movie</v>
      </c>
    </row>
    <row r="271" spans="14:14">
      <c r="N271" s="5" t="str">
        <f>Watched!C271</f>
        <v>I am Not Your Negro</v>
      </c>
    </row>
    <row r="272" spans="14:14">
      <c r="N272" s="5" t="str">
        <f>Watched!C272</f>
        <v>Nancy Drew</v>
      </c>
    </row>
    <row r="273" spans="14:14">
      <c r="N273" s="5" t="str">
        <f>Watched!C273</f>
        <v>Harry Potter and the Half-Blood Prince</v>
      </c>
    </row>
    <row r="274" spans="14:14">
      <c r="N274" s="5" t="str">
        <f>Watched!C274</f>
        <v>Horns</v>
      </c>
    </row>
    <row r="275" spans="14:14">
      <c r="N275" s="5" t="str">
        <f>Watched!C275</f>
        <v>Hansel and Gretel Get Baked</v>
      </c>
    </row>
    <row r="276" spans="14:14">
      <c r="N276" s="5" t="str">
        <f>Watched!C276</f>
        <v>The Secret World of Arrietty</v>
      </c>
    </row>
    <row r="277" spans="14:14">
      <c r="N277" s="5" t="str">
        <f>Watched!C277</f>
        <v>Total Recall 2012</v>
      </c>
    </row>
    <row r="278" spans="14:14">
      <c r="N278" s="5" t="str">
        <f>Watched!C278</f>
        <v>Moonlight</v>
      </c>
    </row>
    <row r="279" spans="14:14">
      <c r="N279" s="5" t="str">
        <f>Watched!C279</f>
        <v>Osmosis Jones</v>
      </c>
    </row>
    <row r="280" spans="14:14">
      <c r="N280" s="5" t="str">
        <f>Watched!C280</f>
        <v>Iron Man</v>
      </c>
    </row>
    <row r="281" spans="14:14">
      <c r="N281" s="5" t="str">
        <f>Watched!C281</f>
        <v>Ready or Not</v>
      </c>
    </row>
    <row r="282" spans="14:14">
      <c r="N282" s="5" t="str">
        <f>Watched!C282</f>
        <v>Get Smart</v>
      </c>
    </row>
    <row r="283" spans="14:14">
      <c r="N283" s="5" t="str">
        <f>Watched!C283</f>
        <v>Over the Hedge</v>
      </c>
    </row>
    <row r="284" spans="14:14">
      <c r="N284" s="5" t="str">
        <f>Watched!C284</f>
        <v>Harry Potter and the Deathly Hallows Part 1</v>
      </c>
    </row>
    <row r="285" spans="14:14">
      <c r="N285" s="5" t="str">
        <f>Watched!C285</f>
        <v>Tour de Pharmacy</v>
      </c>
    </row>
    <row r="286" spans="14:14">
      <c r="N286" s="5" t="str">
        <f>Watched!C286</f>
        <v>The Invisible Man (2020)</v>
      </c>
    </row>
    <row r="287" spans="14:14">
      <c r="N287" s="5" t="str">
        <f>Watched!C287</f>
        <v>X-Men Origins: Wolverine</v>
      </c>
    </row>
    <row r="288" spans="14:14">
      <c r="N288" s="5" t="str">
        <f>Watched!C288</f>
        <v>Jingle All the Way</v>
      </c>
    </row>
    <row r="289" spans="14:14">
      <c r="N289" s="5" t="str">
        <f>Watched!C289</f>
        <v>Ponyo</v>
      </c>
    </row>
    <row r="290" spans="14:14">
      <c r="N290" s="5" t="str">
        <f>Watched!C290</f>
        <v>Point Break</v>
      </c>
    </row>
    <row r="291" spans="14:14">
      <c r="N291" s="5" t="str">
        <f>Watched!C291</f>
        <v>Django Unchained</v>
      </c>
    </row>
    <row r="292" spans="14:14">
      <c r="N292" s="5" t="str">
        <f>Watched!C292</f>
        <v>X-Men: Days of Future Past</v>
      </c>
    </row>
    <row r="293" spans="14:14">
      <c r="N293" s="5" t="str">
        <f>Watched!C293</f>
        <v>Birdman</v>
      </c>
    </row>
    <row r="294" spans="14:14">
      <c r="N294" s="5" t="str">
        <f>Watched!C294</f>
        <v>Billionaire Boys Club</v>
      </c>
    </row>
    <row r="295" spans="14:14">
      <c r="N295" s="5" t="str">
        <f>Watched!C295</f>
        <v>Land of the Lost</v>
      </c>
    </row>
    <row r="296" spans="14:14">
      <c r="N296" s="5" t="str">
        <f>Watched!C296</f>
        <v>Lord of the Rings: The Return of the King</v>
      </c>
    </row>
    <row r="297" spans="14:14">
      <c r="N297" s="5" t="str">
        <f>Watched!C297</f>
        <v>Howard the Duck</v>
      </c>
    </row>
    <row r="298" spans="14:14">
      <c r="N298" s="5" t="str">
        <f>Watched!C298</f>
        <v>The Pirates! Band of Misfits</v>
      </c>
    </row>
    <row r="299" spans="14:14">
      <c r="N299" s="5" t="str">
        <f>Watched!C299</f>
        <v>The Invisible Man Returns</v>
      </c>
    </row>
    <row r="300" spans="14:14">
      <c r="N300" s="5" t="str">
        <f>Watched!C300</f>
        <v>Flight of the Navigator</v>
      </c>
    </row>
    <row r="301" spans="14:14">
      <c r="N301" s="5" t="str">
        <f>Watched!C301</f>
        <v>The Wind Rises</v>
      </c>
    </row>
    <row r="302" spans="14:14">
      <c r="N302" s="5" t="str">
        <f>Watched!C302</f>
        <v>Interview with the Vampire</v>
      </c>
    </row>
    <row r="303" spans="14:14">
      <c r="N303" s="5" t="str">
        <f>Watched!C303</f>
        <v>The Family</v>
      </c>
    </row>
    <row r="304" spans="14:14">
      <c r="N304" s="5" t="str">
        <f>Watched!C304</f>
        <v>Go Tell It on the Mountain</v>
      </c>
    </row>
    <row r="305" spans="14:14">
      <c r="N305" s="5" t="str">
        <f>Watched!C305</f>
        <v>Harry Potter and the Deathly Hallows Part 2</v>
      </c>
    </row>
    <row r="306" spans="14:14">
      <c r="N306" s="5" t="str">
        <f>Watched!C306</f>
        <v>Jojo Rabbit</v>
      </c>
    </row>
    <row r="307" spans="14:14">
      <c r="N307" s="5" t="str">
        <f>Watched!C307</f>
        <v>Beetlejuice</v>
      </c>
    </row>
    <row r="308" spans="14:14">
      <c r="N308" s="5" t="str">
        <f>Watched!C308</f>
        <v>The Cat Returns</v>
      </c>
    </row>
    <row r="309" spans="14:14">
      <c r="N309" s="5" t="str">
        <f>Watched!C309</f>
        <v>The Fifth Element</v>
      </c>
    </row>
    <row r="310" spans="14:14">
      <c r="N310" s="5" t="str">
        <f>Watched!C310</f>
        <v>Harriet</v>
      </c>
    </row>
    <row r="311" spans="14:14">
      <c r="N311" s="5" t="str">
        <f>Watched!C311</f>
        <v>Thankskilling</v>
      </c>
    </row>
    <row r="312" spans="14:14">
      <c r="N312" s="5" t="str">
        <f>Watched!C312</f>
        <v>Madagascar: Escape 2 Africa</v>
      </c>
    </row>
    <row r="313" spans="14:14">
      <c r="N313" s="5" t="str">
        <f>Watched!C313</f>
        <v>The Terminator</v>
      </c>
    </row>
    <row r="314" spans="14:14">
      <c r="N314" s="5" t="str">
        <f>Watched!C314</f>
        <v>Blazing Saddles</v>
      </c>
    </row>
    <row r="315" spans="14:14">
      <c r="N315" s="5" t="str">
        <f>Watched!C315</f>
        <v>Fast &amp; Furious Presents: Hobbs &amp; Shaw</v>
      </c>
    </row>
    <row r="316" spans="14:14">
      <c r="N316" s="5" t="str">
        <f>Watched!C316</f>
        <v>The Firm</v>
      </c>
    </row>
    <row r="317" spans="14:14">
      <c r="N317" s="5" t="str">
        <f>Watched!C317</f>
        <v>Kung Fu Panda 2</v>
      </c>
    </row>
    <row r="318" spans="14:14">
      <c r="N318" s="5" t="str">
        <f>Watched!C318</f>
        <v>Madagascar 3: Europe's Most Wanted</v>
      </c>
    </row>
    <row r="319" spans="14:14">
      <c r="N319" s="5" t="str">
        <f>Watched!C319</f>
        <v>Andre the Giant</v>
      </c>
    </row>
    <row r="320" spans="14:14">
      <c r="N320" s="5" t="str">
        <f>Watched!C320</f>
        <v xml:space="preserve">The Witch </v>
      </c>
    </row>
    <row r="321" spans="14:14">
      <c r="N321" s="5" t="str">
        <f>Watched!C321</f>
        <v>Starship Troopers</v>
      </c>
    </row>
    <row r="322" spans="14:14">
      <c r="N322" s="5" t="str">
        <f>Watched!C322</f>
        <v>Terminator 2: Judgement Day</v>
      </c>
    </row>
    <row r="323" spans="14:14">
      <c r="N323" s="5" t="str">
        <f>Watched!C323</f>
        <v>Pet Semetary 2019</v>
      </c>
    </row>
    <row r="324" spans="14:14">
      <c r="N324" s="5" t="str">
        <f>Watched!C324</f>
        <v>Psycho</v>
      </c>
    </row>
    <row r="325" spans="14:14">
      <c r="N325" s="5" t="str">
        <f>Watched!C325</f>
        <v>Lady Bird</v>
      </c>
    </row>
    <row r="326" spans="14:14">
      <c r="N326" s="5" t="str">
        <f>Watched!C326</f>
        <v>Young Frankenstein</v>
      </c>
    </row>
    <row r="327" spans="14:14">
      <c r="N327" s="5" t="str">
        <f>Watched!C327</f>
        <v>The NeverEnding Story</v>
      </c>
    </row>
    <row r="328" spans="14:14">
      <c r="N328" s="5" t="str">
        <f>Watched!C328</f>
        <v>Minority Report</v>
      </c>
    </row>
    <row r="329" spans="14:14">
      <c r="N329" s="5" t="str">
        <f>Watched!C329</f>
        <v>Mary and the Witch's Flower</v>
      </c>
    </row>
    <row r="330" spans="14:14">
      <c r="N330" s="5" t="str">
        <f>Watched!C330</f>
        <v>Man on the Moon</v>
      </c>
    </row>
    <row r="331" spans="14:14">
      <c r="N331" s="5" t="str">
        <f>Watched!C331</f>
        <v>AVP: Alien vs. Predator</v>
      </c>
    </row>
    <row r="332" spans="14:14">
      <c r="N332" s="5" t="str">
        <f>Watched!C332</f>
        <v>Full Metal Jacket</v>
      </c>
    </row>
    <row r="333" spans="14:14">
      <c r="N333" s="5" t="str">
        <f>Watched!C333</f>
        <v>Underdog</v>
      </c>
    </row>
    <row r="334" spans="14:14">
      <c r="N334" s="5" t="str">
        <f>Watched!C334</f>
        <v>When Marnie Was There</v>
      </c>
    </row>
    <row r="335" spans="14:14">
      <c r="N335" s="5" t="str">
        <f>Watched!C335</f>
        <v>Akira</v>
      </c>
    </row>
    <row r="336" spans="14:14">
      <c r="N336" s="5" t="str">
        <f>Watched!C336</f>
        <v>The Babadook</v>
      </c>
    </row>
    <row r="337" spans="14:14">
      <c r="N337" s="5" t="str">
        <f>Watched!C337</f>
        <v>The Mask</v>
      </c>
    </row>
    <row r="338" spans="14:14">
      <c r="N338" s="5" t="str">
        <f>Watched!C338</f>
        <v>The Social Network</v>
      </c>
    </row>
    <row r="339" spans="14:14">
      <c r="N339" s="5" t="str">
        <f>Watched!C339</f>
        <v>Eternal Sunshine of the Spotless Mind</v>
      </c>
    </row>
    <row r="340" spans="14:14">
      <c r="N340" s="5" t="str">
        <f>Watched!C340</f>
        <v>Eraserhead</v>
      </c>
    </row>
    <row r="341" spans="14:14">
      <c r="N341" s="5" t="str">
        <f>Watched!C341</f>
        <v>Patch Adams</v>
      </c>
    </row>
    <row r="342" spans="14:14">
      <c r="N342" s="5" t="str">
        <f>Watched!C342</f>
        <v>Terminator 3: Rise of the Machines</v>
      </c>
    </row>
    <row r="343" spans="14:14">
      <c r="N343" s="5" t="str">
        <f>Watched!C343</f>
        <v>The Lorax</v>
      </c>
    </row>
    <row r="344" spans="14:14">
      <c r="N344" s="5" t="str">
        <f>Watched!C344</f>
        <v>Jim &amp; Andy: The Great Beyond</v>
      </c>
    </row>
    <row r="345" spans="14:14">
      <c r="N345" s="5" t="str">
        <f>Watched!C345</f>
        <v>Mulan</v>
      </c>
    </row>
    <row r="346" spans="14:14">
      <c r="N346" s="5" t="str">
        <f>Watched!C346</f>
        <v>Uncut Gems</v>
      </c>
    </row>
    <row r="347" spans="14:14">
      <c r="N347" s="5" t="str">
        <f>Watched!C347</f>
        <v>Batman &amp; Mr.  Freeze: SubZero</v>
      </c>
    </row>
    <row r="348" spans="14:14">
      <c r="N348" s="5" t="str">
        <f>Watched!C348</f>
        <v>Ghost in the Shell</v>
      </c>
    </row>
    <row r="349" spans="14:14">
      <c r="N349" s="5" t="str">
        <f>Watched!C349</f>
        <v>The Lobster</v>
      </c>
    </row>
    <row r="350" spans="14:14">
      <c r="N350" s="5" t="str">
        <f>Watched!C350</f>
        <v>Mulan 2020</v>
      </c>
    </row>
    <row r="351" spans="14:14">
      <c r="N351" s="5" t="str">
        <f>Watched!C351</f>
        <v>Tesla</v>
      </c>
    </row>
    <row r="352" spans="14:14">
      <c r="N352" s="5" t="str">
        <f>Watched!C352</f>
        <v>Capone</v>
      </c>
    </row>
    <row r="353" spans="14:14">
      <c r="N353" s="5" t="str">
        <f>Watched!C353</f>
        <v>Nightcrawler</v>
      </c>
    </row>
    <row r="354" spans="14:14">
      <c r="N354" s="5" t="str">
        <f>Watched!C354</f>
        <v>CarousHELL</v>
      </c>
    </row>
    <row r="355" spans="14:14">
      <c r="N355" s="5" t="str">
        <f>Watched!C355</f>
        <v>The Two Popes</v>
      </c>
    </row>
    <row r="356" spans="14:14">
      <c r="N356" s="5" t="str">
        <f>Watched!C356</f>
        <v>The Dark Crystal</v>
      </c>
    </row>
    <row r="357" spans="14:14">
      <c r="N357" s="5" t="str">
        <f>Watched!C357</f>
        <v>The Danish Girl</v>
      </c>
    </row>
    <row r="358" spans="14:14">
      <c r="N358" s="5" t="str">
        <f>Watched!C358</f>
        <v>Replicas</v>
      </c>
    </row>
    <row r="359" spans="14:14">
      <c r="N359" s="5" t="str">
        <f>Watched!C359</f>
        <v>X-Men: First Class</v>
      </c>
    </row>
    <row r="360" spans="14:14">
      <c r="N360" s="5" t="str">
        <f>Watched!C360</f>
        <v>Bicentennial Man</v>
      </c>
    </row>
    <row r="361" spans="14:14">
      <c r="N361" s="5" t="str">
        <f>Watched!C361</f>
        <v>Blinded by the Light</v>
      </c>
    </row>
    <row r="362" spans="14:14">
      <c r="N362" s="5" t="str">
        <f>Watched!C362</f>
        <v>Scooby-Doo 2: Monsters Unleashed</v>
      </c>
    </row>
    <row r="363" spans="14:14">
      <c r="N363" s="5" t="str">
        <f>Watched!C363</f>
        <v>A Hard Day's Night</v>
      </c>
    </row>
    <row r="364" spans="14:14">
      <c r="N364" s="5" t="str">
        <f>Watched!C364</f>
        <v>The Cat in the Hat</v>
      </c>
    </row>
    <row r="365" spans="14:14">
      <c r="N365" s="5" t="str">
        <f>Watched!C365</f>
        <v>Lost in Translation</v>
      </c>
    </row>
    <row r="366" spans="14:14">
      <c r="N366" s="5" t="str">
        <f>Watched!C366</f>
        <v>Silence of the Lambs</v>
      </c>
    </row>
    <row r="367" spans="14:14">
      <c r="N367" s="5" t="str">
        <f>Watched!C367</f>
        <v>The Killing of a Sacred Deer</v>
      </c>
    </row>
    <row r="368" spans="14:14">
      <c r="N368" s="5" t="str">
        <f>Watched!C368</f>
        <v>Miss Congeniality</v>
      </c>
    </row>
    <row r="369" spans="14:14">
      <c r="N369" s="5" t="str">
        <f>Watched!C369</f>
        <v>On the Basis of Sex</v>
      </c>
    </row>
    <row r="370" spans="14:14">
      <c r="N370" s="5" t="str">
        <f>Watched!C370</f>
        <v>Paprika</v>
      </c>
    </row>
    <row r="371" spans="14:14">
      <c r="N371" s="5" t="str">
        <f>Watched!C371</f>
        <v>Red Dragon</v>
      </c>
    </row>
    <row r="372" spans="14:14">
      <c r="N372" s="5" t="str">
        <f>Watched!C372</f>
        <v>The Karate Kid: Part II</v>
      </c>
    </row>
    <row r="373" spans="14:14">
      <c r="N373" s="5" t="str">
        <f>Watched!C373</f>
        <v>Under the Skin</v>
      </c>
    </row>
    <row r="374" spans="14:14">
      <c r="N374" s="5" t="str">
        <f>Watched!C374</f>
        <v>The Son of the Mask</v>
      </c>
    </row>
    <row r="375" spans="14:14">
      <c r="N375" s="5" t="str">
        <f>Watched!C375</f>
        <v>The Devil All The Time</v>
      </c>
    </row>
    <row r="376" spans="14:14">
      <c r="N376" s="5" t="str">
        <f>Watched!C376</f>
        <v>Scary Stories to Tell In the Dark</v>
      </c>
    </row>
    <row r="377" spans="14:14">
      <c r="N377" s="5" t="str">
        <f>Watched!C377</f>
        <v>Coneheads</v>
      </c>
    </row>
    <row r="378" spans="14:14">
      <c r="N378" s="5" t="str">
        <f>Watched!C378</f>
        <v>Rosemary's Baby</v>
      </c>
    </row>
    <row r="379" spans="14:14">
      <c r="N379" s="5" t="str">
        <f>Watched!C379</f>
        <v>Hercules</v>
      </c>
    </row>
    <row r="380" spans="14:14">
      <c r="N380" s="5" t="str">
        <f>Watched!C380</f>
        <v>Pacific Rim</v>
      </c>
    </row>
    <row r="381" spans="14:14">
      <c r="N381" s="5" t="str">
        <f>Watched!C381</f>
        <v>Time Bandits</v>
      </c>
    </row>
    <row r="382" spans="14:14">
      <c r="N382" s="5" t="str">
        <f>Watched!C382</f>
        <v>Fantastic Planet</v>
      </c>
    </row>
    <row r="383" spans="14:14">
      <c r="N383" s="5" t="str">
        <f>Watched!C383</f>
        <v>Possum</v>
      </c>
    </row>
    <row r="384" spans="14:14">
      <c r="N384" s="5" t="str">
        <f>Watched!C384</f>
        <v>The Thing</v>
      </c>
    </row>
    <row r="385" spans="14:14">
      <c r="N385" s="5" t="str">
        <f>Watched!C385</f>
        <v>The Matrix</v>
      </c>
    </row>
    <row r="386" spans="14:14">
      <c r="N386" s="5" t="str">
        <f>Watched!C386</f>
        <v>Seed of Chucky</v>
      </c>
    </row>
    <row r="387" spans="14:14">
      <c r="N387" s="5" t="str">
        <f>Watched!C387</f>
        <v>Funny Games</v>
      </c>
    </row>
    <row r="388" spans="14:14">
      <c r="N388" s="5" t="str">
        <f>Watched!C388</f>
        <v>Hunt for the Wilderpeople</v>
      </c>
    </row>
    <row r="389" spans="14:14">
      <c r="N389" s="5" t="str">
        <f>Watched!C389</f>
        <v>Fargo</v>
      </c>
    </row>
    <row r="390" spans="14:14">
      <c r="N390" s="5" t="str">
        <f>Watched!C390</f>
        <v>They Live</v>
      </c>
    </row>
    <row r="391" spans="14:14">
      <c r="N391" s="5" t="str">
        <f>Watched!C391</f>
        <v>The Court Jester</v>
      </c>
    </row>
    <row r="392" spans="14:14">
      <c r="N392" s="5" t="str">
        <f>Watched!C392</f>
        <v>Birdbox</v>
      </c>
    </row>
    <row r="393" spans="14:14">
      <c r="N393" s="5" t="str">
        <f>Watched!C393</f>
        <v xml:space="preserve">Devil </v>
      </c>
    </row>
    <row r="394" spans="14:14">
      <c r="N394" s="5" t="str">
        <f>Watched!C394</f>
        <v>Annihilation</v>
      </c>
    </row>
    <row r="395" spans="14:14">
      <c r="N395" s="5" t="str">
        <f>Watched!C395</f>
        <v>Mid90s</v>
      </c>
    </row>
    <row r="396" spans="14:14">
      <c r="N396" s="5" t="str">
        <f>Watched!C396</f>
        <v>The Royal Tenenbaums</v>
      </c>
    </row>
    <row r="397" spans="14:14">
      <c r="N397" s="5" t="str">
        <f>Watched!C397</f>
        <v>Scary Movie V</v>
      </c>
    </row>
    <row r="398" spans="14:14">
      <c r="N398" s="5" t="str">
        <f>Watched!C398</f>
        <v>The Man From U.N.C.L.E.</v>
      </c>
    </row>
    <row r="399" spans="14:14">
      <c r="N399" s="5" t="str">
        <f>Watched!C399</f>
        <v>Spirited Away</v>
      </c>
    </row>
    <row r="400" spans="14:14">
      <c r="N400" s="5" t="str">
        <f>Watched!C400</f>
        <v>Basic Instinct</v>
      </c>
    </row>
    <row r="401" spans="14:14">
      <c r="N401" s="5" t="str">
        <f>Watched!C401</f>
        <v>Citizen Kane</v>
      </c>
    </row>
    <row r="402" spans="14:14">
      <c r="N402" s="5" t="str">
        <f>Watched!C402</f>
        <v>X2</v>
      </c>
    </row>
    <row r="403" spans="14:14">
      <c r="N403" s="5" t="str">
        <f>Watched!C403</f>
        <v>Idiocracy</v>
      </c>
    </row>
    <row r="404" spans="14:14">
      <c r="N404" s="5" t="str">
        <f>Watched!C404</f>
        <v>Lake Mungo</v>
      </c>
    </row>
    <row r="405" spans="14:14">
      <c r="N405" s="5" t="str">
        <f>Watched!C405</f>
        <v>The Naked Gun</v>
      </c>
    </row>
    <row r="406" spans="14:14">
      <c r="N406" s="5" t="str">
        <f>Watched!C406</f>
        <v>Spider-Man: Into the Spider-Verse</v>
      </c>
    </row>
    <row r="407" spans="14:14">
      <c r="N407" s="5" t="str">
        <f>Watched!C407</f>
        <v>Stranger Than Fiction</v>
      </c>
    </row>
    <row r="408" spans="14:14">
      <c r="N408" s="5" t="str">
        <f>Watched!C408</f>
        <v>X-Men: Apocalypse</v>
      </c>
    </row>
    <row r="409" spans="14:14">
      <c r="N409" s="5" t="str">
        <f>Watched!C409</f>
        <v>the Karate Kid: Part III</v>
      </c>
    </row>
    <row r="410" spans="14:14">
      <c r="N410" s="5" t="str">
        <f>Watched!C410</f>
        <v>ABCs of Death 2</v>
      </c>
    </row>
    <row r="411" spans="14:14">
      <c r="N411" s="5" t="str">
        <f>Watched!C411</f>
        <v xml:space="preserve">Bill &amp; Ted's Bogus Journey </v>
      </c>
    </row>
    <row r="412" spans="14:14">
      <c r="N412" s="5" t="str">
        <f>Watched!C412</f>
        <v>Gattaca</v>
      </c>
    </row>
    <row r="413" spans="14:14">
      <c r="N413" s="5" t="str">
        <f>Watched!C413</f>
        <v>The Thing (2011)</v>
      </c>
    </row>
    <row r="414" spans="14:14">
      <c r="N414" s="5" t="str">
        <f>Watched!C414</f>
        <v>Nightmare on Elm Street</v>
      </c>
    </row>
    <row r="415" spans="14:14">
      <c r="N415" s="5" t="str">
        <f>Watched!C415</f>
        <v>Predator</v>
      </c>
    </row>
    <row r="416" spans="14:14">
      <c r="N416" s="5" t="str">
        <f>Watched!C416</f>
        <v>X-Men: Dark Phoenix</v>
      </c>
    </row>
    <row r="417" spans="14:14">
      <c r="N417" s="5" t="str">
        <f>Watched!C417</f>
        <v>The Wolverine</v>
      </c>
    </row>
    <row r="418" spans="14:14">
      <c r="N418" s="5" t="str">
        <f>Watched!C418</f>
        <v>Star Wars: The Phantom Menace</v>
      </c>
    </row>
    <row r="419" spans="14:14">
      <c r="N419" s="5" t="str">
        <f>Watched!C419</f>
        <v>Star Wars: Attack of the Clones</v>
      </c>
    </row>
    <row r="420" spans="14:14">
      <c r="N420" s="5" t="str">
        <f>Watched!C420</f>
        <v>Star Wars: Revenge of the Sith</v>
      </c>
    </row>
    <row r="421" spans="14:14">
      <c r="N421" s="5" t="str">
        <f>Watched!C421</f>
        <v>Solo: A Star Wars Story</v>
      </c>
    </row>
    <row r="422" spans="14:14">
      <c r="N422" s="5" t="str">
        <f>Watched!C422</f>
        <v>Death Note</v>
      </c>
    </row>
    <row r="423" spans="14:14">
      <c r="N423" s="5" t="str">
        <f>Watched!C423</f>
        <v>Rogue One: A Star Wars Story</v>
      </c>
    </row>
    <row r="424" spans="14:14">
      <c r="N424" s="5" t="str">
        <f>Watched!C424</f>
        <v>Star Wars: A New Hope</v>
      </c>
    </row>
    <row r="425" spans="14:14">
      <c r="N425" s="5" t="str">
        <f>Watched!C425</f>
        <v>As Above So Below</v>
      </c>
    </row>
    <row r="426" spans="14:14">
      <c r="N426" s="5" t="str">
        <f>Watched!C426</f>
        <v>Star Wars: The Empire Strikes Back</v>
      </c>
    </row>
    <row r="427" spans="14:14">
      <c r="N427" s="5" t="str">
        <f>Watched!C427</f>
        <v>Borat</v>
      </c>
    </row>
    <row r="428" spans="14:14">
      <c r="N428" s="5" t="str">
        <f>Watched!C428</f>
        <v>It: Chapter 1</v>
      </c>
    </row>
    <row r="429" spans="14:14">
      <c r="N429" s="5" t="str">
        <f>Watched!C429</f>
        <v>Star Wars: Return of the Jedi</v>
      </c>
    </row>
    <row r="430" spans="14:14">
      <c r="N430" s="5" t="str">
        <f>Watched!C430</f>
        <v>Clash of the Titans</v>
      </c>
    </row>
    <row r="431" spans="14:14">
      <c r="N431" s="5" t="str">
        <f>Watched!C431</f>
        <v>Star Wars: The Force Awakens</v>
      </c>
    </row>
    <row r="432" spans="14:14">
      <c r="N432" s="5" t="str">
        <f>Watched!C432</f>
        <v>Extremely Wicked, Shockingly Evil and Vile</v>
      </c>
    </row>
    <row r="433" spans="14:14">
      <c r="N433" s="5" t="str">
        <f>Watched!C433</f>
        <v>Easy A</v>
      </c>
    </row>
    <row r="434" spans="14:14">
      <c r="N434" s="5" t="str">
        <f>Watched!C434</f>
        <v>Dead Poet's Society</v>
      </c>
    </row>
    <row r="435" spans="14:14">
      <c r="N435" s="5" t="str">
        <f>Watched!C435</f>
        <v>Star Wars: The Last Jedi</v>
      </c>
    </row>
    <row r="436" spans="14:14">
      <c r="N436" s="5" t="str">
        <f>Watched!C436</f>
        <v>Johnny English</v>
      </c>
    </row>
    <row r="437" spans="14:14">
      <c r="N437" s="5" t="str">
        <f>Watched!C437</f>
        <v>Logan Lucky</v>
      </c>
    </row>
    <row r="438" spans="14:14">
      <c r="N438" s="5" t="str">
        <f>Watched!C438</f>
        <v>The Spy Next Door</v>
      </c>
    </row>
    <row r="439" spans="14:14">
      <c r="N439" s="5" t="str">
        <f>Watched!C439</f>
        <v>What If</v>
      </c>
    </row>
    <row r="440" spans="14:14">
      <c r="N440" s="5" t="str">
        <f>Watched!C440</f>
        <v>Snowden</v>
      </c>
    </row>
    <row r="441" spans="14:14">
      <c r="N441" s="5" t="str">
        <f>Watched!C441</f>
        <v>Clash of the Titans 2010</v>
      </c>
    </row>
    <row r="442" spans="14:14">
      <c r="N442" s="5" t="str">
        <f>Watched!C442</f>
        <v>The Labyrinth</v>
      </c>
    </row>
    <row r="443" spans="14:14">
      <c r="N443" s="5" t="str">
        <f>Watched!C443</f>
        <v>Invasion of the Body Snatchers</v>
      </c>
    </row>
    <row r="444" spans="14:14">
      <c r="N444" s="5" t="str">
        <f>Watched!C444</f>
        <v>Zeitgeist: The Movie</v>
      </c>
    </row>
    <row r="445" spans="14:14">
      <c r="N445" s="5" t="str">
        <f>Watched!C445</f>
        <v>A Beautiful Day in the Neighboorhood</v>
      </c>
    </row>
    <row r="446" spans="14:14">
      <c r="N446" s="5" t="str">
        <f>Watched!C446</f>
        <v>Escape from New York</v>
      </c>
    </row>
    <row r="447" spans="14:14">
      <c r="N447" s="5" t="str">
        <f>Watched!C447</f>
        <v>Weekend at Bernies</v>
      </c>
    </row>
    <row r="448" spans="14:14">
      <c r="N448" s="5" t="str">
        <f>Watched!C448</f>
        <v>It: Chapter 2</v>
      </c>
    </row>
    <row r="449" spans="14:14">
      <c r="N449" s="5" t="str">
        <f>Watched!C449</f>
        <v>She's the Man</v>
      </c>
    </row>
    <row r="450" spans="14:14">
      <c r="N450" s="5" t="str">
        <f>Watched!C450</f>
        <v>Re-Animator</v>
      </c>
    </row>
    <row r="451" spans="14:14">
      <c r="N451" s="5" t="str">
        <f>Watched!C451</f>
        <v>Waterworld</v>
      </c>
    </row>
    <row r="452" spans="14:14">
      <c r="N452" s="5" t="str">
        <f>Watched!C452</f>
        <v>The Fly</v>
      </c>
    </row>
    <row r="453" spans="14:14">
      <c r="N453" s="5" t="str">
        <f>Watched!C453</f>
        <v>Dirty Harry</v>
      </c>
    </row>
    <row r="454" spans="14:14">
      <c r="N454" s="5" t="str">
        <f>Watched!C454</f>
        <v xml:space="preserve">Deadpool </v>
      </c>
    </row>
    <row r="455" spans="14:14">
      <c r="N455" s="5" t="str">
        <f>Watched!C455</f>
        <v>Deadpool 2</v>
      </c>
    </row>
    <row r="456" spans="14:14">
      <c r="N456" s="5" t="str">
        <f>Watched!C456</f>
        <v>Bombshell</v>
      </c>
    </row>
    <row r="457" spans="14:14">
      <c r="N457" s="5" t="str">
        <f>Watched!C457</f>
        <v>Ghost in the Shell 2017</v>
      </c>
    </row>
    <row r="458" spans="14:14">
      <c r="N458" s="5" t="str">
        <f>Watched!C458</f>
        <v>12 Monkeys</v>
      </c>
    </row>
    <row r="459" spans="14:14">
      <c r="N459" s="5" t="str">
        <f>Watched!C459</f>
        <v>Rain Man</v>
      </c>
    </row>
    <row r="460" spans="14:14">
      <c r="N460" s="5" t="str">
        <f>Watched!C460</f>
        <v>Solaris</v>
      </c>
    </row>
    <row r="461" spans="14:14">
      <c r="N461" s="5" t="str">
        <f>Watched!C461</f>
        <v>Looper</v>
      </c>
    </row>
    <row r="462" spans="14:14">
      <c r="N462" s="5" t="str">
        <f>Watched!C462</f>
        <v>Atlantis: The Lost Empire</v>
      </c>
    </row>
    <row r="463" spans="14:14">
      <c r="N463" s="5" t="str">
        <f>Watched!C463</f>
        <v>Johnny Mnemonic</v>
      </c>
    </row>
    <row r="464" spans="14:14">
      <c r="N464" s="5" t="str">
        <f>Watched!C464</f>
        <v>Runaway</v>
      </c>
    </row>
    <row r="465" spans="14:14">
      <c r="N465" s="5" t="str">
        <f>Watched!C465</f>
        <v>John Wick</v>
      </c>
    </row>
    <row r="466" spans="14:14">
      <c r="N466" s="5" t="str">
        <f>Watched!C466</f>
        <v>A.I. Artificial Intelligence</v>
      </c>
    </row>
    <row r="467" spans="14:14">
      <c r="N467" s="5" t="str">
        <f>Watched!C467</f>
        <v>Robot and Frank</v>
      </c>
    </row>
    <row r="468" spans="14:14">
      <c r="N468" s="5" t="str">
        <f>Watched!C468</f>
        <v>Dredd</v>
      </c>
    </row>
    <row r="469" spans="14:14">
      <c r="N469" s="5" t="str">
        <f>Watched!C469</f>
        <v>The Last Temptation of Christ</v>
      </c>
    </row>
    <row r="470" spans="14:14">
      <c r="N470" s="5" t="str">
        <f>Watched!C470</f>
        <v>Silent Running</v>
      </c>
    </row>
    <row r="471" spans="14:14">
      <c r="N471" s="5" t="str">
        <f>Watched!C471</f>
        <v>The Abyss</v>
      </c>
    </row>
    <row r="472" spans="14:14">
      <c r="N472" s="5" t="str">
        <f>Watched!C472</f>
        <v>Captain Philips</v>
      </c>
    </row>
    <row r="473" spans="14:14">
      <c r="N473" s="5" t="str">
        <f>Watched!C473</f>
        <v>The Amazing Spider-Man</v>
      </c>
    </row>
    <row r="474" spans="14:14">
      <c r="N474" s="5" t="str">
        <f>Watched!C474</f>
        <v>Little Women</v>
      </c>
    </row>
    <row r="475" spans="14:14">
      <c r="N475" s="5" t="str">
        <f>Watched!C475</f>
        <v>Religulous</v>
      </c>
    </row>
    <row r="476" spans="14:14">
      <c r="N476" s="5" t="str">
        <f>Watched!C476</f>
        <v>About Time</v>
      </c>
    </row>
    <row r="477" spans="14:14">
      <c r="N477" s="5" t="str">
        <f>Watched!C477</f>
        <v>Victor Frankenstein</v>
      </c>
    </row>
    <row r="478" spans="14:14">
      <c r="N478" s="5" t="str">
        <f>Watched!C478</f>
        <v>The Nightmare Before Christmas</v>
      </c>
    </row>
    <row r="479" spans="14:14">
      <c r="N479" s="5" t="str">
        <f>Watched!C479</f>
        <v>Chappie</v>
      </c>
    </row>
    <row r="480" spans="14:14">
      <c r="N480" s="5" t="str">
        <f>Watched!C480</f>
        <v>Reservoir Dogs</v>
      </c>
    </row>
    <row r="481" spans="14:14">
      <c r="N481" s="5" t="str">
        <f>Watched!C481</f>
        <v>The Curious Case of Benjamin Button</v>
      </c>
    </row>
    <row r="482" spans="14:14">
      <c r="N482" s="5" t="str">
        <f>Watched!C482</f>
        <v>Anastasia</v>
      </c>
    </row>
    <row r="483" spans="14:14">
      <c r="N483" s="5" t="str">
        <f>Watched!C483</f>
        <v>Kindergarten Cop</v>
      </c>
    </row>
    <row r="484" spans="14:14">
      <c r="N484" s="5" t="str">
        <f>Watched!C484</f>
        <v>Perfect Blue</v>
      </c>
    </row>
    <row r="485" spans="14:14">
      <c r="N485" s="5" t="str">
        <f>Watched!C485</f>
        <v>Home Alone</v>
      </c>
    </row>
    <row r="486" spans="14:14">
      <c r="N486" s="5" t="str">
        <f>Watched!C486</f>
        <v>Clockwork Orange</v>
      </c>
    </row>
    <row r="487" spans="14:14">
      <c r="N487" s="5" t="str">
        <f>Watched!C487</f>
        <v>Marauders</v>
      </c>
    </row>
    <row r="488" spans="14:14">
      <c r="N488" s="5" t="str">
        <f>Watched!C488</f>
        <v>Home Alone 2: Lost in New York</v>
      </c>
    </row>
    <row r="489" spans="14:14">
      <c r="N489" s="5" t="str">
        <f>Watched!C489</f>
        <v>District 9</v>
      </c>
    </row>
    <row r="490" spans="14:14">
      <c r="N490" s="5" t="str">
        <f>Watched!C490</f>
        <v>My Neighbor Totoro</v>
      </c>
    </row>
    <row r="491" spans="14:14">
      <c r="N491" s="5" t="str">
        <f>Watched!C491</f>
        <v>Wizards</v>
      </c>
    </row>
    <row r="492" spans="14:14">
      <c r="N492" s="5" t="str">
        <f>Watched!C492</f>
        <v>Chef</v>
      </c>
    </row>
    <row r="493" spans="14:14">
      <c r="N493" s="5" t="str">
        <f>Watched!C493</f>
        <v>Fantastic Four</v>
      </c>
    </row>
    <row r="494" spans="14:14">
      <c r="N494" s="5" t="str">
        <f>Watched!C494</f>
        <v>Wreck-It Ralph</v>
      </c>
    </row>
    <row r="495" spans="14:14">
      <c r="N495" s="5" t="str">
        <f>Watched!C495</f>
        <v>The Santa Clause</v>
      </c>
    </row>
    <row r="496" spans="14:14">
      <c r="N496" s="5" t="str">
        <f>Watched!C496</f>
        <v>Soul</v>
      </c>
    </row>
    <row r="497" spans="14:14">
      <c r="N497" s="5" t="str">
        <f>Watched!C497</f>
        <v>The Santa Clause 2</v>
      </c>
    </row>
    <row r="498" spans="14:14">
      <c r="N498" s="5" t="str">
        <f>Watched!C498</f>
        <v>Memories</v>
      </c>
    </row>
    <row r="499" spans="14:14">
      <c r="N499" s="5" t="str">
        <f>Watched!C499</f>
        <v>Hulk</v>
      </c>
    </row>
    <row r="500" spans="14:14">
      <c r="N500" s="5" t="str">
        <f>Watched!C500</f>
        <v>Wonder Women</v>
      </c>
    </row>
    <row r="501" spans="14:14">
      <c r="N501" s="5" t="str">
        <f>Watched!C501</f>
        <v>Wonder Women 1984</v>
      </c>
    </row>
    <row r="502" spans="14:14">
      <c r="N502" s="5" t="str">
        <f>Watched!C502</f>
        <v>Bruce Almightly</v>
      </c>
    </row>
    <row r="503" spans="14:14">
      <c r="N503" s="5" t="str">
        <f>Watched!C503</f>
        <v>The Dictator</v>
      </c>
    </row>
    <row r="504" spans="14:14">
      <c r="N504" s="5" t="str">
        <f>Watched!C504</f>
        <v>The Santa Clause: The Escape Clause</v>
      </c>
    </row>
    <row r="505" spans="14:14">
      <c r="N505" s="5" t="str">
        <f>Watched!C505</f>
        <v>Shrek 2</v>
      </c>
    </row>
    <row r="506" spans="14:14">
      <c r="N506" s="5" t="str">
        <f>Watched!C506</f>
        <v>Searching for Bobby Fischer</v>
      </c>
    </row>
    <row r="507" spans="14:14">
      <c r="N507" s="5" t="str">
        <f>Watched!C507</f>
        <v>The Thief and the Cobbler</v>
      </c>
    </row>
    <row r="508" spans="14:14">
      <c r="N508" s="5" t="str">
        <f>Watched!C508</f>
        <v>Game Night</v>
      </c>
    </row>
    <row r="509" spans="14:14">
      <c r="N509" s="5" t="str">
        <f>Watched!C509</f>
        <v>Mad Max: Fury Road</v>
      </c>
    </row>
    <row r="510" spans="14:14">
      <c r="N510" s="5" t="str">
        <f>Watched!C510</f>
        <v>Where the Wild Things Are</v>
      </c>
    </row>
    <row r="511" spans="14:14">
      <c r="N511" s="5" t="str">
        <f>Watched!C511</f>
        <v>Pride</v>
      </c>
    </row>
    <row r="512" spans="14:14">
      <c r="N512" s="5" t="str">
        <f>Watched!C512</f>
        <v>I am Mother</v>
      </c>
    </row>
    <row r="513" spans="14:14">
      <c r="N513" s="5" t="str">
        <f>Watched!C513</f>
        <v>Hot Tub Time Machine</v>
      </c>
    </row>
    <row r="514" spans="14:14">
      <c r="N514" s="5" t="str">
        <f>Watched!C514</f>
        <v>Oculus</v>
      </c>
    </row>
    <row r="515" spans="14:14">
      <c r="N515" s="5" t="str">
        <f>Watched!C515</f>
        <v>Long Shot</v>
      </c>
    </row>
    <row r="516" spans="14:14">
      <c r="N516" s="5" t="str">
        <f>Watched!C516</f>
        <v>Mute</v>
      </c>
    </row>
    <row r="517" spans="14:14">
      <c r="N517" s="5" t="str">
        <f>Watched!C517</f>
        <v>Big Daddy</v>
      </c>
    </row>
    <row r="518" spans="14:14">
      <c r="N518" s="5" t="str">
        <f>Watched!C518</f>
        <v>Death at a Funeral</v>
      </c>
    </row>
    <row r="519" spans="14:14">
      <c r="N519" s="5" t="str">
        <f>Watched!C519</f>
        <v>50 First Dates</v>
      </c>
    </row>
    <row r="520" spans="14:14">
      <c r="N520" s="5" t="str">
        <f>Watched!C520</f>
        <v>Dickie Roberts: Former Child Star</v>
      </c>
    </row>
    <row r="521" spans="14:14">
      <c r="N521" s="5" t="str">
        <f>Watched!C521</f>
        <v>His House</v>
      </c>
    </row>
    <row r="522" spans="14:14">
      <c r="N522" s="5" t="str">
        <f>Watched!C522</f>
        <v>Pee Mak</v>
      </c>
    </row>
    <row r="523" spans="14:14">
      <c r="N523" s="5" t="str">
        <f>Watched!C523</f>
        <v>Secrets in the Hot Spring</v>
      </c>
    </row>
    <row r="524" spans="14:14">
      <c r="N524" s="5" t="str">
        <f>Watched!C524</f>
        <v>Godzilla (2014)</v>
      </c>
    </row>
    <row r="525" spans="14:14">
      <c r="N525" s="5" t="str">
        <f>Watched!C525</f>
        <v>Godzilla (1954)</v>
      </c>
    </row>
    <row r="526" spans="14:14">
      <c r="N526" s="5" t="str">
        <f>Watched!C526</f>
        <v>Aquaman</v>
      </c>
    </row>
    <row r="527" spans="14:14">
      <c r="N527" s="5" t="str">
        <f>Watched!C527</f>
        <v>Double Jeopardy</v>
      </c>
    </row>
    <row r="528" spans="14:14">
      <c r="N528" s="5" t="str">
        <f>Watched!C528</f>
        <v>Godzilla: King of the Monsters</v>
      </c>
    </row>
    <row r="529" spans="14:14">
      <c r="N529" s="5" t="str">
        <f>Watched!C529</f>
        <v>Kong: Skull Island</v>
      </c>
    </row>
    <row r="530" spans="14:14">
      <c r="N530" s="5" t="str">
        <f>Watched!C530</f>
        <v>Insidious: Chapter 3</v>
      </c>
    </row>
    <row r="531" spans="14:14">
      <c r="N531" s="5" t="str">
        <f>Watched!C531</f>
        <v>No Country for Old Men</v>
      </c>
    </row>
    <row r="532" spans="14:14">
      <c r="N532" s="5" t="str">
        <f>Watched!C532</f>
        <v>Insidioius</v>
      </c>
    </row>
    <row r="533" spans="14:14">
      <c r="N533" s="5" t="str">
        <f>Watched!C533</f>
        <v>King Kong vs. Godzilla</v>
      </c>
    </row>
    <row r="534" spans="14:14">
      <c r="N534" s="5" t="str">
        <f>Watched!C534</f>
        <v>Justice League: Synder Cut</v>
      </c>
    </row>
    <row r="535" spans="14:14">
      <c r="N535" s="5" t="str">
        <f>Watched!C535</f>
        <v>The VelociPastor</v>
      </c>
    </row>
    <row r="536" spans="14:14">
      <c r="N536" s="5" t="str">
        <f>Watched!C536</f>
        <v>Captain America: The First Avenger</v>
      </c>
    </row>
    <row r="537" spans="14:14">
      <c r="N537" s="5" t="str">
        <f>Watched!C537</f>
        <v>The Avengers</v>
      </c>
    </row>
    <row r="538" spans="14:14">
      <c r="N538" s="5" t="str">
        <f>Watched!C538</f>
        <v>Avengers: Age of Ultron</v>
      </c>
    </row>
    <row r="539" spans="14:14">
      <c r="N539" s="5" t="str">
        <f>Watched!C539</f>
        <v>Creep</v>
      </c>
    </row>
    <row r="540" spans="14:14">
      <c r="N540" s="5" t="str">
        <f>Watched!C540</f>
        <v>Always Be My Mayble</v>
      </c>
    </row>
    <row r="541" spans="14:14">
      <c r="N541" s="5" t="str">
        <f>Watched!C541</f>
        <v>D-Railed</v>
      </c>
    </row>
    <row r="542" spans="14:14">
      <c r="N542" s="5" t="str">
        <f>Watched!C542</f>
        <v>Godzilla vs. Mechagodzilla</v>
      </c>
    </row>
    <row r="543" spans="14:14">
      <c r="N543" s="5" t="str">
        <f>Watched!C543</f>
        <v>Godzilla vs. Kong</v>
      </c>
    </row>
    <row r="544" spans="14:14">
      <c r="N544" s="5" t="str">
        <f>Watched!C544</f>
        <v>Rocky</v>
      </c>
    </row>
    <row r="545" spans="14:14">
      <c r="N545" s="5" t="str">
        <f>Watched!C545</f>
        <v>Rocky II</v>
      </c>
    </row>
    <row r="546" spans="14:14">
      <c r="N546" s="5" t="str">
        <f>Watched!C546</f>
        <v>Rocky III</v>
      </c>
    </row>
    <row r="547" spans="14:14">
      <c r="N547" s="5" t="str">
        <f>Watched!C547</f>
        <v>Rocky IV</v>
      </c>
    </row>
    <row r="548" spans="14:14">
      <c r="N548" s="5" t="str">
        <f>Watched!C548</f>
        <v>Twilight</v>
      </c>
    </row>
    <row r="549" spans="14:14">
      <c r="N549" s="5" t="str">
        <f>Watched!C549</f>
        <v>First Blood</v>
      </c>
    </row>
    <row r="550" spans="14:14">
      <c r="N550" s="5" t="str">
        <f>Watched!C550</f>
        <v>Hillbilly Elegy</v>
      </c>
    </row>
    <row r="551" spans="14:14">
      <c r="N551" s="5" t="str">
        <f>Watched!C551</f>
        <v>Independence Day</v>
      </c>
    </row>
    <row r="552" spans="14:14">
      <c r="N552" s="5" t="str">
        <f>Watched!C552</f>
        <v>Blast from the Past</v>
      </c>
    </row>
    <row r="553" spans="14:14">
      <c r="N553" s="5" t="str">
        <f>Watched!C553</f>
        <v>Seven Samurai</v>
      </c>
    </row>
    <row r="554" spans="14:14">
      <c r="N554" s="5" t="str">
        <f>Watched!C554</f>
        <v>The New Mutants</v>
      </c>
    </row>
    <row r="555" spans="14:14">
      <c r="N555" s="5" t="str">
        <f>Watched!C555</f>
        <v>Batman Ninja</v>
      </c>
    </row>
    <row r="556" spans="14:14">
      <c r="N556" s="5" t="str">
        <f>Watched!C556</f>
        <v>The Lost Boys</v>
      </c>
    </row>
    <row r="557" spans="14:14">
      <c r="N557" s="5" t="str">
        <f>Watched!C557</f>
        <v>Finding Joe</v>
      </c>
    </row>
    <row r="558" spans="14:14">
      <c r="N558" s="5" t="str">
        <f>Watched!C558</f>
        <v>The Machinist</v>
      </c>
    </row>
    <row r="559" spans="14:14">
      <c r="N559" s="5" t="str">
        <f>Watched!C559</f>
        <v>Sound of Metal</v>
      </c>
    </row>
    <row r="560" spans="14:14">
      <c r="N560" s="5" t="str">
        <f>Watched!C560</f>
        <v>Mortal Kombat 2021</v>
      </c>
    </row>
    <row r="561" spans="14:14">
      <c r="N561" s="5" t="str">
        <f>Watched!C561</f>
        <v>Batman: Under the Red Hood</v>
      </c>
    </row>
    <row r="562" spans="14:14">
      <c r="N562" s="5" t="str">
        <f>Watched!C562</f>
        <v>The Making of 'Atlantis: The Lost Empire'</v>
      </c>
    </row>
    <row r="563" spans="14:14">
      <c r="N563" s="5" t="str">
        <f>Watched!C563</f>
        <v>Stephen King's IT</v>
      </c>
    </row>
    <row r="564" spans="14:14">
      <c r="N564" s="5" t="str">
        <f>Watched!C564</f>
        <v>Clueless</v>
      </c>
    </row>
    <row r="565" spans="14:14">
      <c r="N565" s="5" t="str">
        <f>Watched!C565</f>
        <v>The Conjuring 2</v>
      </c>
    </row>
    <row r="566" spans="14:14">
      <c r="N566" s="5" t="str">
        <f>Watched!C566</f>
        <v>The Mitchell's vs. the Machines</v>
      </c>
    </row>
    <row r="567" spans="14:14">
      <c r="N567" s="5" t="str">
        <f>Watched!C567</f>
        <v>Four Christmases</v>
      </c>
    </row>
    <row r="568" spans="14:14">
      <c r="N568" s="5" t="str">
        <f>Watched!C568</f>
        <v>Date Night</v>
      </c>
    </row>
    <row r="569" spans="14:14">
      <c r="N569" s="5" t="str">
        <f>Watched!C569</f>
        <v>The Animatrix</v>
      </c>
    </row>
    <row r="570" spans="14:14">
      <c r="N570" s="5" t="str">
        <f>Watched!C570</f>
        <v>Shaun of the Dead</v>
      </c>
    </row>
    <row r="571" spans="14:14">
      <c r="N571" s="5" t="str">
        <f>Watched!C571</f>
        <v>Hot Fuzz</v>
      </c>
    </row>
    <row r="572" spans="14:14">
      <c r="N572" s="5" t="str">
        <f>Watched!C572</f>
        <v>The Cable Guy</v>
      </c>
    </row>
    <row r="573" spans="14:14">
      <c r="N573" s="5" t="str">
        <f>Watched!C573</f>
        <v>Justice League: The Flashpoint Paradox</v>
      </c>
    </row>
    <row r="574" spans="14:14">
      <c r="N574" s="5" t="str">
        <f>Watched!C574</f>
        <v>Friends: The Reunion</v>
      </c>
    </row>
    <row r="575" spans="14:14">
      <c r="N575" s="5" t="str">
        <f>Watched!C575</f>
        <v>Lupin the 3rd: The Castle of Cagliostro</v>
      </c>
    </row>
    <row r="576" spans="14:14">
      <c r="N576" s="5" t="str">
        <f>Watched!C576</f>
        <v>Fletch</v>
      </c>
    </row>
    <row r="577" spans="14:14">
      <c r="N577" s="5" t="str">
        <f>Watched!C577</f>
        <v>Fletch Lives</v>
      </c>
    </row>
    <row r="578" spans="14:14">
      <c r="N578" s="5" t="str">
        <f>Watched!C578</f>
        <v>Bee Movie</v>
      </c>
    </row>
    <row r="579" spans="14:14">
      <c r="N579" s="5" t="str">
        <f>Watched!C579</f>
        <v>Bo Burnham: Inside</v>
      </c>
    </row>
    <row r="580" spans="14:14">
      <c r="N580" s="5" t="str">
        <f>Watched!C580</f>
        <v>The Conjuring: The Devil Made Me Do It</v>
      </c>
    </row>
    <row r="581" spans="14:14">
      <c r="N581" s="5" t="str">
        <f>Watched!C581</f>
        <v>A Quiet Place Part II</v>
      </c>
    </row>
    <row r="582" spans="14:14">
      <c r="N582" s="5" t="str">
        <f>Watched!C582</f>
        <v>This is 40</v>
      </c>
    </row>
    <row r="583" spans="14:14">
      <c r="N583" s="5" t="str">
        <f>Watched!C583</f>
        <v>Bram Stroker's Dracula</v>
      </c>
    </row>
    <row r="584" spans="14:14">
      <c r="N584" s="5" t="str">
        <f>Watched!C584</f>
        <v>The Shape of Water</v>
      </c>
    </row>
    <row r="585" spans="14:14">
      <c r="N585" s="5" t="str">
        <f>Watched!C585</f>
        <v>The Addams Family</v>
      </c>
    </row>
    <row r="586" spans="14:14">
      <c r="N586" s="5" t="str">
        <f>Watched!C586</f>
        <v>Batman: Gotham by Gaslight</v>
      </c>
    </row>
    <row r="587" spans="14:14">
      <c r="N587" s="5" t="str">
        <f>Watched!C587</f>
        <v>Happy Feet</v>
      </c>
    </row>
    <row r="588" spans="14:14">
      <c r="N588" s="5" t="str">
        <f>Watched!C588</f>
        <v>Halloween II</v>
      </c>
    </row>
    <row r="589" spans="14:14">
      <c r="N589" s="5" t="str">
        <f>Watched!C589</f>
        <v>Misery</v>
      </c>
    </row>
    <row r="590" spans="14:14">
      <c r="N590" s="5" t="str">
        <f>Watched!C590</f>
        <v>Man of Steel</v>
      </c>
    </row>
    <row r="591" spans="14:14">
      <c r="N591" s="5" t="str">
        <f>Watched!C591</f>
        <v>Halloween H20: 20 Years Later</v>
      </c>
    </row>
    <row r="592" spans="14:14">
      <c r="N592" s="5" t="str">
        <f>Watched!C592</f>
        <v>Halloween: Resurrection</v>
      </c>
    </row>
    <row r="593" spans="14:14">
      <c r="N593" s="5" t="str">
        <f>Watched!C593</f>
        <v>Scanners</v>
      </c>
    </row>
    <row r="594" spans="14:14">
      <c r="N594" s="5" t="str">
        <f>Watched!C594</f>
        <v>The Last Unicorn</v>
      </c>
    </row>
    <row r="595" spans="14:14">
      <c r="N595" s="5" t="str">
        <f>Watched!C595</f>
        <v>Austin Powers: The Spy Who Shagged Me</v>
      </c>
    </row>
    <row r="596" spans="14:14">
      <c r="N596" s="5" t="str">
        <f>Watched!C596</f>
        <v>Austin Powers: International Man of Mystery</v>
      </c>
    </row>
    <row r="597" spans="14:14">
      <c r="N597" s="5" t="str">
        <f>Watched!C597</f>
        <v>Black Widow</v>
      </c>
    </row>
    <row r="598" spans="14:14">
      <c r="N598" s="5" t="str">
        <f>Watched!C598</f>
        <v>The Tomorrow War</v>
      </c>
    </row>
    <row r="599" spans="14:14">
      <c r="N599" s="5" t="str">
        <f>Watched!C599</f>
        <v>Pitch Perfect</v>
      </c>
    </row>
    <row r="600" spans="14:14">
      <c r="N600" s="5" t="str">
        <f>Watched!C600</f>
        <v>Doctor Strange</v>
      </c>
    </row>
    <row r="601" spans="14:14">
      <c r="N601" s="5" t="str">
        <f>Watched!C601</f>
        <v>The Game</v>
      </c>
    </row>
    <row r="602" spans="14:14">
      <c r="N602" s="5" t="str">
        <f>Watched!C602</f>
        <v>Superman</v>
      </c>
    </row>
    <row r="603" spans="14:14">
      <c r="N603" s="5" t="str">
        <f>Watched!C603</f>
        <v>Superman II</v>
      </c>
    </row>
    <row r="604" spans="14:14">
      <c r="N604" s="5" t="str">
        <f>Watched!C604</f>
        <v>Superman Returns</v>
      </c>
    </row>
    <row r="605" spans="14:14">
      <c r="N605" s="5" t="str">
        <f>Watched!C605</f>
        <v>Robocop 2</v>
      </c>
    </row>
    <row r="606" spans="14:14">
      <c r="N606" s="5" t="str">
        <f>Watched!C606</f>
        <v>Hallow Man</v>
      </c>
    </row>
    <row r="607" spans="14:14">
      <c r="N607" s="5" t="str">
        <f>Watched!C607</f>
        <v>The Green Knight</v>
      </c>
    </row>
    <row r="608" spans="14:14">
      <c r="N608" s="5" t="str">
        <f>Watched!C608</f>
        <v>Batman: Gotham Knight</v>
      </c>
    </row>
    <row r="609" spans="14:14">
      <c r="N609" s="5" t="str">
        <f>Watched!C609</f>
        <v>Trainspotting</v>
      </c>
    </row>
    <row r="610" spans="14:14">
      <c r="N610" s="5" t="str">
        <f>Watched!C610</f>
        <v>The Suicide Squad</v>
      </c>
    </row>
    <row r="611" spans="14:14">
      <c r="N611" s="5" t="str">
        <f>Watched!C611</f>
        <v>Twilight: New Moon</v>
      </c>
    </row>
    <row r="612" spans="14:14">
      <c r="N612" s="5" t="str">
        <f>Watched!C612</f>
        <v>Jungle Cruise</v>
      </c>
    </row>
    <row r="613" spans="14:14">
      <c r="N613" s="5" t="str">
        <f>Watched!C613</f>
        <v>The Terminal</v>
      </c>
    </row>
    <row r="614" spans="14:14">
      <c r="N614" s="5" t="str">
        <f>Watched!C614</f>
        <v>Venom</v>
      </c>
    </row>
    <row r="615" spans="14:14">
      <c r="N615" s="5" t="str">
        <f>Watched!C615</f>
        <v xml:space="preserve">Cruella </v>
      </c>
    </row>
    <row r="616" spans="14:14">
      <c r="N616" s="5" t="str">
        <f>Watched!C616</f>
        <v>Real Steel</v>
      </c>
    </row>
    <row r="617" spans="14:14">
      <c r="N617" s="5" t="str">
        <f>Watched!C617</f>
        <v>Juno</v>
      </c>
    </row>
    <row r="618" spans="14:14">
      <c r="N618" s="5" t="str">
        <f>Watched!C618</f>
        <v>Cheaper by the Dozen</v>
      </c>
    </row>
    <row r="619" spans="14:14">
      <c r="N619" s="5" t="str">
        <f>Watched!C619</f>
        <v>17 Again</v>
      </c>
    </row>
    <row r="620" spans="14:14">
      <c r="N620" s="5" t="str">
        <f>Watched!C620</f>
        <v>Mad Max 2: The Road Warrior</v>
      </c>
    </row>
    <row r="621" spans="14:14">
      <c r="N621" s="5" t="str">
        <f>Watched!C621</f>
        <v>The Haunting in Connecticut</v>
      </c>
    </row>
    <row r="622" spans="14:14">
      <c r="N622" s="5" t="str">
        <f>Watched!C622</f>
        <v xml:space="preserve">Malignant </v>
      </c>
    </row>
    <row r="623" spans="14:14">
      <c r="N623" s="5" t="str">
        <f>Watched!C623</f>
        <v>Monster House</v>
      </c>
    </row>
    <row r="624" spans="14:14">
      <c r="N624" s="5" t="str">
        <f>Watched!C624</f>
        <v>Hocus Pocus</v>
      </c>
    </row>
    <row r="625" spans="14:14">
      <c r="N625" s="5" t="str">
        <f>Watched!C625</f>
        <v>Child's Play</v>
      </c>
    </row>
    <row r="626" spans="14:14">
      <c r="N626" s="5" t="str">
        <f>Watched!C626</f>
        <v>Friday the 13th Part II</v>
      </c>
    </row>
    <row r="627" spans="14:14">
      <c r="N627" s="5" t="str">
        <f>Watched!C627</f>
        <v>Halloween (2018)</v>
      </c>
    </row>
    <row r="628" spans="14:14">
      <c r="N628" s="5" t="str">
        <f>Watched!C628</f>
        <v>Child's Play (2019)</v>
      </c>
    </row>
    <row r="629" spans="14:14">
      <c r="N629" s="5" t="str">
        <f>Watched!C629</f>
        <v>Dune</v>
      </c>
    </row>
    <row r="630" spans="14:14">
      <c r="N630" s="5" t="str">
        <f>Watched!C630</f>
        <v>Shrek Forever After</v>
      </c>
    </row>
    <row r="631" spans="14:14">
      <c r="N631" s="5" t="str">
        <f>Watched!C631</f>
        <v>The Strangers</v>
      </c>
    </row>
    <row r="632" spans="14:14">
      <c r="N632" s="5" t="str">
        <f>Watched!C632</f>
        <v>Snakes on a Plane</v>
      </c>
    </row>
    <row r="633" spans="14:14">
      <c r="N633" s="5" t="str">
        <f>Watched!C633</f>
        <v>Ouija: Origin of Evil</v>
      </c>
    </row>
    <row r="634" spans="14:14">
      <c r="N634" s="5" t="str">
        <f>Watched!C634</f>
        <v xml:space="preserve">Piranha </v>
      </c>
    </row>
    <row r="635" spans="14:14">
      <c r="N635" s="5" t="str">
        <f>Watched!C635</f>
        <v>Batman: Hush</v>
      </c>
    </row>
    <row r="636" spans="14:14">
      <c r="N636" s="5" t="str">
        <f>Watched!C636</f>
        <v xml:space="preserve">Pet Semetary </v>
      </c>
    </row>
    <row r="637" spans="14:14">
      <c r="N637" s="5" t="str">
        <f>Watched!C637</f>
        <v xml:space="preserve">Ice Age </v>
      </c>
    </row>
    <row r="638" spans="14:14">
      <c r="N638" s="5" t="str">
        <f>Watched!C638</f>
        <v>Ice Age: The Meltdown</v>
      </c>
    </row>
    <row r="639" spans="14:14">
      <c r="N639" s="5" t="str">
        <f>Watched!C639</f>
        <v>Alone for Christmas</v>
      </c>
    </row>
    <row r="640" spans="14:14">
      <c r="N640" s="5" t="str">
        <f>Watched!C640</f>
        <v>The Final Destination</v>
      </c>
    </row>
    <row r="641" spans="14:14">
      <c r="N641" s="5" t="str">
        <f>Watched!C641</f>
        <v>Spider-Man: No Way Home</v>
      </c>
    </row>
    <row r="642" spans="14:14">
      <c r="N642" s="5" t="str">
        <f>Watched!C642</f>
        <v>Don't Look Up</v>
      </c>
    </row>
    <row r="643" spans="14:14">
      <c r="N643" s="5" t="str">
        <f>Watched!C643</f>
        <v>No Time to Die</v>
      </c>
    </row>
    <row r="644" spans="14:14">
      <c r="N644" s="5" t="str">
        <f>Watched!C644</f>
        <v>Encanto</v>
      </c>
    </row>
    <row r="645" spans="14:14">
      <c r="N645" s="5" t="str">
        <f>Watched!C645</f>
        <v>Homefront</v>
      </c>
    </row>
    <row r="646" spans="14:14">
      <c r="N646" s="5" t="str">
        <f>Watched!C646</f>
        <v>Iron Man 2</v>
      </c>
    </row>
    <row r="647" spans="14:14">
      <c r="N647" s="5" t="str">
        <f>Watched!C647</f>
        <v>Iron Man 3</v>
      </c>
    </row>
    <row r="648" spans="14:14">
      <c r="N648" s="5" t="str">
        <f>Watched!C648</f>
        <v>Matrix: Ressurections</v>
      </c>
    </row>
    <row r="649" spans="14:14">
      <c r="N649" s="5" t="str">
        <f>Watched!C649</f>
        <v>The Spiderwick Chronicles</v>
      </c>
    </row>
    <row r="650" spans="14:14">
      <c r="N650" s="5" t="str">
        <f>Watched!C650</f>
        <v>The House</v>
      </c>
    </row>
    <row r="651" spans="14:14">
      <c r="N651" s="5" t="str">
        <f>Watched!C651</f>
        <v>The Evil Dead</v>
      </c>
    </row>
    <row r="652" spans="14:14">
      <c r="N652" s="5" t="str">
        <f>Watched!C652</f>
        <v>Evil Dead II</v>
      </c>
    </row>
    <row r="653" spans="14:14">
      <c r="N653" s="5" t="str">
        <f>Watched!C653</f>
        <v>Star Wars: The Clone Wars</v>
      </c>
    </row>
    <row r="654" spans="14:14">
      <c r="N654" s="5" t="str">
        <f>Watched!C654</f>
        <v>Needful Things</v>
      </c>
    </row>
    <row r="655" spans="14:14">
      <c r="N655" s="5" t="str">
        <f>Watched!C655</f>
        <v>Splash</v>
      </c>
    </row>
    <row r="656" spans="14:14">
      <c r="N656" s="5" t="str">
        <f>Watched!C656</f>
        <v>Eternals</v>
      </c>
    </row>
    <row r="657" spans="14:14">
      <c r="N657" s="5" t="str">
        <f>Watched!C657</f>
        <v>Salem's Lot</v>
      </c>
    </row>
    <row r="658" spans="14:14">
      <c r="N658" s="5" t="str">
        <f>Watched!C658</f>
        <v>Return to Salem's Lot</v>
      </c>
    </row>
    <row r="659" spans="14:14">
      <c r="N659" s="5" t="str">
        <f>Watched!C659</f>
        <v>Turning Red</v>
      </c>
    </row>
    <row r="660" spans="14:14">
      <c r="N660" s="5" t="str">
        <f>Watched!C660</f>
        <v>Trading Places</v>
      </c>
    </row>
    <row r="661" spans="14:14">
      <c r="N661" s="5" t="str">
        <f>Watched!C661</f>
        <v>The Batman</v>
      </c>
    </row>
    <row r="662" spans="14:14">
      <c r="N662" s="5" t="str">
        <f>Watched!C662</f>
        <v>Christine</v>
      </c>
    </row>
    <row r="663" spans="14:14">
      <c r="N663" s="5" t="str">
        <f>Watched!C663</f>
        <v>A Million Ways to Die in the West</v>
      </c>
    </row>
    <row r="664" spans="14:14">
      <c r="N664" s="5" t="str">
        <f>Watched!C664</f>
        <v>Batman: Year One</v>
      </c>
    </row>
    <row r="665" spans="14:14">
      <c r="N665" s="5" t="str">
        <f>Watched!C665</f>
        <v>The Imitation Game</v>
      </c>
    </row>
    <row r="666" spans="14:14">
      <c r="N666" s="5" t="str">
        <f>Watched!C666</f>
        <v>The Adam Project</v>
      </c>
    </row>
    <row r="667" spans="14:14">
      <c r="N667" s="5" t="str">
        <f>Watched!C667</f>
        <v>Avatar</v>
      </c>
    </row>
    <row r="668" spans="14:14">
      <c r="N668" s="5" t="str">
        <f>Watched!C668</f>
        <v>Chronicle</v>
      </c>
    </row>
    <row r="669" spans="14:14">
      <c r="N669" s="5" t="str">
        <f>Watched!C669</f>
        <v>Oblivion</v>
      </c>
    </row>
    <row r="670" spans="14:14">
      <c r="N670" s="5" t="str">
        <f>Watched!C670</f>
        <v>Soylent Green</v>
      </c>
    </row>
    <row r="671" spans="14:14">
      <c r="N671" s="5" t="str">
        <f>Watched!C671</f>
        <v>Splinter</v>
      </c>
    </row>
    <row r="672" spans="14:14">
      <c r="N672" s="5" t="str">
        <f>Watched!C672</f>
        <v>Dark Light</v>
      </c>
    </row>
    <row r="673" spans="14:14">
      <c r="N673" s="5" t="str">
        <f>Watched!C673</f>
        <v>Doctor Strange in the Multiverse of Madness</v>
      </c>
    </row>
    <row r="674" spans="14:14">
      <c r="N674" s="5" t="str">
        <f>Watched!C674</f>
        <v xml:space="preserve">Firestarter 2022 </v>
      </c>
    </row>
    <row r="675" spans="14:14">
      <c r="N675" s="5" t="str">
        <f>Watched!C675</f>
        <v>13 Going on 30</v>
      </c>
    </row>
    <row r="676" spans="14:14">
      <c r="N676" s="5" t="str">
        <f>Watched!C676</f>
        <v>Interstellar</v>
      </c>
    </row>
    <row r="677" spans="14:14">
      <c r="N677" s="5" t="str">
        <f>Watched!C677</f>
        <v>The Last Duel</v>
      </c>
    </row>
    <row r="678" spans="14:14">
      <c r="N678" s="5" t="str">
        <f>Watched!C678</f>
        <v>POTC: The Curse of the Black Pearl</v>
      </c>
    </row>
    <row r="679" spans="14:14">
      <c r="N679" s="5" t="str">
        <f>Watched!C679</f>
        <v>The Lion King 2: Simba's Pride</v>
      </c>
    </row>
    <row r="680" spans="14:14">
      <c r="N680" s="5" t="str">
        <f>Watched!C680</f>
        <v xml:space="preserve">The Hobbit: An Unexpected Journey </v>
      </c>
    </row>
    <row r="681" spans="14:14">
      <c r="N681" s="5" t="str">
        <f>Watched!C681</f>
        <v>The Hobbit: Desolation of Smaug</v>
      </c>
    </row>
    <row r="682" spans="14:14">
      <c r="N682" s="5" t="str">
        <f>Watched!C682</f>
        <v>Notting Hill</v>
      </c>
    </row>
    <row r="683" spans="14:14">
      <c r="N683" s="5" t="str">
        <f>Watched!C683</f>
        <v>Meet the Parents</v>
      </c>
    </row>
    <row r="684" spans="14:14">
      <c r="N684" s="5" t="str">
        <f>Watched!C684</f>
        <v>Ever After</v>
      </c>
    </row>
    <row r="685" spans="14:14">
      <c r="N685" s="5" t="str">
        <f>Watched!C685</f>
        <v>A Few Good Men</v>
      </c>
    </row>
    <row r="686" spans="14:14">
      <c r="N686" s="5" t="str">
        <f>Watched!C686</f>
        <v>Candyman 2021</v>
      </c>
    </row>
    <row r="687" spans="14:14">
      <c r="N687" s="5" t="str">
        <f>Watched!C687</f>
        <v>Daddy Day Care</v>
      </c>
    </row>
    <row r="688" spans="14:14">
      <c r="N688" s="5" t="str">
        <f>Watched!C688</f>
        <v>Brahms The Boy II</v>
      </c>
    </row>
    <row r="689" spans="14:14">
      <c r="N689" s="5" t="str">
        <f>Watched!C689</f>
        <v>Marrowbone</v>
      </c>
    </row>
    <row r="690" spans="14:14">
      <c r="N690" s="5" t="str">
        <f>Watched!C690</f>
        <v>The Orphan</v>
      </c>
    </row>
    <row r="691" spans="14:14">
      <c r="N691" s="5" t="str">
        <f>Watched!C691</f>
        <v>Boondock Saints</v>
      </c>
    </row>
    <row r="692" spans="14:14">
      <c r="N692" s="5" t="str">
        <f>Watched!C692</f>
        <v>The Hobbit: The Battle of the Five Armies</v>
      </c>
    </row>
    <row r="693" spans="14:14">
      <c r="N693" s="5" t="str">
        <f>Watched!C693</f>
        <v>Thor: Love and Thunder</v>
      </c>
    </row>
    <row r="694" spans="14:14">
      <c r="N694" s="5" t="str">
        <f>Watched!C694</f>
        <v>The Sea Beast</v>
      </c>
    </row>
    <row r="695" spans="14:14">
      <c r="N695" s="5" t="str">
        <f>Watched!C695</f>
        <v>Spy Kids 3: Game Over</v>
      </c>
    </row>
    <row r="696" spans="14:14">
      <c r="N696" s="5" t="str">
        <f>Watched!C696</f>
        <v>Astroboy</v>
      </c>
    </row>
    <row r="697" spans="14:14">
      <c r="N697" s="5" t="str">
        <f>Watched!C697</f>
        <v>Dracula: Untold</v>
      </c>
    </row>
    <row r="698" spans="14:14">
      <c r="N698" s="5" t="str">
        <f>Watched!C698</f>
        <v>Scary Movie</v>
      </c>
    </row>
    <row r="699" spans="14:14">
      <c r="N699" s="5" t="str">
        <f>Watched!C699</f>
        <v>Nope</v>
      </c>
    </row>
    <row r="700" spans="14:14">
      <c r="N700" s="5" t="str">
        <f>Watched!C700</f>
        <v xml:space="preserve">Willy's Wonderland </v>
      </c>
    </row>
    <row r="701" spans="14:14">
      <c r="N701" s="5" t="str">
        <f>Watched!C701</f>
        <v>Archive</v>
      </c>
    </row>
    <row r="702" spans="14:14">
      <c r="N702" s="5" t="str">
        <f>Watched!C702</f>
        <v>Knives Out</v>
      </c>
    </row>
    <row r="703" spans="14:14">
      <c r="N703" s="5" t="str">
        <f>Watched!C703</f>
        <v>Umma</v>
      </c>
    </row>
    <row r="704" spans="14:14">
      <c r="N704" s="5" t="str">
        <f>Watched!C704</f>
        <v xml:space="preserve">Lightyear </v>
      </c>
    </row>
    <row r="705" spans="14:14">
      <c r="N705" s="5" t="str">
        <f>Watched!C705</f>
        <v>The Black Phone</v>
      </c>
    </row>
    <row r="706" spans="14:14">
      <c r="N706" s="5" t="str">
        <f>Watched!C706</f>
        <v>Paranormal Activity 2</v>
      </c>
    </row>
    <row r="707" spans="14:14">
      <c r="N707" s="5" t="str">
        <f>Watched!C707</f>
        <v>Paranormal Activity 3</v>
      </c>
    </row>
    <row r="708" spans="14:14">
      <c r="N708" s="5" t="str">
        <f>Watched!C708</f>
        <v>Paranormal Activity 4</v>
      </c>
    </row>
    <row r="709" spans="14:14">
      <c r="N709" s="5" t="str">
        <f>Watched!C709</f>
        <v>The Texas Chainsaw Massacre</v>
      </c>
    </row>
    <row r="710" spans="14:14">
      <c r="N710" s="5" t="str">
        <f>Watched!C710</f>
        <v>Orphan: First Kill</v>
      </c>
    </row>
    <row r="711" spans="14:14">
      <c r="N711" s="5" t="str">
        <f>Watched!C711</f>
        <v xml:space="preserve">Uncharted </v>
      </c>
    </row>
    <row r="712" spans="14:14">
      <c r="N712" s="5" t="str">
        <f>Watched!C712</f>
        <v>Halloween III: Season of the Witch</v>
      </c>
    </row>
    <row r="713" spans="14:14">
      <c r="N713" s="5" t="str">
        <f>Watched!C713</f>
        <v>Brave</v>
      </c>
    </row>
    <row r="714" spans="14:14">
      <c r="N714" s="5" t="str">
        <f>Watched!C714</f>
        <v xml:space="preserve">The Haunted Mansion </v>
      </c>
    </row>
    <row r="715" spans="14:14">
      <c r="N715" s="5" t="str">
        <f>Watched!C715</f>
        <v>Jurassic Park</v>
      </c>
    </row>
    <row r="716" spans="14:14">
      <c r="N716" s="5" t="str">
        <f>Watched!C716</f>
        <v>Halloweentown</v>
      </c>
    </row>
    <row r="717" spans="14:14">
      <c r="N717" s="5" t="str">
        <f>Watched!C717</f>
        <v>Who Framed Roger Rabbit</v>
      </c>
    </row>
    <row r="718" spans="14:14">
      <c r="N718" s="5" t="str">
        <f>Watched!C718</f>
        <v>Halloween Kills</v>
      </c>
    </row>
    <row r="719" spans="14:14">
      <c r="N719" s="5" t="str">
        <f>Watched!C719</f>
        <v>Poltergeist</v>
      </c>
    </row>
    <row r="720" spans="14:14">
      <c r="N720" s="5" t="str">
        <f>Watched!C720</f>
        <v>Jumper</v>
      </c>
    </row>
    <row r="721" spans="14:14">
      <c r="N721" s="5" t="str">
        <f>Watched!C721</f>
        <v>Halloween Ends</v>
      </c>
    </row>
    <row r="722" spans="14:14">
      <c r="N722" s="5" t="str">
        <f>Watched!C722</f>
        <v xml:space="preserve">Old People </v>
      </c>
    </row>
    <row r="723" spans="14:14">
      <c r="N723" s="5" t="str">
        <f>Watched!C723</f>
        <v>Barbarian</v>
      </c>
    </row>
    <row r="724" spans="14:14">
      <c r="N724" s="5" t="str">
        <f>Watched!C724</f>
        <v>Final Destination 2</v>
      </c>
    </row>
    <row r="725" spans="14:14">
      <c r="N725" s="5" t="str">
        <f>Watched!C725</f>
        <v>Final Destination 3</v>
      </c>
    </row>
    <row r="726" spans="14:14">
      <c r="N726" s="5" t="str">
        <f>Watched!C726</f>
        <v>Black Panther: Wakanda Forever</v>
      </c>
    </row>
    <row r="727" spans="14:14">
      <c r="N727" s="5" t="str">
        <f>Watched!C727</f>
        <v>Black Panther</v>
      </c>
    </row>
    <row r="728" spans="14:14">
      <c r="N728" s="5" t="str">
        <f>Watched!C728</f>
        <v>Surrogates</v>
      </c>
    </row>
    <row r="729" spans="14:14">
      <c r="N729" s="5" t="str">
        <f>Watched!C729</f>
        <v>The Lego Movie</v>
      </c>
    </row>
    <row r="730" spans="14:14">
      <c r="N730" s="5" t="str">
        <f>Watched!C730</f>
        <v>Limitless</v>
      </c>
    </row>
    <row r="731" spans="14:14">
      <c r="N731" s="5" t="str">
        <f>Watched!C731</f>
        <v>Guillermo del Toro's Pinocchio</v>
      </c>
    </row>
    <row r="732" spans="14:14">
      <c r="N732" s="5" t="str">
        <f>Watched!C732</f>
        <v>Predator 2</v>
      </c>
    </row>
    <row r="733" spans="14:14">
      <c r="N733" s="5" t="str">
        <f>Watched!C733</f>
        <v>Willow</v>
      </c>
    </row>
    <row r="734" spans="14:14">
      <c r="N734" s="5" t="str">
        <f>Watched!C734</f>
        <v>Vampires Suck</v>
      </c>
    </row>
    <row r="735" spans="14:14">
      <c r="N735" s="5" t="str">
        <f>Watched!C735</f>
        <v>The Bad Guys</v>
      </c>
    </row>
    <row r="736" spans="14:14">
      <c r="N736" s="5" t="str">
        <f>Watched!C736</f>
        <v>Avatar: The Way of Water</v>
      </c>
    </row>
    <row r="737" spans="14:14">
      <c r="N737" s="5" t="str">
        <f>Watched!C737</f>
        <v>Black Adam</v>
      </c>
    </row>
    <row r="738" spans="14:14">
      <c r="N738" s="5" t="str">
        <f>Watched!C738</f>
        <v>Batman: Mystery of the Batwoman</v>
      </c>
    </row>
    <row r="739" spans="14:14">
      <c r="N739" s="5" t="str">
        <f>Watched!C739</f>
        <v>Mr. Nobody</v>
      </c>
    </row>
    <row r="740" spans="14:14">
      <c r="N740" s="5" t="str">
        <f>Watched!C740</f>
        <v>DC League of Super-Pets</v>
      </c>
    </row>
    <row r="741" spans="14:14">
      <c r="N741" s="5" t="str">
        <f>Watched!C741</f>
        <v>Bullet Train</v>
      </c>
    </row>
    <row r="742" spans="14:14">
      <c r="N742" s="5" t="str">
        <f>Watched!C742</f>
        <v>The Unbearable Weight of Massive Talent</v>
      </c>
    </row>
    <row r="743" spans="14:14">
      <c r="N743" s="5" t="str">
        <f>Watched!C743</f>
        <v>School of Rock</v>
      </c>
    </row>
    <row r="744" spans="14:14">
      <c r="N744" s="5" t="str">
        <f>Watched!C744</f>
        <v>The Italian Job</v>
      </c>
    </row>
    <row r="745" spans="14:14">
      <c r="N745" s="5" t="str">
        <f>Watched!C745</f>
        <v>A Man Called Otto</v>
      </c>
    </row>
    <row r="746" spans="14:14">
      <c r="N746" s="5" t="str">
        <f>Watched!C746</f>
        <v>Boy</v>
      </c>
    </row>
    <row r="747" spans="14:14">
      <c r="N747" s="5" t="str">
        <f>Watched!C747</f>
        <v>Moana</v>
      </c>
    </row>
    <row r="748" spans="14:14">
      <c r="N748" s="5" t="str">
        <f>Watched!C748</f>
        <v>Puss in Boots: The Last Wish</v>
      </c>
    </row>
    <row r="749" spans="14:14">
      <c r="N749" s="5" t="str">
        <f>Watched!C749</f>
        <v>The Northman</v>
      </c>
    </row>
    <row r="750" spans="14:14">
      <c r="N750" s="5" t="str">
        <f>Watched!C750</f>
        <v>Last Night in Soho</v>
      </c>
    </row>
    <row r="751" spans="14:14">
      <c r="N751" s="5" t="str">
        <f>Watched!C751</f>
        <v>Kung Fu Panda 3</v>
      </c>
    </row>
    <row r="752" spans="14:14">
      <c r="N752" s="5" t="str">
        <f>Watched!C752</f>
        <v>Signs</v>
      </c>
    </row>
    <row r="753" spans="14:14">
      <c r="N753" s="5" t="str">
        <f>Watched!C753</f>
        <v>Missing</v>
      </c>
    </row>
    <row r="754" spans="14:14">
      <c r="N754" s="5" t="str">
        <f>Watched!C754</f>
        <v>Sorry to Bother You</v>
      </c>
    </row>
    <row r="755" spans="14:14">
      <c r="N755" s="5" t="str">
        <f>Watched!C755</f>
        <v>Two Distant Strangers</v>
      </c>
    </row>
    <row r="756" spans="14:14">
      <c r="N756" s="5" t="str">
        <f>Watched!C756</f>
        <v>Double Indemnity</v>
      </c>
    </row>
    <row r="757" spans="14:14">
      <c r="N757" s="5" t="str">
        <f>Watched!C757</f>
        <v>Le jour se leve</v>
      </c>
    </row>
    <row r="758" spans="14:14">
      <c r="N758" s="5" t="str">
        <f>Watched!C758</f>
        <v>The Priest</v>
      </c>
    </row>
    <row r="759" spans="14:14">
      <c r="N759" s="5" t="str">
        <f>Watched!C759</f>
        <v>Everything Everywhere All at Once</v>
      </c>
    </row>
    <row r="760" spans="14:14">
      <c r="N760" s="5" t="str">
        <f>Watched!C760</f>
        <v>Infinity Pool</v>
      </c>
    </row>
    <row r="761" spans="14:14">
      <c r="N761" s="5" t="str">
        <f>Watched!C761</f>
        <v>Office Space</v>
      </c>
    </row>
    <row r="762" spans="14:14">
      <c r="N762" s="5" t="str">
        <f>Watched!C762</f>
        <v>Werewolf by Night</v>
      </c>
    </row>
    <row r="763" spans="14:14">
      <c r="N763" s="5" t="str">
        <f>Watched!C763</f>
        <v>Glass Onion: A Knives Out Story</v>
      </c>
    </row>
    <row r="764" spans="14:14">
      <c r="N764" s="5" t="str">
        <f>Watched!C764</f>
        <v>Twins</v>
      </c>
    </row>
    <row r="765" spans="14:14">
      <c r="N765" s="5" t="str">
        <f>Watched!C765</f>
        <v>M</v>
      </c>
    </row>
    <row r="766" spans="14:14">
      <c r="N766" s="5" t="str">
        <f>Watched!C766</f>
        <v>Wendell &amp; Wild</v>
      </c>
    </row>
    <row r="767" spans="14:14">
      <c r="N767" s="5" t="str">
        <f>Watched!C767</f>
        <v>Casino Royale</v>
      </c>
    </row>
    <row r="768" spans="14:14">
      <c r="N768" s="5">
        <f>Watched!C768</f>
        <v>0</v>
      </c>
    </row>
    <row r="769" spans="14:14">
      <c r="N769" s="5">
        <f>Watched!C769</f>
        <v>0</v>
      </c>
    </row>
    <row r="770" spans="14:14">
      <c r="N770" s="5">
        <f>Watched!C770</f>
        <v>0</v>
      </c>
    </row>
    <row r="771" spans="14:14">
      <c r="N771" s="5">
        <f>Watched!C771</f>
        <v>0</v>
      </c>
    </row>
    <row r="772" spans="14:14">
      <c r="N772" s="5">
        <f>Watched!C772</f>
        <v>0</v>
      </c>
    </row>
    <row r="773" spans="14:14">
      <c r="N773" s="5">
        <f>Watched!C773</f>
        <v>0</v>
      </c>
    </row>
    <row r="774" spans="14:14">
      <c r="N774" s="5">
        <f>Watched!C774</f>
        <v>0</v>
      </c>
    </row>
    <row r="775" spans="14:14">
      <c r="N775" s="5">
        <f>Watched!C775</f>
        <v>0</v>
      </c>
    </row>
    <row r="776" spans="14:14">
      <c r="N776" s="5">
        <f>Watched!C776</f>
        <v>0</v>
      </c>
    </row>
    <row r="777" spans="14:14">
      <c r="N777" s="5">
        <f>Watched!C777</f>
        <v>0</v>
      </c>
    </row>
    <row r="778" spans="14:14">
      <c r="N778" s="5">
        <f>Watched!C778</f>
        <v>0</v>
      </c>
    </row>
    <row r="779" spans="14:14">
      <c r="N779" s="5">
        <f>Watched!C779</f>
        <v>0</v>
      </c>
    </row>
    <row r="780" spans="14:14">
      <c r="N780" s="5">
        <f>Watched!C780</f>
        <v>0</v>
      </c>
    </row>
    <row r="781" spans="14:14">
      <c r="N781" s="5">
        <f>Watched!C781</f>
        <v>0</v>
      </c>
    </row>
    <row r="782" spans="14:14">
      <c r="N782" s="5">
        <f>Watched!C782</f>
        <v>0</v>
      </c>
    </row>
    <row r="783" spans="14:14">
      <c r="N783" s="5">
        <f>Watched!C783</f>
        <v>0</v>
      </c>
    </row>
    <row r="784" spans="14:14">
      <c r="N784" s="5">
        <f>Watched!C784</f>
        <v>0</v>
      </c>
    </row>
    <row r="785" spans="14:14">
      <c r="N785" s="5">
        <f>Watched!C785</f>
        <v>0</v>
      </c>
    </row>
    <row r="786" spans="14:14">
      <c r="N786" s="5">
        <f>Watched!C786</f>
        <v>0</v>
      </c>
    </row>
    <row r="787" spans="14:14">
      <c r="N787" s="5">
        <f>Watched!C787</f>
        <v>0</v>
      </c>
    </row>
    <row r="788" spans="14:14">
      <c r="N788" s="5">
        <f>Watched!C788</f>
        <v>0</v>
      </c>
    </row>
    <row r="789" spans="14:14">
      <c r="N789" s="5">
        <f>Watched!C789</f>
        <v>0</v>
      </c>
    </row>
    <row r="790" spans="14:14">
      <c r="N790" s="5">
        <f>Watched!C790</f>
        <v>0</v>
      </c>
    </row>
    <row r="791" spans="14:14">
      <c r="N791" s="5">
        <f>Watched!C791</f>
        <v>0</v>
      </c>
    </row>
    <row r="792" spans="14:14">
      <c r="N792" s="5">
        <f>Watched!C792</f>
        <v>0</v>
      </c>
    </row>
    <row r="793" spans="14:14">
      <c r="N793" s="5">
        <f>Watched!C793</f>
        <v>0</v>
      </c>
    </row>
    <row r="794" spans="14:14">
      <c r="N794" s="5">
        <f>Watched!C794</f>
        <v>0</v>
      </c>
    </row>
    <row r="795" spans="14:14">
      <c r="N795" s="5">
        <f>Watched!C795</f>
        <v>0</v>
      </c>
    </row>
    <row r="796" spans="14:14">
      <c r="N796" s="5">
        <f>Watched!C796</f>
        <v>0</v>
      </c>
    </row>
    <row r="797" spans="14:14">
      <c r="N797" s="5">
        <f>Watched!C797</f>
        <v>0</v>
      </c>
    </row>
    <row r="798" spans="14:14">
      <c r="N798" s="5">
        <f>Watched!C798</f>
        <v>0</v>
      </c>
    </row>
    <row r="799" spans="14:14">
      <c r="N799" s="5">
        <f>Watched!C799</f>
        <v>0</v>
      </c>
    </row>
    <row r="800" spans="14:14">
      <c r="N800" s="5">
        <f>Watched!C800</f>
        <v>0</v>
      </c>
    </row>
    <row r="801" spans="14:14">
      <c r="N801" s="5">
        <f>Watched!C801</f>
        <v>0</v>
      </c>
    </row>
    <row r="802" spans="14:14">
      <c r="N802" s="5">
        <f>Watched!C802</f>
        <v>0</v>
      </c>
    </row>
    <row r="803" spans="14:14">
      <c r="N803" s="5">
        <f>Watched!C803</f>
        <v>0</v>
      </c>
    </row>
    <row r="804" spans="14:14">
      <c r="N804" s="5">
        <f>Watched!C804</f>
        <v>0</v>
      </c>
    </row>
    <row r="805" spans="14:14">
      <c r="N805" s="5">
        <f>Watched!C805</f>
        <v>0</v>
      </c>
    </row>
    <row r="806" spans="14:14">
      <c r="N806" s="5">
        <f>Watched!C806</f>
        <v>0</v>
      </c>
    </row>
    <row r="807" spans="14:14">
      <c r="N807" s="5">
        <f>Watched!C807</f>
        <v>0</v>
      </c>
    </row>
    <row r="808" spans="14:14">
      <c r="N808" s="5">
        <f>Watched!C808</f>
        <v>0</v>
      </c>
    </row>
    <row r="809" spans="14:14">
      <c r="N809" s="5">
        <f>Watched!C809</f>
        <v>0</v>
      </c>
    </row>
    <row r="810" spans="14:14">
      <c r="N810" s="5">
        <f>Watched!C810</f>
        <v>0</v>
      </c>
    </row>
    <row r="811" spans="14:14">
      <c r="N811" s="5">
        <f>Watched!C811</f>
        <v>0</v>
      </c>
    </row>
    <row r="812" spans="14:14">
      <c r="N812" s="5">
        <f>Watched!C812</f>
        <v>0</v>
      </c>
    </row>
    <row r="813" spans="14:14">
      <c r="N813" s="5">
        <f>Watched!C813</f>
        <v>0</v>
      </c>
    </row>
    <row r="814" spans="14:14">
      <c r="N814" s="5">
        <f>Watched!C814</f>
        <v>0</v>
      </c>
    </row>
    <row r="815" spans="14:14">
      <c r="N815" s="5">
        <f>Watched!C815</f>
        <v>0</v>
      </c>
    </row>
    <row r="816" spans="14:14">
      <c r="N816" s="5">
        <f>Watched!C816</f>
        <v>0</v>
      </c>
    </row>
    <row r="817" spans="14:14">
      <c r="N817" s="5">
        <f>Watched!C817</f>
        <v>0</v>
      </c>
    </row>
    <row r="818" spans="14:14">
      <c r="N818" s="5">
        <f>Watched!C818</f>
        <v>0</v>
      </c>
    </row>
    <row r="819" spans="14:14">
      <c r="N819" s="5">
        <f>Watched!C819</f>
        <v>0</v>
      </c>
    </row>
    <row r="820" spans="14:14">
      <c r="N820" s="5">
        <f>Watched!C820</f>
        <v>0</v>
      </c>
    </row>
    <row r="821" spans="14:14">
      <c r="N821" s="5">
        <f>Watched!C821</f>
        <v>0</v>
      </c>
    </row>
    <row r="822" spans="14:14">
      <c r="N822" s="5">
        <f>Watched!C822</f>
        <v>0</v>
      </c>
    </row>
    <row r="823" spans="14:14">
      <c r="N823" s="5">
        <f>Watched!C823</f>
        <v>0</v>
      </c>
    </row>
    <row r="824" spans="14:14">
      <c r="N824" s="5">
        <f>Watched!C824</f>
        <v>0</v>
      </c>
    </row>
    <row r="825" spans="14:14">
      <c r="N825" s="5">
        <f>Watched!C825</f>
        <v>0</v>
      </c>
    </row>
    <row r="826" spans="14:14">
      <c r="N826" s="5">
        <f>Watched!C826</f>
        <v>0</v>
      </c>
    </row>
    <row r="827" spans="14:14">
      <c r="N827" s="5">
        <f>Watched!C827</f>
        <v>0</v>
      </c>
    </row>
    <row r="828" spans="14:14">
      <c r="N828" s="5">
        <f>Watched!C828</f>
        <v>0</v>
      </c>
    </row>
    <row r="829" spans="14:14">
      <c r="N829" s="5">
        <f>Watched!C829</f>
        <v>0</v>
      </c>
    </row>
    <row r="830" spans="14:14">
      <c r="N830" s="5">
        <f>Watched!C830</f>
        <v>0</v>
      </c>
    </row>
    <row r="831" spans="14:14">
      <c r="N831" s="5">
        <f>Watched!C831</f>
        <v>0</v>
      </c>
    </row>
    <row r="832" spans="14:14">
      <c r="N832" s="5">
        <f>Watched!C832</f>
        <v>0</v>
      </c>
    </row>
    <row r="833" spans="14:14">
      <c r="N833" s="5">
        <f>Watched!C833</f>
        <v>0</v>
      </c>
    </row>
    <row r="834" spans="14:14">
      <c r="N834" s="5">
        <f>Watched!C834</f>
        <v>0</v>
      </c>
    </row>
    <row r="835" spans="14:14">
      <c r="N835" s="5">
        <f>Watched!C835</f>
        <v>0</v>
      </c>
    </row>
    <row r="836" spans="14:14">
      <c r="N836" s="5">
        <f>Watched!C836</f>
        <v>0</v>
      </c>
    </row>
    <row r="837" spans="14:14">
      <c r="N837" s="5">
        <f>Watched!C837</f>
        <v>0</v>
      </c>
    </row>
    <row r="838" spans="14:14">
      <c r="N838" s="5">
        <f>Watched!C838</f>
        <v>0</v>
      </c>
    </row>
    <row r="839" spans="14:14">
      <c r="N839" s="5">
        <f>Watched!C839</f>
        <v>0</v>
      </c>
    </row>
    <row r="840" spans="14:14">
      <c r="N840" s="5">
        <f>Watched!C840</f>
        <v>0</v>
      </c>
    </row>
    <row r="841" spans="14:14">
      <c r="N841" s="5">
        <f>Watched!C841</f>
        <v>0</v>
      </c>
    </row>
    <row r="842" spans="14:14">
      <c r="N842" s="5">
        <f>Watched!C842</f>
        <v>0</v>
      </c>
    </row>
    <row r="843" spans="14:14">
      <c r="N843" s="5">
        <f>Watched!C843</f>
        <v>0</v>
      </c>
    </row>
    <row r="844" spans="14:14">
      <c r="N844" s="5">
        <f>Watched!C844</f>
        <v>0</v>
      </c>
    </row>
    <row r="845" spans="14:14">
      <c r="N845" s="5">
        <f>Watched!C845</f>
        <v>0</v>
      </c>
    </row>
    <row r="846" spans="14:14">
      <c r="N846" s="5">
        <f>Watched!C846</f>
        <v>0</v>
      </c>
    </row>
    <row r="847" spans="14:14">
      <c r="N847" s="5">
        <f>Watched!C847</f>
        <v>0</v>
      </c>
    </row>
    <row r="848" spans="14:14">
      <c r="N848" s="5">
        <f>Watched!C848</f>
        <v>0</v>
      </c>
    </row>
    <row r="849" spans="14:14">
      <c r="N849" s="5">
        <f>Watched!C849</f>
        <v>0</v>
      </c>
    </row>
    <row r="850" spans="14:14">
      <c r="N850" s="5">
        <f>Watched!C850</f>
        <v>0</v>
      </c>
    </row>
    <row r="851" spans="14:14">
      <c r="N851" s="5">
        <f>Watched!C851</f>
        <v>0</v>
      </c>
    </row>
    <row r="852" spans="14:14">
      <c r="N852" s="5">
        <f>Watched!C852</f>
        <v>0</v>
      </c>
    </row>
    <row r="853" spans="14:14">
      <c r="N853" s="5">
        <f>Watched!C853</f>
        <v>0</v>
      </c>
    </row>
    <row r="854" spans="14:14">
      <c r="N854" s="5">
        <f>Watched!C854</f>
        <v>0</v>
      </c>
    </row>
    <row r="855" spans="14:14">
      <c r="N855" s="5">
        <f>Watched!C855</f>
        <v>0</v>
      </c>
    </row>
    <row r="856" spans="14:14">
      <c r="N856" s="5">
        <f>Watched!C856</f>
        <v>0</v>
      </c>
    </row>
    <row r="857" spans="14:14">
      <c r="N857" s="5">
        <f>Watched!C857</f>
        <v>0</v>
      </c>
    </row>
    <row r="858" spans="14:14">
      <c r="N858" s="5">
        <f>Watched!C858</f>
        <v>0</v>
      </c>
    </row>
    <row r="859" spans="14:14">
      <c r="N859" s="5">
        <f>Watched!C859</f>
        <v>0</v>
      </c>
    </row>
    <row r="860" spans="14:14">
      <c r="N860" s="5">
        <f>Watched!C860</f>
        <v>0</v>
      </c>
    </row>
    <row r="861" spans="14:14">
      <c r="N861" s="5">
        <f>Watched!C861</f>
        <v>0</v>
      </c>
    </row>
    <row r="862" spans="14:14">
      <c r="N862" s="5">
        <f>Watched!C862</f>
        <v>0</v>
      </c>
    </row>
    <row r="863" spans="14:14">
      <c r="N863" s="5">
        <f>Watched!C863</f>
        <v>0</v>
      </c>
    </row>
    <row r="864" spans="14:14">
      <c r="N864" s="5">
        <f>Watched!C864</f>
        <v>0</v>
      </c>
    </row>
    <row r="865" spans="14:14">
      <c r="N865" s="5">
        <f>Watched!C865</f>
        <v>0</v>
      </c>
    </row>
    <row r="866" spans="14:14">
      <c r="N866" s="5">
        <f>Watched!C866</f>
        <v>0</v>
      </c>
    </row>
    <row r="867" spans="14:14">
      <c r="N867" s="5">
        <f>Watched!C867</f>
        <v>0</v>
      </c>
    </row>
    <row r="868" spans="14:14">
      <c r="N868" s="5">
        <f>Watched!C868</f>
        <v>0</v>
      </c>
    </row>
    <row r="869" spans="14:14">
      <c r="N869" s="5">
        <f>Watched!C869</f>
        <v>0</v>
      </c>
    </row>
    <row r="870" spans="14:14">
      <c r="N870" s="5">
        <f>Watched!C870</f>
        <v>0</v>
      </c>
    </row>
    <row r="871" spans="14:14">
      <c r="N871" s="5">
        <f>Watched!C871</f>
        <v>0</v>
      </c>
    </row>
    <row r="872" spans="14:14">
      <c r="N872" s="5">
        <f>Watched!C872</f>
        <v>0</v>
      </c>
    </row>
    <row r="873" spans="14:14">
      <c r="N873" s="5">
        <f>Watched!C873</f>
        <v>0</v>
      </c>
    </row>
    <row r="874" spans="14:14">
      <c r="N874" s="5">
        <f>Watched!C874</f>
        <v>0</v>
      </c>
    </row>
    <row r="875" spans="14:14">
      <c r="N875" s="5">
        <f>Watched!C875</f>
        <v>0</v>
      </c>
    </row>
    <row r="876" spans="14:14">
      <c r="N876" s="5">
        <f>Watched!C876</f>
        <v>0</v>
      </c>
    </row>
    <row r="877" spans="14:14">
      <c r="N877" s="5">
        <f>Watched!C877</f>
        <v>0</v>
      </c>
    </row>
    <row r="878" spans="14:14">
      <c r="N878" s="5">
        <f>Watched!C878</f>
        <v>0</v>
      </c>
    </row>
    <row r="879" spans="14:14">
      <c r="N879" s="5">
        <f>Watched!C879</f>
        <v>0</v>
      </c>
    </row>
    <row r="880" spans="14:14">
      <c r="N880" s="5">
        <f>Watched!C880</f>
        <v>0</v>
      </c>
    </row>
    <row r="881" spans="14:14">
      <c r="N881" s="5">
        <f>Watched!C881</f>
        <v>0</v>
      </c>
    </row>
    <row r="882" spans="14:14">
      <c r="N882" s="5">
        <f>Watched!C882</f>
        <v>0</v>
      </c>
    </row>
    <row r="883" spans="14:14">
      <c r="N883" s="5">
        <f>Watched!C883</f>
        <v>0</v>
      </c>
    </row>
    <row r="884" spans="14:14">
      <c r="N884" s="5">
        <f>Watched!C884</f>
        <v>0</v>
      </c>
    </row>
    <row r="885" spans="14:14">
      <c r="N885" s="5">
        <f>Watched!C885</f>
        <v>0</v>
      </c>
    </row>
    <row r="886" spans="14:14">
      <c r="N886" s="5">
        <f>Watched!C886</f>
        <v>0</v>
      </c>
    </row>
    <row r="887" spans="14:14">
      <c r="N887" s="5">
        <f>Watched!C887</f>
        <v>0</v>
      </c>
    </row>
    <row r="888" spans="14:14">
      <c r="N888" s="5">
        <f>Watched!C888</f>
        <v>0</v>
      </c>
    </row>
    <row r="889" spans="14:14">
      <c r="N889" s="5">
        <f>Watched!C889</f>
        <v>0</v>
      </c>
    </row>
    <row r="890" spans="14:14">
      <c r="N890" s="5">
        <f>Watched!C890</f>
        <v>0</v>
      </c>
    </row>
    <row r="891" spans="14:14">
      <c r="N891" s="5">
        <f>Watched!C891</f>
        <v>0</v>
      </c>
    </row>
    <row r="892" spans="14:14">
      <c r="N892" s="5">
        <f>Watched!C892</f>
        <v>0</v>
      </c>
    </row>
    <row r="893" spans="14:14">
      <c r="N893" s="5">
        <f>Watched!C893</f>
        <v>0</v>
      </c>
    </row>
    <row r="894" spans="14:14">
      <c r="N894" s="5">
        <f>Watched!C894</f>
        <v>0</v>
      </c>
    </row>
    <row r="895" spans="14:14">
      <c r="N895" s="5">
        <f>Watched!C895</f>
        <v>0</v>
      </c>
    </row>
    <row r="896" spans="14:14">
      <c r="N896" s="5">
        <f>Watched!C896</f>
        <v>0</v>
      </c>
    </row>
    <row r="897" spans="14:14">
      <c r="N897" s="5">
        <f>Watched!C897</f>
        <v>0</v>
      </c>
    </row>
    <row r="898" spans="14:14">
      <c r="N898" s="5">
        <f>Watched!C898</f>
        <v>0</v>
      </c>
    </row>
    <row r="899" spans="14:14">
      <c r="N899" s="5">
        <f>Watched!C899</f>
        <v>0</v>
      </c>
    </row>
    <row r="900" spans="14:14">
      <c r="N900" s="5">
        <f>Watched!C900</f>
        <v>0</v>
      </c>
    </row>
    <row r="901" spans="14:14">
      <c r="N901" s="5">
        <f>Watched!C901</f>
        <v>0</v>
      </c>
    </row>
    <row r="902" spans="14:14">
      <c r="N902" s="5">
        <f>Watched!C902</f>
        <v>0</v>
      </c>
    </row>
    <row r="903" spans="14:14">
      <c r="N903" s="5">
        <f>Watched!C903</f>
        <v>0</v>
      </c>
    </row>
    <row r="904" spans="14:14">
      <c r="N904" s="5">
        <f>Watched!C904</f>
        <v>0</v>
      </c>
    </row>
    <row r="905" spans="14:14">
      <c r="N905" s="5">
        <f>Watched!C905</f>
        <v>0</v>
      </c>
    </row>
    <row r="906" spans="14:14">
      <c r="N906" s="5">
        <f>Watched!C906</f>
        <v>0</v>
      </c>
    </row>
    <row r="907" spans="14:14">
      <c r="N907" s="5">
        <f>Watched!C907</f>
        <v>0</v>
      </c>
    </row>
    <row r="908" spans="14:14">
      <c r="N908" s="5">
        <f>Watched!C908</f>
        <v>0</v>
      </c>
    </row>
    <row r="909" spans="14:14">
      <c r="N909" s="5">
        <f>Watched!C909</f>
        <v>0</v>
      </c>
    </row>
    <row r="910" spans="14:14">
      <c r="N910" s="5">
        <f>Watched!C910</f>
        <v>0</v>
      </c>
    </row>
    <row r="911" spans="14:14">
      <c r="N911" s="5">
        <f>Watched!C911</f>
        <v>0</v>
      </c>
    </row>
    <row r="912" spans="14:14">
      <c r="N912" s="5">
        <f>Watched!C912</f>
        <v>0</v>
      </c>
    </row>
    <row r="913" spans="14:14">
      <c r="N913" s="5">
        <f>Watched!C913</f>
        <v>0</v>
      </c>
    </row>
    <row r="914" spans="14:14">
      <c r="N914" s="5">
        <f>Watched!C914</f>
        <v>0</v>
      </c>
    </row>
    <row r="915" spans="14:14">
      <c r="N915" s="5">
        <f>Watched!C915</f>
        <v>0</v>
      </c>
    </row>
    <row r="916" spans="14:14">
      <c r="N916" s="5">
        <f>Watched!C916</f>
        <v>0</v>
      </c>
    </row>
    <row r="917" spans="14:14">
      <c r="N917" s="5">
        <f>Watched!C917</f>
        <v>0</v>
      </c>
    </row>
    <row r="918" spans="14:14">
      <c r="N918" s="5">
        <f>Watched!C918</f>
        <v>0</v>
      </c>
    </row>
    <row r="919" spans="14:14">
      <c r="N919" s="5">
        <f>Watched!C919</f>
        <v>0</v>
      </c>
    </row>
    <row r="920" spans="14:14">
      <c r="N920" s="5">
        <f>Watched!C920</f>
        <v>0</v>
      </c>
    </row>
    <row r="921" spans="14:14">
      <c r="N921" s="5">
        <f>Watched!C921</f>
        <v>0</v>
      </c>
    </row>
    <row r="922" spans="14:14">
      <c r="N922" s="5">
        <f>Watched!C922</f>
        <v>0</v>
      </c>
    </row>
    <row r="923" spans="14:14">
      <c r="N923" s="5">
        <f>Watched!C923</f>
        <v>0</v>
      </c>
    </row>
    <row r="924" spans="14:14">
      <c r="N924" s="5">
        <f>Watched!C924</f>
        <v>0</v>
      </c>
    </row>
    <row r="925" spans="14:14">
      <c r="N925" s="5">
        <f>Watched!C925</f>
        <v>0</v>
      </c>
    </row>
    <row r="926" spans="14:14">
      <c r="N926" s="5">
        <f>Watched!C926</f>
        <v>0</v>
      </c>
    </row>
    <row r="927" spans="14:14">
      <c r="N927" s="5">
        <f>Watched!C927</f>
        <v>0</v>
      </c>
    </row>
    <row r="928" spans="14:14">
      <c r="N928" s="5">
        <f>Watched!C928</f>
        <v>0</v>
      </c>
    </row>
    <row r="929" spans="14:14">
      <c r="N929" s="5">
        <f>Watched!C929</f>
        <v>0</v>
      </c>
    </row>
    <row r="930" spans="14:14">
      <c r="N930" s="5">
        <f>Watched!C930</f>
        <v>0</v>
      </c>
    </row>
    <row r="931" spans="14:14">
      <c r="N931" s="5">
        <f>Watched!C931</f>
        <v>0</v>
      </c>
    </row>
    <row r="932" spans="14:14">
      <c r="N932" s="5">
        <f>Watched!C932</f>
        <v>0</v>
      </c>
    </row>
    <row r="933" spans="14:14">
      <c r="N933" s="5">
        <f>Watched!C933</f>
        <v>0</v>
      </c>
    </row>
    <row r="934" spans="14:14">
      <c r="N934" s="5">
        <f>Watched!C934</f>
        <v>0</v>
      </c>
    </row>
    <row r="935" spans="14:14">
      <c r="N935" s="5">
        <f>Watched!C935</f>
        <v>0</v>
      </c>
    </row>
    <row r="936" spans="14:14">
      <c r="N936" s="5">
        <f>Watched!C936</f>
        <v>0</v>
      </c>
    </row>
    <row r="937" spans="14:14">
      <c r="N937" s="5">
        <f>Watched!C937</f>
        <v>0</v>
      </c>
    </row>
    <row r="938" spans="14:14">
      <c r="N938" s="5">
        <f>Watched!C938</f>
        <v>0</v>
      </c>
    </row>
    <row r="939" spans="14:14">
      <c r="N939" s="5">
        <f>Watched!C939</f>
        <v>0</v>
      </c>
    </row>
    <row r="940" spans="14:14">
      <c r="N940" s="5">
        <f>Watched!C940</f>
        <v>0</v>
      </c>
    </row>
    <row r="941" spans="14:14">
      <c r="N941" s="5">
        <f>Watched!C941</f>
        <v>0</v>
      </c>
    </row>
    <row r="942" spans="14:14">
      <c r="N942" s="5">
        <f>Watched!C942</f>
        <v>0</v>
      </c>
    </row>
    <row r="943" spans="14:14">
      <c r="N943" s="5">
        <f>Watched!C943</f>
        <v>0</v>
      </c>
    </row>
    <row r="944" spans="14:14">
      <c r="N944" s="5">
        <f>Watched!C944</f>
        <v>0</v>
      </c>
    </row>
    <row r="945" spans="14:14">
      <c r="N945" s="5">
        <f>Watched!C945</f>
        <v>0</v>
      </c>
    </row>
    <row r="946" spans="14:14">
      <c r="N946" s="5">
        <f>Watched!C946</f>
        <v>0</v>
      </c>
    </row>
    <row r="947" spans="14:14">
      <c r="N947" s="5">
        <f>Watched!C947</f>
        <v>0</v>
      </c>
    </row>
    <row r="948" spans="14:14">
      <c r="N948" s="5">
        <f>Watched!C948</f>
        <v>0</v>
      </c>
    </row>
    <row r="949" spans="14:14">
      <c r="N949" s="5">
        <f>Watched!C949</f>
        <v>0</v>
      </c>
    </row>
    <row r="950" spans="14:14">
      <c r="N950" s="5">
        <f>Watched!C950</f>
        <v>0</v>
      </c>
    </row>
    <row r="951" spans="14:14">
      <c r="N951" s="5">
        <f>Watched!C951</f>
        <v>0</v>
      </c>
    </row>
    <row r="952" spans="14:14">
      <c r="N952" s="5">
        <f>Watched!C952</f>
        <v>0</v>
      </c>
    </row>
    <row r="953" spans="14:14">
      <c r="N953" s="5">
        <f>Watched!C953</f>
        <v>0</v>
      </c>
    </row>
    <row r="954" spans="14:14">
      <c r="N954" s="5">
        <f>Watched!C954</f>
        <v>0</v>
      </c>
    </row>
    <row r="955" spans="14:14">
      <c r="N955" s="5">
        <f>Watched!C955</f>
        <v>0</v>
      </c>
    </row>
    <row r="956" spans="14:14">
      <c r="N956" s="5">
        <f>Watched!C956</f>
        <v>0</v>
      </c>
    </row>
    <row r="957" spans="14:14">
      <c r="N957" s="5">
        <f>Watched!C957</f>
        <v>0</v>
      </c>
    </row>
    <row r="958" spans="14:14">
      <c r="N958" s="5">
        <f>Watched!C958</f>
        <v>0</v>
      </c>
    </row>
    <row r="959" spans="14:14">
      <c r="N959" s="5">
        <f>Watched!C959</f>
        <v>0</v>
      </c>
    </row>
    <row r="960" spans="14:14">
      <c r="N960" s="5">
        <f>Watched!C960</f>
        <v>0</v>
      </c>
    </row>
    <row r="961" spans="14:14">
      <c r="N961" s="5">
        <f>Watched!C961</f>
        <v>0</v>
      </c>
    </row>
    <row r="962" spans="14:14">
      <c r="N962" s="5">
        <f>Watched!C962</f>
        <v>0</v>
      </c>
    </row>
    <row r="963" spans="14:14">
      <c r="N963" s="5">
        <f>Watched!C963</f>
        <v>0</v>
      </c>
    </row>
    <row r="964" spans="14:14">
      <c r="N964" s="5">
        <f>Watched!C964</f>
        <v>0</v>
      </c>
    </row>
    <row r="965" spans="14:14">
      <c r="N965" s="5">
        <f>Watched!C965</f>
        <v>0</v>
      </c>
    </row>
    <row r="966" spans="14:14">
      <c r="N966" s="5">
        <f>Watched!C966</f>
        <v>0</v>
      </c>
    </row>
    <row r="967" spans="14:14">
      <c r="N967" s="5">
        <f>Watched!C967</f>
        <v>0</v>
      </c>
    </row>
    <row r="968" spans="14:14">
      <c r="N968" s="5">
        <f>Watched!C968</f>
        <v>0</v>
      </c>
    </row>
    <row r="969" spans="14:14">
      <c r="N969" s="5">
        <f>Watched!C969</f>
        <v>0</v>
      </c>
    </row>
    <row r="970" spans="14:14">
      <c r="N970" s="5">
        <f>Watched!C970</f>
        <v>0</v>
      </c>
    </row>
    <row r="971" spans="14:14">
      <c r="N971" s="5">
        <f>Watched!C971</f>
        <v>0</v>
      </c>
    </row>
    <row r="972" spans="14:14">
      <c r="N972" s="5">
        <f>Watched!C972</f>
        <v>0</v>
      </c>
    </row>
    <row r="973" spans="14:14">
      <c r="N973" s="5">
        <f>Watched!C973</f>
        <v>0</v>
      </c>
    </row>
    <row r="974" spans="14:14">
      <c r="N974" s="5">
        <f>Watched!C974</f>
        <v>0</v>
      </c>
    </row>
    <row r="975" spans="14:14">
      <c r="N975" s="5">
        <f>Watched!C975</f>
        <v>0</v>
      </c>
    </row>
    <row r="976" spans="14:14">
      <c r="N976" s="5">
        <f>Watched!C976</f>
        <v>0</v>
      </c>
    </row>
    <row r="977" spans="14:14">
      <c r="N977" s="5">
        <f>Watched!C977</f>
        <v>0</v>
      </c>
    </row>
    <row r="978" spans="14:14">
      <c r="N978" s="5">
        <f>Watched!C978</f>
        <v>0</v>
      </c>
    </row>
    <row r="979" spans="14:14">
      <c r="N979" s="5">
        <f>Watched!C979</f>
        <v>0</v>
      </c>
    </row>
    <row r="980" spans="14:14">
      <c r="N980" s="5">
        <f>Watched!C980</f>
        <v>0</v>
      </c>
    </row>
    <row r="981" spans="14:14">
      <c r="N981" s="5">
        <f>Watched!C981</f>
        <v>0</v>
      </c>
    </row>
    <row r="982" spans="14:14">
      <c r="N982" s="5">
        <f>Watched!C982</f>
        <v>0</v>
      </c>
    </row>
    <row r="983" spans="14:14">
      <c r="N983" s="5">
        <f>Watched!C983</f>
        <v>0</v>
      </c>
    </row>
    <row r="984" spans="14:14">
      <c r="N984" s="5">
        <f>Watched!C984</f>
        <v>0</v>
      </c>
    </row>
    <row r="985" spans="14:14">
      <c r="N985" s="5">
        <f>Watched!C985</f>
        <v>0</v>
      </c>
    </row>
    <row r="986" spans="14:14">
      <c r="N986" s="5">
        <f>Watched!C986</f>
        <v>0</v>
      </c>
    </row>
    <row r="987" spans="14:14">
      <c r="N987" s="5">
        <f>Watched!C987</f>
        <v>0</v>
      </c>
    </row>
    <row r="988" spans="14:14">
      <c r="N988" s="5">
        <f>Watched!C988</f>
        <v>0</v>
      </c>
    </row>
    <row r="989" spans="14:14">
      <c r="N989" s="5">
        <f>Watched!C989</f>
        <v>0</v>
      </c>
    </row>
    <row r="990" spans="14:14">
      <c r="N990" s="5">
        <f>Watched!C990</f>
        <v>0</v>
      </c>
    </row>
    <row r="991" spans="14:14">
      <c r="N991" s="5">
        <f>Watched!C991</f>
        <v>0</v>
      </c>
    </row>
    <row r="992" spans="14:14">
      <c r="N992" s="5">
        <f>Watched!C992</f>
        <v>0</v>
      </c>
    </row>
    <row r="993" spans="14:14">
      <c r="N993" s="5">
        <f>Watched!C993</f>
        <v>0</v>
      </c>
    </row>
    <row r="994" spans="14:14">
      <c r="N994" s="5">
        <f>Watched!C994</f>
        <v>0</v>
      </c>
    </row>
    <row r="995" spans="14:14">
      <c r="N995" s="5">
        <f>Watched!C995</f>
        <v>0</v>
      </c>
    </row>
    <row r="996" spans="14:14">
      <c r="N996" s="5">
        <f>Watched!C996</f>
        <v>0</v>
      </c>
    </row>
    <row r="997" spans="14:14">
      <c r="N997" s="5">
        <f>Watched!C997</f>
        <v>0</v>
      </c>
    </row>
    <row r="998" spans="14:14">
      <c r="N998" s="5">
        <f>Watched!C998</f>
        <v>0</v>
      </c>
    </row>
    <row r="999" spans="14:14">
      <c r="N999" s="5">
        <f>Watched!C999</f>
        <v>0</v>
      </c>
    </row>
    <row r="1000" spans="14:14">
      <c r="N1000" s="5">
        <f>Watched!C1000</f>
        <v>0</v>
      </c>
    </row>
    <row r="1001" spans="14:14">
      <c r="N1001" s="5">
        <f>Watched!C1001</f>
        <v>0</v>
      </c>
    </row>
    <row r="1002" spans="14:14">
      <c r="N1002" s="5">
        <f>Watched!C1002</f>
        <v>0</v>
      </c>
    </row>
    <row r="1003" spans="14:14">
      <c r="N1003" s="5">
        <f>Watched!C1003</f>
        <v>0</v>
      </c>
    </row>
    <row r="1004" spans="14:14">
      <c r="N1004" s="5">
        <f>Watched!C1004</f>
        <v>0</v>
      </c>
    </row>
    <row r="1005" spans="14:14">
      <c r="N1005" s="5">
        <f>Watched!C1005</f>
        <v>0</v>
      </c>
    </row>
    <row r="1006" spans="14:14">
      <c r="N1006" s="5">
        <f>Watched!C1006</f>
        <v>0</v>
      </c>
    </row>
    <row r="1007" spans="14:14">
      <c r="N1007" s="5">
        <f>Watched!C1007</f>
        <v>0</v>
      </c>
    </row>
    <row r="1008" spans="14:14">
      <c r="N1008" s="5">
        <f>Watched!C1008</f>
        <v>0</v>
      </c>
    </row>
    <row r="1009" spans="14:14">
      <c r="N1009" s="5">
        <f>Watched!C1009</f>
        <v>0</v>
      </c>
    </row>
    <row r="1010" spans="14:14">
      <c r="N1010" s="5">
        <f>Watched!C1010</f>
        <v>0</v>
      </c>
    </row>
    <row r="1011" spans="14:14">
      <c r="N1011" s="5">
        <f>Watched!C1011</f>
        <v>0</v>
      </c>
    </row>
    <row r="1012" spans="14:14">
      <c r="N1012" s="5">
        <f>Watched!C1012</f>
        <v>0</v>
      </c>
    </row>
    <row r="1013" spans="14:14">
      <c r="N1013" s="5">
        <f>Watched!C1013</f>
        <v>0</v>
      </c>
    </row>
    <row r="1014" spans="14:14">
      <c r="N1014" s="5">
        <f>Watched!C1014</f>
        <v>0</v>
      </c>
    </row>
    <row r="1015" spans="14:14">
      <c r="N1015" s="5">
        <f>Watched!C1015</f>
        <v>0</v>
      </c>
    </row>
    <row r="1016" spans="14:14">
      <c r="N1016" s="5">
        <f>Watched!C1016</f>
        <v>0</v>
      </c>
    </row>
    <row r="1017" spans="14:14">
      <c r="N1017" s="5">
        <f>Watched!C1017</f>
        <v>0</v>
      </c>
    </row>
    <row r="1018" spans="14:14">
      <c r="N1018" s="5">
        <f>Watched!C1018</f>
        <v>0</v>
      </c>
    </row>
    <row r="1019" spans="14:14">
      <c r="N1019" s="5">
        <f>Watched!C1019</f>
        <v>0</v>
      </c>
    </row>
    <row r="1020" spans="14:14">
      <c r="N1020" s="5">
        <f>Watched!C1020</f>
        <v>0</v>
      </c>
    </row>
    <row r="1021" spans="14:14">
      <c r="N1021" s="5">
        <f>Watched!C1021</f>
        <v>0</v>
      </c>
    </row>
    <row r="1022" spans="14:14">
      <c r="N1022" s="5">
        <f>Watched!C1022</f>
        <v>0</v>
      </c>
    </row>
    <row r="1023" spans="14:14">
      <c r="N1023" s="5">
        <f>Watched!C1023</f>
        <v>0</v>
      </c>
    </row>
    <row r="1024" spans="14:14">
      <c r="N1024" s="5">
        <f>Watched!C1024</f>
        <v>0</v>
      </c>
    </row>
    <row r="1025" spans="14:14">
      <c r="N1025" s="5">
        <f>Watched!C1025</f>
        <v>0</v>
      </c>
    </row>
    <row r="1026" spans="14:14">
      <c r="N1026" s="5">
        <f>Watched!C1026</f>
        <v>0</v>
      </c>
    </row>
    <row r="1027" spans="14:14">
      <c r="N1027" s="5">
        <f>Watched!C1027</f>
        <v>0</v>
      </c>
    </row>
    <row r="1028" spans="14:14">
      <c r="N1028" s="5">
        <f>Watched!C1028</f>
        <v>0</v>
      </c>
    </row>
    <row r="1029" spans="14:14">
      <c r="N1029" s="5">
        <f>Watched!C1029</f>
        <v>0</v>
      </c>
    </row>
    <row r="1030" spans="14:14">
      <c r="N1030" s="5">
        <f>Watched!C1030</f>
        <v>0</v>
      </c>
    </row>
    <row r="1031" spans="14:14">
      <c r="N1031" s="5">
        <f>Watched!C1031</f>
        <v>0</v>
      </c>
    </row>
    <row r="1032" spans="14:14">
      <c r="N1032" s="5">
        <f>Watched!C1032</f>
        <v>0</v>
      </c>
    </row>
    <row r="1033" spans="14:14">
      <c r="N1033" s="5">
        <f>Watched!C1033</f>
        <v>0</v>
      </c>
    </row>
    <row r="1034" spans="14:14">
      <c r="N1034" s="5">
        <f>Watched!C1034</f>
        <v>0</v>
      </c>
    </row>
    <row r="1035" spans="14:14">
      <c r="N1035" s="5">
        <f>Watched!C1035</f>
        <v>0</v>
      </c>
    </row>
    <row r="1036" spans="14:14">
      <c r="N1036" s="5">
        <f>Watched!C1036</f>
        <v>0</v>
      </c>
    </row>
    <row r="1037" spans="14:14">
      <c r="N1037" s="5">
        <f>Watched!C1037</f>
        <v>0</v>
      </c>
    </row>
    <row r="1038" spans="14:14">
      <c r="N1038" s="5">
        <f>Watched!C1038</f>
        <v>0</v>
      </c>
    </row>
    <row r="1039" spans="14:14">
      <c r="N1039" s="5">
        <f>Watched!C1039</f>
        <v>0</v>
      </c>
    </row>
    <row r="1040" spans="14:14">
      <c r="N1040" s="5">
        <f>Watched!C1040</f>
        <v>0</v>
      </c>
    </row>
    <row r="1041" spans="14:14">
      <c r="N1041" s="5">
        <f>Watched!C1041</f>
        <v>0</v>
      </c>
    </row>
    <row r="1042" spans="14:14">
      <c r="N1042" s="5">
        <f>Watched!C1042</f>
        <v>0</v>
      </c>
    </row>
    <row r="1043" spans="14:14">
      <c r="N1043" s="5">
        <f>Watched!C1043</f>
        <v>0</v>
      </c>
    </row>
    <row r="1044" spans="14:14">
      <c r="N1044" s="5">
        <f>Watched!C1044</f>
        <v>0</v>
      </c>
    </row>
    <row r="1045" spans="14:14">
      <c r="N1045" s="5">
        <f>Watched!C1045</f>
        <v>0</v>
      </c>
    </row>
    <row r="1046" spans="14:14">
      <c r="N1046" s="5">
        <f>Watched!C1046</f>
        <v>0</v>
      </c>
    </row>
    <row r="1047" spans="14:14">
      <c r="N1047" s="5">
        <f>Watched!C1047</f>
        <v>0</v>
      </c>
    </row>
    <row r="1048" spans="14:14">
      <c r="N1048" s="5">
        <f>Watched!C1048</f>
        <v>0</v>
      </c>
    </row>
    <row r="1049" spans="14:14">
      <c r="N1049" s="5">
        <f>Watched!C1049</f>
        <v>0</v>
      </c>
    </row>
    <row r="1050" spans="14:14">
      <c r="N1050" s="5">
        <f>Watched!C1050</f>
        <v>0</v>
      </c>
    </row>
    <row r="1051" spans="14:14">
      <c r="N1051" s="5">
        <f>Watched!C1051</f>
        <v>0</v>
      </c>
    </row>
    <row r="1052" spans="14:14">
      <c r="N1052" s="5">
        <f>Watched!C1052</f>
        <v>0</v>
      </c>
    </row>
    <row r="1053" spans="14:14">
      <c r="N1053" s="5">
        <f>Watched!C1053</f>
        <v>0</v>
      </c>
    </row>
    <row r="1054" spans="14:14">
      <c r="N1054" s="5">
        <f>Watched!C1054</f>
        <v>0</v>
      </c>
    </row>
    <row r="1055" spans="14:14">
      <c r="N1055" s="5">
        <f>Watched!C1055</f>
        <v>0</v>
      </c>
    </row>
    <row r="1056" spans="14:14">
      <c r="N1056" s="5">
        <f>Watched!C1056</f>
        <v>0</v>
      </c>
    </row>
    <row r="1057" spans="14:14">
      <c r="N1057" s="5">
        <f>Watched!C1057</f>
        <v>0</v>
      </c>
    </row>
    <row r="1058" spans="14:14">
      <c r="N1058" s="5">
        <f>Watched!C1058</f>
        <v>0</v>
      </c>
    </row>
    <row r="1059" spans="14:14">
      <c r="N1059" s="5">
        <f>Watched!C1059</f>
        <v>0</v>
      </c>
    </row>
    <row r="1060" spans="14:14">
      <c r="N1060" s="5">
        <f>Watched!C1060</f>
        <v>0</v>
      </c>
    </row>
    <row r="1061" spans="14:14">
      <c r="N1061" s="5">
        <f>Watched!C1061</f>
        <v>0</v>
      </c>
    </row>
    <row r="1062" spans="14:14">
      <c r="N1062" s="5">
        <f>Watched!C1062</f>
        <v>0</v>
      </c>
    </row>
    <row r="1063" spans="14:14">
      <c r="N1063" s="5">
        <f>Watched!C1063</f>
        <v>0</v>
      </c>
    </row>
    <row r="1064" spans="14:14">
      <c r="N1064" s="5">
        <f>Watched!C1064</f>
        <v>0</v>
      </c>
    </row>
    <row r="1065" spans="14:14">
      <c r="N1065" s="5">
        <f>Watched!C1065</f>
        <v>0</v>
      </c>
    </row>
    <row r="1066" spans="14:14">
      <c r="N1066" s="5">
        <f>Watched!C1066</f>
        <v>0</v>
      </c>
    </row>
    <row r="1067" spans="14:14">
      <c r="N1067" s="5">
        <f>Watched!C1067</f>
        <v>0</v>
      </c>
    </row>
    <row r="1068" spans="14:14">
      <c r="N1068" s="5">
        <f>Watched!C1068</f>
        <v>0</v>
      </c>
    </row>
    <row r="1069" spans="14:14">
      <c r="N1069" s="5">
        <f>Watched!C1069</f>
        <v>0</v>
      </c>
    </row>
    <row r="1070" spans="14:14">
      <c r="N1070" s="5">
        <f>Watched!C1070</f>
        <v>0</v>
      </c>
    </row>
    <row r="1071" spans="14:14">
      <c r="N1071" s="5">
        <f>Watched!C1071</f>
        <v>0</v>
      </c>
    </row>
    <row r="1072" spans="14:14">
      <c r="N1072" s="5">
        <f>Watched!C1072</f>
        <v>0</v>
      </c>
    </row>
    <row r="1073" spans="14:14">
      <c r="N1073" s="5">
        <f>Watched!C1073</f>
        <v>0</v>
      </c>
    </row>
    <row r="1074" spans="14:14">
      <c r="N1074" s="5">
        <f>Watched!C1074</f>
        <v>0</v>
      </c>
    </row>
    <row r="1075" spans="14:14">
      <c r="N1075" s="5">
        <f>Watched!C1075</f>
        <v>0</v>
      </c>
    </row>
    <row r="1076" spans="14:14">
      <c r="N1076" s="5">
        <f>Watched!C1076</f>
        <v>0</v>
      </c>
    </row>
    <row r="1077" spans="14:14">
      <c r="N1077" s="5">
        <f>Watched!C1077</f>
        <v>0</v>
      </c>
    </row>
    <row r="1078" spans="14:14">
      <c r="N1078" s="5">
        <f>Watched!C1078</f>
        <v>0</v>
      </c>
    </row>
    <row r="1079" spans="14:14">
      <c r="N1079" s="5">
        <f>Watched!C1079</f>
        <v>0</v>
      </c>
    </row>
    <row r="1080" spans="14:14">
      <c r="N1080" s="5">
        <f>Watched!C1080</f>
        <v>0</v>
      </c>
    </row>
    <row r="1081" spans="14:14">
      <c r="N1081" s="5">
        <f>Watched!C1081</f>
        <v>0</v>
      </c>
    </row>
    <row r="1082" spans="14:14">
      <c r="N1082" s="5">
        <f>Watched!C1082</f>
        <v>0</v>
      </c>
    </row>
    <row r="1083" spans="14:14">
      <c r="N1083" s="5">
        <f>Watched!C1083</f>
        <v>0</v>
      </c>
    </row>
    <row r="1084" spans="14:14">
      <c r="N1084" s="5">
        <f>Watched!C1084</f>
        <v>0</v>
      </c>
    </row>
    <row r="1085" spans="14:14">
      <c r="N1085" s="5">
        <f>Watched!C1085</f>
        <v>0</v>
      </c>
    </row>
    <row r="1086" spans="14:14">
      <c r="N1086" s="5">
        <f>Watched!C1086</f>
        <v>0</v>
      </c>
    </row>
    <row r="1087" spans="14:14">
      <c r="N1087" s="5">
        <f>Watched!C1087</f>
        <v>0</v>
      </c>
    </row>
    <row r="1088" spans="14:14">
      <c r="N1088" s="5">
        <f>Watched!C1088</f>
        <v>0</v>
      </c>
    </row>
    <row r="1089" spans="14:14">
      <c r="N1089" s="5">
        <f>Watched!C1089</f>
        <v>0</v>
      </c>
    </row>
    <row r="1090" spans="14:14">
      <c r="N1090" s="5">
        <f>Watched!C1090</f>
        <v>0</v>
      </c>
    </row>
    <row r="1091" spans="14:14">
      <c r="N1091" s="5">
        <f>Watched!C1091</f>
        <v>0</v>
      </c>
    </row>
    <row r="1092" spans="14:14">
      <c r="N1092" s="5">
        <f>Watched!C1092</f>
        <v>0</v>
      </c>
    </row>
    <row r="1093" spans="14:14">
      <c r="N1093" s="5">
        <f>Watched!C1093</f>
        <v>0</v>
      </c>
    </row>
    <row r="1094" spans="14:14">
      <c r="N1094" s="5">
        <f>Watched!C1094</f>
        <v>0</v>
      </c>
    </row>
    <row r="1095" spans="14:14">
      <c r="N1095" s="5">
        <f>Watched!C1095</f>
        <v>0</v>
      </c>
    </row>
    <row r="1096" spans="14:14">
      <c r="N1096" s="5">
        <f>Watched!C1096</f>
        <v>0</v>
      </c>
    </row>
    <row r="1097" spans="14:14">
      <c r="N1097" s="5">
        <f>Watched!C1097</f>
        <v>0</v>
      </c>
    </row>
    <row r="1098" spans="14:14">
      <c r="N1098" s="5">
        <f>Watched!C1098</f>
        <v>0</v>
      </c>
    </row>
    <row r="1099" spans="14:14">
      <c r="N1099" s="5">
        <f>Watched!C1099</f>
        <v>0</v>
      </c>
    </row>
    <row r="1100" spans="14:14">
      <c r="N1100" s="5">
        <f>Watched!C1100</f>
        <v>0</v>
      </c>
    </row>
    <row r="1101" spans="14:14">
      <c r="N1101" s="5">
        <f>Watched!C1101</f>
        <v>0</v>
      </c>
    </row>
    <row r="1102" spans="14:14">
      <c r="N1102" s="5">
        <f>Watched!C1102</f>
        <v>0</v>
      </c>
    </row>
    <row r="1103" spans="14:14">
      <c r="N1103" s="5">
        <f>Watched!C1103</f>
        <v>0</v>
      </c>
    </row>
    <row r="1104" spans="14:14">
      <c r="N1104" s="5">
        <f>Watched!C1104</f>
        <v>0</v>
      </c>
    </row>
    <row r="1105" spans="14:14">
      <c r="N1105" s="5">
        <f>Watched!C1105</f>
        <v>0</v>
      </c>
    </row>
    <row r="1106" spans="14:14">
      <c r="N1106" s="5">
        <f>Watched!C1106</f>
        <v>0</v>
      </c>
    </row>
    <row r="1107" spans="14:14">
      <c r="N1107" s="5">
        <f>Watched!C1107</f>
        <v>0</v>
      </c>
    </row>
    <row r="1108" spans="14:14">
      <c r="N1108" s="5">
        <f>Watched!C1108</f>
        <v>0</v>
      </c>
    </row>
    <row r="1109" spans="14:14">
      <c r="N1109" s="5">
        <f>Watched!C1109</f>
        <v>0</v>
      </c>
    </row>
    <row r="1110" spans="14:14">
      <c r="N1110" s="5">
        <f>Watched!C1110</f>
        <v>0</v>
      </c>
    </row>
    <row r="1111" spans="14:14">
      <c r="N1111" s="5">
        <f>Watched!C1111</f>
        <v>0</v>
      </c>
    </row>
    <row r="1112" spans="14:14">
      <c r="N1112" s="5">
        <f>Watched!C1112</f>
        <v>0</v>
      </c>
    </row>
    <row r="1113" spans="14:14">
      <c r="N1113" s="5">
        <f>Watched!C1113</f>
        <v>0</v>
      </c>
    </row>
    <row r="1114" spans="14:14">
      <c r="N1114" s="5">
        <f>Watched!C1114</f>
        <v>0</v>
      </c>
    </row>
    <row r="1115" spans="14:14">
      <c r="N1115" s="5">
        <f>Watched!C1115</f>
        <v>0</v>
      </c>
    </row>
    <row r="1116" spans="14:14">
      <c r="N1116" s="5">
        <f>Watched!C1116</f>
        <v>0</v>
      </c>
    </row>
    <row r="1117" spans="14:14">
      <c r="N1117" s="5">
        <f>Watched!C1117</f>
        <v>0</v>
      </c>
    </row>
    <row r="1118" spans="14:14">
      <c r="N1118" s="5">
        <f>Watched!C1118</f>
        <v>0</v>
      </c>
    </row>
    <row r="1119" spans="14:14">
      <c r="N1119" s="5">
        <f>Watched!C1119</f>
        <v>0</v>
      </c>
    </row>
    <row r="1120" spans="14:14">
      <c r="N1120" s="5">
        <f>Watched!C1120</f>
        <v>0</v>
      </c>
    </row>
    <row r="1121" spans="14:14">
      <c r="N1121" s="5">
        <f>Watched!C1121</f>
        <v>0</v>
      </c>
    </row>
    <row r="1122" spans="14:14">
      <c r="N1122" s="5">
        <f>Watched!C1122</f>
        <v>0</v>
      </c>
    </row>
    <row r="1123" spans="14:14">
      <c r="N1123" s="5">
        <f>Watched!C1123</f>
        <v>0</v>
      </c>
    </row>
    <row r="1124" spans="14:14">
      <c r="N1124" s="5">
        <f>Watched!C1124</f>
        <v>0</v>
      </c>
    </row>
    <row r="1125" spans="14:14">
      <c r="N1125" s="5">
        <f>Watched!C1125</f>
        <v>0</v>
      </c>
    </row>
    <row r="1126" spans="14:14">
      <c r="N1126" s="5">
        <f>Watched!C1126</f>
        <v>0</v>
      </c>
    </row>
    <row r="1127" spans="14:14">
      <c r="N1127" s="5">
        <f>Watched!C1127</f>
        <v>0</v>
      </c>
    </row>
    <row r="1128" spans="14:14">
      <c r="N1128" s="5">
        <f>Watched!C1128</f>
        <v>0</v>
      </c>
    </row>
    <row r="1129" spans="14:14">
      <c r="N1129" s="5">
        <f>Watched!C1129</f>
        <v>0</v>
      </c>
    </row>
    <row r="1130" spans="14:14">
      <c r="N1130" s="5">
        <f>Watched!C1130</f>
        <v>0</v>
      </c>
    </row>
    <row r="1131" spans="14:14">
      <c r="N1131" s="5">
        <f>Watched!C1131</f>
        <v>0</v>
      </c>
    </row>
    <row r="1132" spans="14:14">
      <c r="N1132" s="5">
        <f>Watched!C1132</f>
        <v>0</v>
      </c>
    </row>
    <row r="1133" spans="14:14">
      <c r="N1133" s="5">
        <f>Watched!C1133</f>
        <v>0</v>
      </c>
    </row>
    <row r="1134" spans="14:14">
      <c r="N1134" s="5">
        <f>Watched!C1134</f>
        <v>0</v>
      </c>
    </row>
    <row r="1135" spans="14:14">
      <c r="N1135" s="5">
        <f>Watched!C1135</f>
        <v>0</v>
      </c>
    </row>
    <row r="1136" spans="14:14">
      <c r="N1136" s="5">
        <f>Watched!C1136</f>
        <v>0</v>
      </c>
    </row>
    <row r="1137" spans="14:14">
      <c r="N1137" s="5">
        <f>Watched!C1137</f>
        <v>0</v>
      </c>
    </row>
    <row r="1138" spans="14:14">
      <c r="N1138" s="5">
        <f>Watched!C1138</f>
        <v>0</v>
      </c>
    </row>
    <row r="1139" spans="14:14">
      <c r="N1139" s="5">
        <f>Watched!C1139</f>
        <v>0</v>
      </c>
    </row>
    <row r="1140" spans="14:14">
      <c r="N1140" s="5">
        <f>Watched!C1140</f>
        <v>0</v>
      </c>
    </row>
    <row r="1141" spans="14:14">
      <c r="N1141" s="5">
        <f>Watched!C1141</f>
        <v>0</v>
      </c>
    </row>
    <row r="1142" spans="14:14">
      <c r="N1142" s="5">
        <f>Watched!C1142</f>
        <v>0</v>
      </c>
    </row>
    <row r="1143" spans="14:14">
      <c r="N1143" s="5">
        <f>Watched!C1143</f>
        <v>0</v>
      </c>
    </row>
    <row r="1144" spans="14:14">
      <c r="N1144" s="5">
        <f>Watched!C1144</f>
        <v>0</v>
      </c>
    </row>
    <row r="1145" spans="14:14">
      <c r="N1145" s="5">
        <f>Watched!C1145</f>
        <v>0</v>
      </c>
    </row>
    <row r="1146" spans="14:14">
      <c r="N1146" s="5">
        <f>Watched!C1146</f>
        <v>0</v>
      </c>
    </row>
    <row r="1147" spans="14:14">
      <c r="N1147" s="5">
        <f>Watched!C1147</f>
        <v>0</v>
      </c>
    </row>
    <row r="1148" spans="14:14">
      <c r="N1148" s="5">
        <f>Watched!C1148</f>
        <v>0</v>
      </c>
    </row>
    <row r="1149" spans="14:14">
      <c r="N1149" s="5">
        <f>Watched!C1149</f>
        <v>0</v>
      </c>
    </row>
    <row r="1150" spans="14:14">
      <c r="N1150" s="5">
        <f>Watched!C1150</f>
        <v>0</v>
      </c>
    </row>
    <row r="1151" spans="14:14">
      <c r="N1151" s="5">
        <f>Watched!C1151</f>
        <v>0</v>
      </c>
    </row>
    <row r="1152" spans="14:14">
      <c r="N1152" s="5">
        <f>Watched!C1152</f>
        <v>0</v>
      </c>
    </row>
    <row r="1153" spans="14:14">
      <c r="N1153" s="5">
        <f>Watched!C1153</f>
        <v>0</v>
      </c>
    </row>
    <row r="1154" spans="14:14">
      <c r="N1154" s="5">
        <f>Watched!C1154</f>
        <v>0</v>
      </c>
    </row>
    <row r="1155" spans="14:14">
      <c r="N1155" s="5">
        <f>Watched!C1155</f>
        <v>0</v>
      </c>
    </row>
    <row r="1156" spans="14:14">
      <c r="N1156" s="5">
        <f>Watched!C1156</f>
        <v>0</v>
      </c>
    </row>
    <row r="1157" spans="14:14">
      <c r="N1157" s="5">
        <f>Watched!C1157</f>
        <v>0</v>
      </c>
    </row>
    <row r="1158" spans="14:14">
      <c r="N1158" s="5">
        <f>Watched!C1158</f>
        <v>0</v>
      </c>
    </row>
    <row r="1159" spans="14:14">
      <c r="N1159" s="5">
        <f>Watched!C1159</f>
        <v>0</v>
      </c>
    </row>
    <row r="1160" spans="14:14">
      <c r="N1160" s="5">
        <f>Watched!C1160</f>
        <v>0</v>
      </c>
    </row>
    <row r="1161" spans="14:14">
      <c r="N1161" s="5">
        <f>Watched!C1161</f>
        <v>0</v>
      </c>
    </row>
    <row r="1162" spans="14:14">
      <c r="N1162" s="5">
        <f>Watched!C1162</f>
        <v>0</v>
      </c>
    </row>
    <row r="1163" spans="14:14">
      <c r="N1163" s="5">
        <f>Watched!C1163</f>
        <v>0</v>
      </c>
    </row>
    <row r="1164" spans="14:14">
      <c r="N1164" s="5">
        <f>Watched!C1164</f>
        <v>0</v>
      </c>
    </row>
    <row r="1165" spans="14:14">
      <c r="N1165" s="5">
        <f>Watched!C1165</f>
        <v>0</v>
      </c>
    </row>
    <row r="1166" spans="14:14">
      <c r="N1166" s="5">
        <f>Watched!C1166</f>
        <v>0</v>
      </c>
    </row>
    <row r="1167" spans="14:14">
      <c r="N1167" s="5">
        <f>Watched!C1167</f>
        <v>0</v>
      </c>
    </row>
    <row r="1168" spans="14:14">
      <c r="N1168" s="5">
        <f>Watched!C1168</f>
        <v>0</v>
      </c>
    </row>
    <row r="1169" spans="14:14">
      <c r="N1169" s="5">
        <f>Watched!C1169</f>
        <v>0</v>
      </c>
    </row>
    <row r="1170" spans="14:14">
      <c r="N1170" s="5">
        <f>Watched!C1170</f>
        <v>0</v>
      </c>
    </row>
    <row r="1171" spans="14:14">
      <c r="N1171" s="5">
        <f>Watched!C1171</f>
        <v>0</v>
      </c>
    </row>
    <row r="1172" spans="14:14">
      <c r="N1172" s="5">
        <f>Watched!C1172</f>
        <v>0</v>
      </c>
    </row>
    <row r="1173" spans="14:14">
      <c r="N1173" s="5">
        <f>Watched!C1173</f>
        <v>0</v>
      </c>
    </row>
    <row r="1174" spans="14:14">
      <c r="N1174" s="5">
        <f>Watched!C1174</f>
        <v>0</v>
      </c>
    </row>
    <row r="1175" spans="14:14">
      <c r="N1175" s="5">
        <f>Watched!C1175</f>
        <v>0</v>
      </c>
    </row>
    <row r="1176" spans="14:14">
      <c r="N1176" s="5">
        <f>Watched!C1176</f>
        <v>0</v>
      </c>
    </row>
    <row r="1177" spans="14:14">
      <c r="N1177" s="5">
        <f>Watched!C1177</f>
        <v>0</v>
      </c>
    </row>
    <row r="1178" spans="14:14">
      <c r="N1178" s="5">
        <f>Watched!C1178</f>
        <v>0</v>
      </c>
    </row>
    <row r="1179" spans="14:14">
      <c r="N1179" s="5">
        <f>Watched!C1179</f>
        <v>0</v>
      </c>
    </row>
    <row r="1180" spans="14:14">
      <c r="N1180" s="5">
        <f>Watched!C1180</f>
        <v>0</v>
      </c>
    </row>
    <row r="1181" spans="14:14">
      <c r="N1181" s="5">
        <f>Watched!C1181</f>
        <v>0</v>
      </c>
    </row>
    <row r="1182" spans="14:14">
      <c r="N1182" s="5">
        <f>Watched!C1182</f>
        <v>0</v>
      </c>
    </row>
    <row r="1183" spans="14:14">
      <c r="N1183" s="5">
        <f>Watched!C1183</f>
        <v>0</v>
      </c>
    </row>
    <row r="1184" spans="14:14">
      <c r="N1184" s="5">
        <f>Watched!C1184</f>
        <v>0</v>
      </c>
    </row>
    <row r="1185" spans="14:14">
      <c r="N1185" s="5">
        <f>Watched!C1185</f>
        <v>0</v>
      </c>
    </row>
    <row r="1186" spans="14:14">
      <c r="N1186" s="5">
        <f>Watched!C1186</f>
        <v>0</v>
      </c>
    </row>
    <row r="1187" spans="14:14">
      <c r="N1187" s="5">
        <f>Watched!C1187</f>
        <v>0</v>
      </c>
    </row>
    <row r="1188" spans="14:14">
      <c r="N1188" s="5">
        <f>Watched!C1188</f>
        <v>0</v>
      </c>
    </row>
    <row r="1189" spans="14:14">
      <c r="N1189" s="5">
        <f>Watched!C1189</f>
        <v>0</v>
      </c>
    </row>
    <row r="1190" spans="14:14">
      <c r="N1190" s="5">
        <f>Watched!C1190</f>
        <v>0</v>
      </c>
    </row>
    <row r="1191" spans="14:14">
      <c r="N1191" s="5">
        <f>Watched!C1191</f>
        <v>0</v>
      </c>
    </row>
    <row r="1192" spans="14:14">
      <c r="N1192" s="5">
        <f>Watched!C1192</f>
        <v>0</v>
      </c>
    </row>
    <row r="1193" spans="14:14">
      <c r="N1193" s="5">
        <f>Watched!C1193</f>
        <v>0</v>
      </c>
    </row>
    <row r="1194" spans="14:14">
      <c r="N1194" s="5">
        <f>Watched!C1194</f>
        <v>0</v>
      </c>
    </row>
    <row r="1195" spans="14:14">
      <c r="N1195" s="5">
        <f>Watched!C1195</f>
        <v>0</v>
      </c>
    </row>
    <row r="1196" spans="14:14">
      <c r="N1196" s="5">
        <f>Watched!C1196</f>
        <v>0</v>
      </c>
    </row>
    <row r="1197" spans="14:14">
      <c r="N1197" s="5">
        <f>Watched!C1197</f>
        <v>0</v>
      </c>
    </row>
    <row r="1198" spans="14:14">
      <c r="N1198" s="5">
        <f>Watched!C1198</f>
        <v>0</v>
      </c>
    </row>
    <row r="1199" spans="14:14">
      <c r="N1199" s="5">
        <f>Watched!C1199</f>
        <v>0</v>
      </c>
    </row>
    <row r="1200" spans="14:14">
      <c r="N1200" s="5">
        <f>Watched!C1200</f>
        <v>0</v>
      </c>
    </row>
    <row r="1201" spans="14:14">
      <c r="N1201" s="5">
        <f>Watched!C1201</f>
        <v>0</v>
      </c>
    </row>
    <row r="1202" spans="14:14">
      <c r="N1202" s="5">
        <f>Watched!C1202</f>
        <v>0</v>
      </c>
    </row>
    <row r="1203" spans="14:14">
      <c r="N1203" s="5">
        <f>Watched!C1203</f>
        <v>0</v>
      </c>
    </row>
    <row r="1204" spans="14:14">
      <c r="N1204" s="5">
        <f>Watched!C1204</f>
        <v>0</v>
      </c>
    </row>
    <row r="1205" spans="14:14">
      <c r="N1205" s="5">
        <f>Watched!C1205</f>
        <v>0</v>
      </c>
    </row>
    <row r="1206" spans="14:14">
      <c r="N1206" s="5">
        <f>Watched!C1206</f>
        <v>0</v>
      </c>
    </row>
    <row r="1207" spans="14:14">
      <c r="N1207" s="5">
        <f>Watched!C1207</f>
        <v>0</v>
      </c>
    </row>
    <row r="1208" spans="14:14">
      <c r="N1208" s="5">
        <f>Watched!C1208</f>
        <v>0</v>
      </c>
    </row>
    <row r="1209" spans="14:14">
      <c r="N1209" s="5">
        <f>Watched!C1209</f>
        <v>0</v>
      </c>
    </row>
    <row r="1210" spans="14:14">
      <c r="N1210" s="5">
        <f>Watched!C1210</f>
        <v>0</v>
      </c>
    </row>
    <row r="1211" spans="14:14">
      <c r="N1211" s="5">
        <f>Watched!C1211</f>
        <v>0</v>
      </c>
    </row>
    <row r="1212" spans="14:14">
      <c r="N1212" s="5">
        <f>Watched!C1212</f>
        <v>0</v>
      </c>
    </row>
    <row r="1213" spans="14:14">
      <c r="N1213" s="5">
        <f>Watched!C1213</f>
        <v>0</v>
      </c>
    </row>
    <row r="1214" spans="14:14">
      <c r="N1214" s="5">
        <f>Watched!C1214</f>
        <v>0</v>
      </c>
    </row>
    <row r="1215" spans="14:14">
      <c r="N1215" s="5">
        <f>Watched!C1215</f>
        <v>0</v>
      </c>
    </row>
    <row r="1216" spans="14:14">
      <c r="N1216" s="5">
        <f>Watched!C1216</f>
        <v>0</v>
      </c>
    </row>
    <row r="1217" spans="14:14">
      <c r="N1217" s="5">
        <f>Watched!C1217</f>
        <v>0</v>
      </c>
    </row>
    <row r="1218" spans="14:14">
      <c r="N1218" s="5">
        <f>Watched!C1218</f>
        <v>0</v>
      </c>
    </row>
    <row r="1219" spans="14:14">
      <c r="N1219" s="5">
        <f>Watched!C1219</f>
        <v>0</v>
      </c>
    </row>
    <row r="1220" spans="14:14">
      <c r="N1220" s="5">
        <f>Watched!C1220</f>
        <v>0</v>
      </c>
    </row>
    <row r="1221" spans="14:14">
      <c r="N1221" s="5">
        <f>Watched!C1221</f>
        <v>0</v>
      </c>
    </row>
    <row r="1222" spans="14:14">
      <c r="N1222" s="5">
        <f>Watched!C1222</f>
        <v>0</v>
      </c>
    </row>
    <row r="1223" spans="14:14">
      <c r="N1223" s="5">
        <f>Watched!C1223</f>
        <v>0</v>
      </c>
    </row>
    <row r="1224" spans="14:14">
      <c r="N1224" s="5">
        <f>Watched!C1224</f>
        <v>0</v>
      </c>
    </row>
    <row r="1225" spans="14:14">
      <c r="N1225" s="5">
        <f>Watched!C1225</f>
        <v>0</v>
      </c>
    </row>
    <row r="1226" spans="14:14">
      <c r="N1226" s="5">
        <f>Watched!C1226</f>
        <v>0</v>
      </c>
    </row>
    <row r="1227" spans="14:14">
      <c r="N1227" s="5">
        <f>Watched!C1227</f>
        <v>0</v>
      </c>
    </row>
    <row r="1228" spans="14:14">
      <c r="N1228" s="5">
        <f>Watched!C1228</f>
        <v>0</v>
      </c>
    </row>
    <row r="1229" spans="14:14">
      <c r="N1229" s="5">
        <f>Watched!C1229</f>
        <v>0</v>
      </c>
    </row>
    <row r="1230" spans="14:14">
      <c r="N1230" s="5">
        <f>Watched!C1230</f>
        <v>0</v>
      </c>
    </row>
    <row r="1231" spans="14:14">
      <c r="N1231" s="5">
        <f>Watched!C1231</f>
        <v>0</v>
      </c>
    </row>
    <row r="1232" spans="14:14">
      <c r="N1232" s="5">
        <f>Watched!C1232</f>
        <v>0</v>
      </c>
    </row>
    <row r="1233" spans="14:14">
      <c r="N1233" s="5">
        <f>Watched!C1233</f>
        <v>0</v>
      </c>
    </row>
    <row r="1234" spans="14:14">
      <c r="N1234" s="5">
        <f>Watched!C1234</f>
        <v>0</v>
      </c>
    </row>
    <row r="1235" spans="14:14">
      <c r="N1235" s="5">
        <f>Watched!C1235</f>
        <v>0</v>
      </c>
    </row>
    <row r="1236" spans="14:14">
      <c r="N1236" s="5">
        <f>Watched!C1236</f>
        <v>0</v>
      </c>
    </row>
    <row r="1237" spans="14:14">
      <c r="N1237" s="5">
        <f>Watched!C1237</f>
        <v>0</v>
      </c>
    </row>
    <row r="1238" spans="14:14">
      <c r="N1238" s="5">
        <f>Watched!C1238</f>
        <v>0</v>
      </c>
    </row>
    <row r="1239" spans="14:14">
      <c r="N1239" s="5">
        <f>Watched!C1239</f>
        <v>0</v>
      </c>
    </row>
    <row r="1240" spans="14:14">
      <c r="N1240" s="5">
        <f>Watched!C1240</f>
        <v>0</v>
      </c>
    </row>
    <row r="1241" spans="14:14">
      <c r="N1241" s="5">
        <f>Watched!C1241</f>
        <v>0</v>
      </c>
    </row>
    <row r="1242" spans="14:14">
      <c r="N1242" s="5">
        <f>Watched!C1242</f>
        <v>0</v>
      </c>
    </row>
    <row r="1243" spans="14:14">
      <c r="N1243" s="5">
        <f>Watched!C1243</f>
        <v>0</v>
      </c>
    </row>
    <row r="1244" spans="14:14">
      <c r="N1244" s="5">
        <f>Watched!C1244</f>
        <v>0</v>
      </c>
    </row>
    <row r="1245" spans="14:14">
      <c r="N1245" s="5">
        <f>Watched!C1245</f>
        <v>0</v>
      </c>
    </row>
    <row r="1246" spans="14:14">
      <c r="N1246" s="5">
        <f>Watched!C1246</f>
        <v>0</v>
      </c>
    </row>
    <row r="1247" spans="14:14">
      <c r="N1247" s="5">
        <f>Watched!C1247</f>
        <v>0</v>
      </c>
    </row>
    <row r="1248" spans="14:14">
      <c r="N1248" s="5">
        <f>Watched!C1248</f>
        <v>0</v>
      </c>
    </row>
    <row r="1249" spans="14:14">
      <c r="N1249" s="5">
        <f>Watched!C1249</f>
        <v>0</v>
      </c>
    </row>
    <row r="1250" spans="14:14">
      <c r="N1250" s="5">
        <f>Watched!C1250</f>
        <v>0</v>
      </c>
    </row>
    <row r="1251" spans="14:14">
      <c r="N1251" s="5">
        <f>Watched!C1251</f>
        <v>0</v>
      </c>
    </row>
    <row r="1252" spans="14:14">
      <c r="N1252" s="5">
        <f>Watched!C1252</f>
        <v>0</v>
      </c>
    </row>
    <row r="1253" spans="14:14">
      <c r="N1253" s="5">
        <f>Watched!C1253</f>
        <v>0</v>
      </c>
    </row>
    <row r="1254" spans="14:14">
      <c r="N1254" s="5">
        <f>Watched!C1254</f>
        <v>0</v>
      </c>
    </row>
    <row r="1255" spans="14:14">
      <c r="N1255" s="5">
        <f>Watched!C1255</f>
        <v>0</v>
      </c>
    </row>
    <row r="1256" spans="14:14">
      <c r="N1256" s="5">
        <f>Watched!C1256</f>
        <v>0</v>
      </c>
    </row>
    <row r="1257" spans="14:14">
      <c r="N1257" s="5">
        <f>Watched!C1257</f>
        <v>0</v>
      </c>
    </row>
    <row r="1258" spans="14:14">
      <c r="N1258" s="5">
        <f>Watched!C1258</f>
        <v>0</v>
      </c>
    </row>
    <row r="1259" spans="14:14">
      <c r="N1259" s="5">
        <f>Watched!C1259</f>
        <v>0</v>
      </c>
    </row>
    <row r="1260" spans="14:14">
      <c r="N1260" s="5">
        <f>Watched!C1260</f>
        <v>0</v>
      </c>
    </row>
    <row r="1261" spans="14:14">
      <c r="N1261" s="5">
        <f>Watched!C1261</f>
        <v>0</v>
      </c>
    </row>
    <row r="1262" spans="14:14">
      <c r="N1262" s="5">
        <f>Watched!C1262</f>
        <v>0</v>
      </c>
    </row>
    <row r="1263" spans="14:14">
      <c r="N1263" s="5">
        <f>Watched!C1263</f>
        <v>0</v>
      </c>
    </row>
    <row r="1264" spans="14:14">
      <c r="N1264" s="5">
        <f>Watched!C1264</f>
        <v>0</v>
      </c>
    </row>
    <row r="1265" spans="14:14">
      <c r="N1265" s="5">
        <f>Watched!C1265</f>
        <v>0</v>
      </c>
    </row>
    <row r="1266" spans="14:14">
      <c r="N1266" s="5">
        <f>Watched!C1266</f>
        <v>0</v>
      </c>
    </row>
    <row r="1267" spans="14:14">
      <c r="N1267" s="5">
        <f>Watched!C1267</f>
        <v>0</v>
      </c>
    </row>
    <row r="1268" spans="14:14">
      <c r="N1268" s="5">
        <f>Watched!C1268</f>
        <v>0</v>
      </c>
    </row>
    <row r="1269" spans="14:14">
      <c r="N1269" s="5">
        <f>Watched!C1269</f>
        <v>0</v>
      </c>
    </row>
    <row r="1270" spans="14:14">
      <c r="N1270" s="5">
        <f>Watched!C1270</f>
        <v>0</v>
      </c>
    </row>
    <row r="1271" spans="14:14">
      <c r="N1271" s="5">
        <f>Watched!C1271</f>
        <v>0</v>
      </c>
    </row>
    <row r="1272" spans="14:14">
      <c r="N1272" s="5">
        <f>Watched!C1272</f>
        <v>0</v>
      </c>
    </row>
    <row r="1273" spans="14:14">
      <c r="N1273" s="5">
        <f>Watched!C1273</f>
        <v>0</v>
      </c>
    </row>
    <row r="1274" spans="14:14">
      <c r="N1274" s="5">
        <f>Watched!C1274</f>
        <v>0</v>
      </c>
    </row>
    <row r="1275" spans="14:14">
      <c r="N1275" s="5">
        <f>Watched!C1275</f>
        <v>0</v>
      </c>
    </row>
    <row r="1276" spans="14:14">
      <c r="N1276" s="5">
        <f>Watched!C1276</f>
        <v>0</v>
      </c>
    </row>
    <row r="1277" spans="14:14">
      <c r="N1277" s="5">
        <f>Watched!C1277</f>
        <v>0</v>
      </c>
    </row>
    <row r="1278" spans="14:14">
      <c r="N1278" s="5">
        <f>Watched!C1278</f>
        <v>0</v>
      </c>
    </row>
  </sheetData>
  <conditionalFormatting sqref="A1:B1 A2:A1048576 B2:B35 B37:B38 B40:B1048576 C1:XFD1048576">
    <cfRule type="containsBlanks" priority="20">
      <formula>LEN(TRIM(A1))=0</formula>
    </cfRule>
  </conditionalFormatting>
  <conditionalFormatting sqref="B205:B206">
    <cfRule type="containsBlanks" priority="10">
      <formula>LEN(TRIM(B205))=0</formula>
    </cfRule>
  </conditionalFormatting>
  <conditionalFormatting sqref="B210">
    <cfRule type="containsBlanks" priority="7">
      <formula>LEN(TRIM(B210))=0</formula>
    </cfRule>
  </conditionalFormatting>
  <conditionalFormatting sqref="B204">
    <cfRule type="containsBlanks" priority="3">
      <formula>LEN(TRIM(B204))=0</formula>
    </cfRule>
    <cfRule type="duplicateValues" dxfId="4" priority="4"/>
  </conditionalFormatting>
  <conditionalFormatting sqref="B2:B35 B37:B38 B40:B47 B49:B83 B85:B140 B143:B183 B185:B193 B200:B203 B205:B229">
    <cfRule type="duplicateValues" dxfId="3" priority="148"/>
  </conditionalFormatting>
  <conditionalFormatting sqref="B1:B1048576">
    <cfRule type="duplicateValues" dxfId="2" priority="2"/>
  </conditionalFormatting>
  <conditionalFormatting sqref="A1:XFD1048576">
    <cfRule type="duplicateValues" dxfId="1" priority="1"/>
  </conditionalFormatting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B1:B1241"/>
  <sheetViews>
    <sheetView zoomScale="60" zoomScaleNormal="60" workbookViewId="0">
      <selection activeCell="M14" sqref="M14"/>
    </sheetView>
  </sheetViews>
  <sheetFormatPr defaultColWidth="10.81640625" defaultRowHeight="15"/>
  <cols>
    <col min="1" max="1" width="2.54296875" customWidth="1"/>
    <col min="2" max="2" width="42.7265625" style="6" customWidth="1"/>
    <col min="3" max="3" width="25.81640625" customWidth="1"/>
    <col min="11" max="11" width="10.7265625" customWidth="1"/>
  </cols>
  <sheetData>
    <row r="1" spans="2:2" ht="24" customHeight="1">
      <c r="B1" s="1" t="s">
        <v>1092</v>
      </c>
    </row>
    <row r="2" spans="2:2">
      <c r="B2" s="6" t="str">
        <f>_xlfn.XLOOKUP("x",Watched!D326,Watched!C326,"")</f>
        <v>Young Frankenstein</v>
      </c>
    </row>
    <row r="3" spans="2:2">
      <c r="B3" s="6" t="str">
        <f>_xlfn.XLOOKUP("x",Watched!D491,Watched!C491,"")</f>
        <v>Wizards</v>
      </c>
    </row>
    <row r="4" spans="2:2">
      <c r="B4" s="6" t="str">
        <f>_xlfn.XLOOKUP("x",Watched!D15,Watched!C15,"")</f>
        <v>Without a Paddle</v>
      </c>
    </row>
    <row r="5" spans="2:2">
      <c r="B5" s="6" t="str">
        <f>_xlfn.XLOOKUP("x",Watched!D129,Watched!C129,"")</f>
        <v>Upgrade</v>
      </c>
    </row>
    <row r="6" spans="2:2">
      <c r="B6" s="6" t="str">
        <f>_xlfn.XLOOKUP("x",Watched!D205,Watched!C205,"")</f>
        <v>Tucker &amp; Dale vs. Evil</v>
      </c>
    </row>
    <row r="7" spans="2:2">
      <c r="B7" s="6" t="str">
        <f>_xlfn.XLOOKUP("x",Watched!D20,Watched!C20,"")</f>
        <v>Treasure Planet</v>
      </c>
    </row>
    <row r="8" spans="2:2">
      <c r="B8" s="6" t="str">
        <f>_xlfn.XLOOKUP("x",Watched!D104,Watched!C104,"")</f>
        <v>Train to Busan</v>
      </c>
    </row>
    <row r="9" spans="2:2">
      <c r="B9" s="6" t="str">
        <f>_xlfn.XLOOKUP("x",Watched!D263,Watched!C263,"")</f>
        <v xml:space="preserve">Total Recall </v>
      </c>
    </row>
    <row r="10" spans="2:2">
      <c r="B10" s="6" t="str">
        <f>_xlfn.XLOOKUP("x",Watched!D384,Watched!C384,"")</f>
        <v>The Thing</v>
      </c>
    </row>
    <row r="11" spans="2:2">
      <c r="B11" s="6" t="str">
        <f>_xlfn.XLOOKUP("x",Watched!D313,Watched!C313,"")</f>
        <v>The Terminator</v>
      </c>
    </row>
    <row r="12" spans="2:2">
      <c r="B12" s="6" t="str">
        <f>_xlfn.XLOOKUP("x",Watched!D610,Watched!C610,"")</f>
        <v>The Suicide Squad</v>
      </c>
    </row>
    <row r="13" spans="2:2">
      <c r="B13" s="6" t="str">
        <f>_xlfn.XLOOKUP("x",Watched!D338,Watched!C338,"")</f>
        <v>The Social Network</v>
      </c>
    </row>
    <row r="14" spans="2:2">
      <c r="B14" s="6" t="str">
        <f>_xlfn.XLOOKUP("x",Watched!D106,Watched!C106,"")</f>
        <v>The Ritual </v>
      </c>
    </row>
    <row r="15" spans="2:2">
      <c r="B15" s="6" t="str">
        <f>_xlfn.XLOOKUP("x",Watched!D249,Watched!C249,"")</f>
        <v>The Princess Bride</v>
      </c>
    </row>
    <row r="16" spans="2:2">
      <c r="B16" s="6" t="str">
        <f>_xlfn.XLOOKUP("x",Watched!D478,Watched!C478,"")</f>
        <v>The Nightmare Before Christmas</v>
      </c>
    </row>
    <row r="17" spans="2:2">
      <c r="B17" s="6" t="str">
        <f>_xlfn.XLOOKUP("x",Watched!D172,Watched!C172,"")</f>
        <v>The Lighthouse</v>
      </c>
    </row>
    <row r="18" spans="2:2">
      <c r="B18" s="6" t="str">
        <f>_xlfn.XLOOKUP("x",Watched!D258,Watched!C258,"")</f>
        <v>The Karate Kid</v>
      </c>
    </row>
    <row r="19" spans="2:2">
      <c r="B19" s="6" t="str">
        <f>_xlfn.XLOOKUP("x",Watched!D248,Watched!C248,"")</f>
        <v>The Invisible Man</v>
      </c>
    </row>
    <row r="20" spans="2:2">
      <c r="B20" s="6" t="str">
        <f>_xlfn.XLOOKUP("x",Watched!D665,Watched!C665,"")</f>
        <v>The Imitation Game</v>
      </c>
    </row>
    <row r="21" spans="2:2">
      <c r="B21" s="6" t="str">
        <f>_xlfn.XLOOKUP("x",Watched!D650,Watched!C650,"")</f>
        <v>The House</v>
      </c>
    </row>
    <row r="22" spans="2:2">
      <c r="B22" s="6" t="str">
        <f>_xlfn.XLOOKUP("x",Watched!D607,Watched!C607,"")</f>
        <v>The Green Knight</v>
      </c>
    </row>
    <row r="23" spans="2:2">
      <c r="B23" s="6" t="str">
        <f>_xlfn.XLOOKUP("x",Watched!D309,Watched!C309,"")</f>
        <v>The Fifth Element</v>
      </c>
    </row>
    <row r="24" spans="2:2">
      <c r="B24" s="6" t="str">
        <f>_xlfn.XLOOKUP("x",Watched!D661,Watched!C661,"")</f>
        <v>The Batman</v>
      </c>
    </row>
    <row r="25" spans="2:2">
      <c r="B25" s="6" t="str">
        <f>_xlfn.XLOOKUP("x",Watched!D471,Watched!C471,"")</f>
        <v>The Abyss</v>
      </c>
    </row>
    <row r="26" spans="2:2">
      <c r="B26" s="6" t="str">
        <f>_xlfn.XLOOKUP("x",Watched!D311,Watched!C311,"")</f>
        <v>Thankskilling</v>
      </c>
    </row>
    <row r="27" spans="2:2">
      <c r="B27" s="6" t="str">
        <f>_xlfn.XLOOKUP("x",Watched!D322,Watched!C322,"")</f>
        <v>Terminator 2: Judgement Day</v>
      </c>
    </row>
    <row r="28" spans="2:2">
      <c r="B28" s="6" t="str">
        <f>_xlfn.XLOOKUP("x",Watched!D55,Watched!C55,"")</f>
        <v>Swiss Army Man</v>
      </c>
    </row>
    <row r="29" spans="2:2">
      <c r="B29" s="6" t="str">
        <f>_xlfn.XLOOKUP("x",Watched!D57,Watched!C57,"")</f>
        <v>Superbad</v>
      </c>
    </row>
    <row r="30" spans="2:2">
      <c r="B30" s="6" t="str">
        <f>_xlfn.XLOOKUP("x",Watched!D69,Watched!C69,"")</f>
        <v>Steve Jobs</v>
      </c>
    </row>
    <row r="31" spans="2:2">
      <c r="B31" s="6" t="str">
        <f>_xlfn.XLOOKUP("x",Watched!D641,Watched!C641,"")</f>
        <v>Spider-Man: No Way Home</v>
      </c>
    </row>
    <row r="32" spans="2:2">
      <c r="B32" s="6" t="str">
        <f>_xlfn.XLOOKUP("x",Watched!D406,Watched!C406,"")</f>
        <v>Spider-Man: Into the Spider-Verse</v>
      </c>
    </row>
    <row r="33" spans="2:2">
      <c r="B33" s="6" t="str">
        <f>_xlfn.XLOOKUP("x",Watched!D40,Watched!C40,"")</f>
        <v>Spider-Man 2</v>
      </c>
    </row>
    <row r="34" spans="2:2">
      <c r="B34" s="6" t="str">
        <f>_xlfn.XLOOKUP("x",Watched!D257,Watched!C257,"")</f>
        <v>Snowpeircer</v>
      </c>
    </row>
    <row r="35" spans="2:2">
      <c r="B35" s="6" t="str">
        <f>_xlfn.XLOOKUP("x",Watched!D93,Watched!C93,"")</f>
        <v>Sinbad</v>
      </c>
    </row>
    <row r="36" spans="2:2">
      <c r="B36" s="6" t="str">
        <f>_xlfn.XLOOKUP("x",Watched!D470,Watched!C470,"")</f>
        <v>Silent Running</v>
      </c>
    </row>
    <row r="37" spans="2:2">
      <c r="B37" s="6" t="str">
        <f>_xlfn.XLOOKUP("x",Watched!D366,Watched!C366,"")</f>
        <v>Silence of the Lambs</v>
      </c>
    </row>
    <row r="38" spans="2:2">
      <c r="B38" s="6" t="str">
        <f>_xlfn.XLOOKUP("x",Watched!D505,Watched!C505,"")</f>
        <v>Shrek 2</v>
      </c>
    </row>
    <row r="39" spans="2:2">
      <c r="B39" s="6" t="str">
        <f>_xlfn.XLOOKUP("x",Watched!D186,Watched!C186,"")</f>
        <v>Scream</v>
      </c>
    </row>
    <row r="40" spans="2:2">
      <c r="B40" s="6" t="str">
        <f>_xlfn.XLOOKUP("x",Watched!D6,Watched!C6,"")</f>
        <v xml:space="preserve">RoboCop </v>
      </c>
    </row>
    <row r="41" spans="2:2">
      <c r="B41" s="6" t="str">
        <f>_xlfn.XLOOKUP("x",Watched!D156,Watched!C156,"")</f>
        <v>Requiem for a Dream</v>
      </c>
    </row>
    <row r="42" spans="2:2">
      <c r="B42" s="6" t="str">
        <f>_xlfn.XLOOKUP("x",Watched!D616,Watched!C616,"")</f>
        <v>Real Steel</v>
      </c>
    </row>
    <row r="43" spans="2:2">
      <c r="B43" s="6" t="str">
        <f>_xlfn.XLOOKUP("x",Watched!D142,Watched!C142,"")</f>
        <v>Rango</v>
      </c>
    </row>
    <row r="44" spans="2:2">
      <c r="B44" s="6" t="str">
        <f>_xlfn.XLOOKUP("x",Watched!D459,Watched!C459,"")</f>
        <v>Rain Man</v>
      </c>
    </row>
    <row r="45" spans="2:2">
      <c r="B45" s="6" t="str">
        <f>_xlfn.XLOOKUP("x",Watched!D110,Watched!C110,"")</f>
        <v>Queen &amp; Slim</v>
      </c>
    </row>
    <row r="46" spans="2:2">
      <c r="B46" s="6" t="str">
        <f>_xlfn.XLOOKUP("x",Watched!D324,Watched!C324,"")</f>
        <v>Psycho</v>
      </c>
    </row>
    <row r="47" spans="2:2">
      <c r="B47" s="6" t="str">
        <f>_xlfn.XLOOKUP("x",Watched!D127,Watched!C127,"")</f>
        <v>Princess Mononoke</v>
      </c>
    </row>
    <row r="48" spans="2:2">
      <c r="B48" s="6" t="str">
        <f>_xlfn.XLOOKUP("x",Watched!D204,Watched!C204,"")</f>
        <v>Pom Poko</v>
      </c>
    </row>
    <row r="49" spans="2:2">
      <c r="B49" s="6" t="str">
        <f>_xlfn.XLOOKUP("x",Watched!D290,Watched!C290,"")</f>
        <v>Point Break</v>
      </c>
    </row>
    <row r="50" spans="2:2">
      <c r="B50" s="6" t="str">
        <f>_xlfn.XLOOKUP("x",Watched!D522,Watched!C522,"")</f>
        <v>Pee Mak</v>
      </c>
    </row>
    <row r="51" spans="2:2">
      <c r="B51" s="6" t="str">
        <f>_xlfn.XLOOKUP("x",Watched!D60,Watched!C60,"")</f>
        <v>Parasite</v>
      </c>
    </row>
    <row r="52" spans="2:2">
      <c r="B52" s="6" t="str">
        <f>_xlfn.XLOOKUP("x",Watched!D203,Watched!C203,"")</f>
        <v>Pan’s Labyrinth </v>
      </c>
    </row>
    <row r="53" spans="2:2">
      <c r="B53" s="6" t="str">
        <f>_xlfn.XLOOKUP("x",Watched!D353,Watched!C353,"")</f>
        <v>Nightcrawler</v>
      </c>
    </row>
    <row r="54" spans="2:2">
      <c r="B54" s="6" t="str">
        <f>_xlfn.XLOOKUP("x",Watched!D128,Watched!C128,"")</f>
        <v>Nice Guys</v>
      </c>
    </row>
    <row r="55" spans="2:2">
      <c r="B55" s="6" t="str">
        <f>_xlfn.XLOOKUP("x",Watched!D84,Watched!C84,"")</f>
        <v>Monty Python and the Holy Grail</v>
      </c>
    </row>
    <row r="56" spans="2:2">
      <c r="B56" s="6" t="str">
        <f>_xlfn.XLOOKUP("x",Watched!D589,Watched!C589,"")</f>
        <v>Misery</v>
      </c>
    </row>
    <row r="57" spans="2:2">
      <c r="B57" s="6" t="str">
        <f>_xlfn.XLOOKUP("x",Watched!D328,Watched!C328,"")</f>
        <v>Minority Report</v>
      </c>
    </row>
    <row r="58" spans="2:2">
      <c r="B58" s="6" t="str">
        <f>_xlfn.XLOOKUP("x",Watched!D498,Watched!C498,"")</f>
        <v>Memories</v>
      </c>
    </row>
    <row r="59" spans="2:2">
      <c r="B59" s="6" t="str">
        <f>_xlfn.XLOOKUP("x",Watched!D5,Watched!C5,"")</f>
        <v>Marriage Story</v>
      </c>
    </row>
    <row r="60" spans="2:2">
      <c r="B60" s="6" t="str">
        <f>_xlfn.XLOOKUP("x",Watched!D330,Watched!C330,"")</f>
        <v>Man on the Moon</v>
      </c>
    </row>
    <row r="61" spans="2:2">
      <c r="B61" s="6" t="str">
        <f>_xlfn.XLOOKUP("x",Watched!D622,Watched!C622,"")</f>
        <v xml:space="preserve">Malignant </v>
      </c>
    </row>
    <row r="62" spans="2:2">
      <c r="B62" s="6" t="str">
        <f>_xlfn.XLOOKUP("x",Watched!D312,Watched!C312,"")</f>
        <v>Madagascar: Escape 2 Africa</v>
      </c>
    </row>
    <row r="63" spans="2:2">
      <c r="B63" s="6" t="str">
        <f>_xlfn.XLOOKUP("x",Watched!D509,Watched!C509,"")</f>
        <v>Mad Max: Fury Road</v>
      </c>
    </row>
    <row r="64" spans="2:2">
      <c r="B64" s="6" t="str">
        <f>_xlfn.XLOOKUP("x",Watched!D461,Watched!C461,"")</f>
        <v>Looper</v>
      </c>
    </row>
    <row r="65" spans="2:2">
      <c r="B65" s="6" t="str">
        <f>_xlfn.XLOOKUP("x",Watched!D175,Watched!C175,"")</f>
        <v>Little Shop of Horrors</v>
      </c>
    </row>
    <row r="66" spans="2:2">
      <c r="B66" s="6" t="str">
        <f>_xlfn.XLOOKUP("x",Watched!D226,Watched!C226,"")</f>
        <v>Little Miss Sunshine</v>
      </c>
    </row>
    <row r="67" spans="2:2">
      <c r="B67" s="6" t="str">
        <f>_xlfn.XLOOKUP("x",Watched!D68,Watched!C68,"")</f>
        <v>Life</v>
      </c>
    </row>
    <row r="68" spans="2:2">
      <c r="B68" s="6" t="str">
        <f>_xlfn.XLOOKUP("x",Watched!D196,Watched!C196,"")</f>
        <v>Legend</v>
      </c>
    </row>
    <row r="69" spans="2:2">
      <c r="B69" s="6" t="str">
        <f>_xlfn.XLOOKUP("x",Watched!D159,Watched!C159,"")</f>
        <v>Killer Klowns from Outer Space</v>
      </c>
    </row>
    <row r="70" spans="2:2">
      <c r="B70" s="6" t="str">
        <f>_xlfn.XLOOKUP("x",Watched!D306,Watched!C306,"")</f>
        <v>Jojo Rabbit</v>
      </c>
    </row>
    <row r="71" spans="2:2">
      <c r="B71" s="6" t="str">
        <f>_xlfn.XLOOKUP("x",Watched!D465,Watched!C465,"")</f>
        <v>John Wick</v>
      </c>
    </row>
    <row r="72" spans="2:2">
      <c r="B72" s="6" t="str">
        <f>_xlfn.XLOOKUP("x",Watched!D288,Watched!C288,"")</f>
        <v>Jingle All the Way</v>
      </c>
    </row>
    <row r="73" spans="2:2">
      <c r="B73" s="6" t="str">
        <f>_xlfn.XLOOKUP("x",Watched!D344,Watched!C344,"")</f>
        <v>Jim &amp; Andy: The Great Beyond</v>
      </c>
    </row>
    <row r="74" spans="2:2">
      <c r="B74" s="6" t="str">
        <f>_xlfn.XLOOKUP("x",Watched!D67,Watched!C67,"")</f>
        <v>Iron Giant </v>
      </c>
    </row>
    <row r="75" spans="2:2">
      <c r="B75" s="6" t="str">
        <f>_xlfn.XLOOKUP("x",Watched!D676,Watched!C676,"")</f>
        <v>Interstellar</v>
      </c>
    </row>
    <row r="76" spans="2:2">
      <c r="B76" s="6" t="str">
        <f>_xlfn.XLOOKUP("x",Watched!D512,Watched!C512,"")</f>
        <v>I am Mother</v>
      </c>
    </row>
    <row r="77" spans="2:2">
      <c r="B77" s="6" t="str">
        <f>_xlfn.XLOOKUP("x",Watched!D151,Watched!C151,"")</f>
        <v>Howl’s Moving Castle</v>
      </c>
    </row>
    <row r="78" spans="2:2">
      <c r="B78" s="6" t="str">
        <f>_xlfn.XLOOKUP("x",Watched!D54,Watched!C54,"")</f>
        <v>Horse Girl</v>
      </c>
    </row>
    <row r="79" spans="2:2">
      <c r="B79" s="6" t="str">
        <f>_xlfn.XLOOKUP("x",Watched!D274,Watched!C274,"")</f>
        <v>Horns</v>
      </c>
    </row>
    <row r="80" spans="2:2">
      <c r="B80" s="6" t="str">
        <f>_xlfn.XLOOKUP("x",Watched!D485,Watched!C485,"")</f>
        <v>Home Alone</v>
      </c>
    </row>
    <row r="81" spans="2:2">
      <c r="B81" s="6" t="str">
        <f>_xlfn.XLOOKUP("x",Watched!D76,Watched!C76,"")</f>
        <v>Hereditary</v>
      </c>
    </row>
    <row r="82" spans="2:2">
      <c r="B82" s="6" t="str">
        <f>_xlfn.XLOOKUP("x",Watched!D252,Watched!C252,"")</f>
        <v>Hellboy 2: The Golden Army</v>
      </c>
    </row>
    <row r="83" spans="2:2">
      <c r="B83" s="6" t="str">
        <f>_xlfn.XLOOKUP("x",Watched!D244,Watched!C244,"")</f>
        <v>Hellboy</v>
      </c>
    </row>
    <row r="84" spans="2:2">
      <c r="B84" s="6" t="str">
        <f>_xlfn.XLOOKUP("x",Watched!D240,Watched!C240,"")</f>
        <v>Harry Potter and the Chamber of Secrets</v>
      </c>
    </row>
    <row r="85" spans="2:2">
      <c r="B85" s="6" t="str">
        <f>_xlfn.XLOOKUP("x",Watched!D34,Watched!C34,"")</f>
        <v>Groundhog Day</v>
      </c>
    </row>
    <row r="86" spans="2:2">
      <c r="B86" s="6" t="str">
        <f>_xlfn.XLOOKUP("x",Watched!D195,Watched!C195,"")</f>
        <v>Good Time</v>
      </c>
    </row>
    <row r="87" spans="2:2">
      <c r="B87" s="6" t="str">
        <f>_xlfn.XLOOKUP("x",Watched!D508,Watched!C508,"")</f>
        <v>Game Night</v>
      </c>
    </row>
    <row r="88" spans="2:2">
      <c r="B88" s="6" t="str">
        <f>_xlfn.XLOOKUP("x",Watched!D101,Watched!C101,"")</f>
        <v>Ford v Ferrari</v>
      </c>
    </row>
    <row r="89" spans="2:2">
      <c r="B89" s="6" t="str">
        <f>_xlfn.XLOOKUP("x",Watched!D12,Watched!C12,"")</f>
        <v>Flushed Away</v>
      </c>
    </row>
    <row r="90" spans="2:2">
      <c r="B90" s="6" t="str">
        <f>_xlfn.XLOOKUP("x",Watched!D152,Watched!C152,"")</f>
        <v>Florida Project</v>
      </c>
    </row>
    <row r="91" spans="2:2">
      <c r="B91" s="6" t="str">
        <f>_xlfn.XLOOKUP("x",Watched!D221,Watched!C221,"")</f>
        <v>Fantastic Mr. Fox</v>
      </c>
    </row>
    <row r="92" spans="2:2">
      <c r="B92" s="6" t="str">
        <f>_xlfn.XLOOKUP("x",Watched!D339,Watched!C339,"")</f>
        <v>Eternal Sunshine of the Spotless Mind</v>
      </c>
    </row>
    <row r="93" spans="2:2">
      <c r="B93" s="6" t="str">
        <f>_xlfn.XLOOKUP("x",Watched!D629,Watched!C629,"")</f>
        <v>Dune</v>
      </c>
    </row>
    <row r="94" spans="2:2">
      <c r="B94" s="6" t="str">
        <f>_xlfn.XLOOKUP("x",Watched!D468,Watched!C468,"")</f>
        <v>Dredd</v>
      </c>
    </row>
    <row r="95" spans="2:2">
      <c r="B95" s="6" t="str">
        <f>_xlfn.XLOOKUP("x",Watched!D174,Watched!C174,"")</f>
        <v>Donnie Darko</v>
      </c>
    </row>
    <row r="96" spans="2:2">
      <c r="B96" s="6" t="str">
        <f>_xlfn.XLOOKUP("x",Watched!D291,Watched!C291,"")</f>
        <v>Django Unchained</v>
      </c>
    </row>
    <row r="97" spans="2:2">
      <c r="B97" s="6" t="str">
        <f>_xlfn.XLOOKUP("x",Watched!D198,Watched!C198,"")</f>
        <v>Die Hard</v>
      </c>
    </row>
    <row r="98" spans="2:2">
      <c r="B98" s="6" t="str">
        <f>_xlfn.XLOOKUP("x",Watched!D518,Watched!C518,"")</f>
        <v>Death at a Funeral</v>
      </c>
    </row>
    <row r="99" spans="2:2">
      <c r="B99" s="6" t="str">
        <f>_xlfn.XLOOKUP("x",Watched!D434,Watched!C434,"")</f>
        <v>Dead Poet's Society</v>
      </c>
    </row>
    <row r="100" spans="2:2">
      <c r="B100" s="6" t="str">
        <f>_xlfn.XLOOKUP("x",Watched!D625,Watched!C625,"")</f>
        <v>Child's Play</v>
      </c>
    </row>
    <row r="101" spans="2:2">
      <c r="B101" s="6" t="str">
        <f>_xlfn.XLOOKUP("x",Watched!D492,Watched!C492,"")</f>
        <v>Chef</v>
      </c>
    </row>
    <row r="102" spans="2:2">
      <c r="B102" s="6" t="str">
        <f>_xlfn.XLOOKUP("x",Watched!D479,Watched!C479,"")</f>
        <v>Chappie</v>
      </c>
    </row>
    <row r="103" spans="2:2">
      <c r="B103" s="6" t="str">
        <f>_xlfn.XLOOKUP("x",Watched!D200,Watched!C200,"")</f>
        <v>Cast Away</v>
      </c>
    </row>
    <row r="104" spans="2:2">
      <c r="B104" s="6" t="str">
        <f>_xlfn.XLOOKUP("x",Watched!D125,Watched!C125,"")</f>
        <v>Brother Bear</v>
      </c>
    </row>
    <row r="105" spans="2:2">
      <c r="B105" s="6" t="str">
        <f>_xlfn.XLOOKUP("x",Watched!D456,Watched!C456,"")</f>
        <v>Bombshell</v>
      </c>
    </row>
    <row r="106" spans="2:2">
      <c r="B106" s="6" t="str">
        <f>_xlfn.XLOOKUP("x",Watched!D149,Watched!C149,"")</f>
        <v>Blade Runner 2049</v>
      </c>
    </row>
    <row r="107" spans="2:2">
      <c r="B107" s="6" t="str">
        <f>_xlfn.XLOOKUP("x",Watched!D45,Watched!C45,"")</f>
        <v>Blade Runner</v>
      </c>
    </row>
    <row r="108" spans="2:2">
      <c r="B108" s="6" t="str">
        <f>_xlfn.XLOOKUP("x",Watched!D115,Watched!C115,"")</f>
        <v>Black Swan</v>
      </c>
    </row>
    <row r="109" spans="2:2">
      <c r="B109" s="6" t="str">
        <f>_xlfn.XLOOKUP("x",Watched!D293,Watched!C293,"")</f>
        <v>Birdman</v>
      </c>
    </row>
    <row r="110" spans="2:2">
      <c r="B110" s="6" t="str">
        <f>_xlfn.XLOOKUP("x",Watched!D189,Watched!C189,"")</f>
        <v>Big Fish</v>
      </c>
    </row>
    <row r="111" spans="2:2">
      <c r="B111" s="6" t="str">
        <f>_xlfn.XLOOKUP("x",Watched!D229,Watched!C229,"")</f>
        <v>Batman Returns</v>
      </c>
    </row>
    <row r="112" spans="2:2">
      <c r="B112" s="6" t="str">
        <f>_xlfn.XLOOKUP("x",Watched!D667,Watched!C667,"")</f>
        <v>Avatar</v>
      </c>
    </row>
    <row r="113" spans="2:2">
      <c r="B113" s="6" t="str">
        <f>_xlfn.XLOOKUP("x",Watched!D207,Watched!C207,"")</f>
        <v>At Eternity’s Gate</v>
      </c>
    </row>
    <row r="114" spans="2:2">
      <c r="B114" s="6" t="str">
        <f>_xlfn.XLOOKUP("x",Watched!D173,Watched!C173,"")</f>
        <v>Arrival</v>
      </c>
    </row>
    <row r="115" spans="2:2">
      <c r="B115" s="6" t="str">
        <f>_xlfn.XLOOKUP("x",Watched!D209,Watched!C209,"")</f>
        <v>An American Werewolf in London</v>
      </c>
    </row>
    <row r="116" spans="2:2">
      <c r="B116" s="6" t="str">
        <f>_xlfn.XLOOKUP("x",Watched!D97,Watched!C97,"")</f>
        <v>Amadeus </v>
      </c>
    </row>
    <row r="117" spans="2:2">
      <c r="B117" s="6" t="str">
        <f>_xlfn.XLOOKUP("x",Watched!D219,Watched!C219,"")</f>
        <v>Alien</v>
      </c>
    </row>
    <row r="118" spans="2:2">
      <c r="B118" s="6" t="str">
        <f>_xlfn.XLOOKUP("x",Watched!D335,Watched!C335,"")</f>
        <v>Akira</v>
      </c>
    </row>
    <row r="119" spans="2:2">
      <c r="B119" s="6" t="str">
        <f>_xlfn.XLOOKUP("x",Watched!D80,Watched!C80,"")</f>
        <v>Abraham Lincoln Vampire Hunter</v>
      </c>
    </row>
    <row r="120" spans="2:2">
      <c r="B120" s="6" t="str">
        <f>_xlfn.XLOOKUP("x",Watched!D476,Watched!C476,"")</f>
        <v>About Time</v>
      </c>
    </row>
    <row r="121" spans="2:2">
      <c r="B121" s="6" t="str">
        <f>_xlfn.XLOOKUP("x",Watched!D685,Watched!C685,"")</f>
        <v>A Few Good Men</v>
      </c>
    </row>
    <row r="122" spans="2:2">
      <c r="B122" s="6" t="str">
        <f>_xlfn.XLOOKUP("x",Watched!D619,Watched!C619,"")</f>
        <v>17 Again</v>
      </c>
    </row>
    <row r="123" spans="2:2">
      <c r="B123" s="6" t="str">
        <f>_xlfn.XLOOKUP("x",Watched!D675,Watched!C675,"")</f>
        <v>13 Going on 30</v>
      </c>
    </row>
    <row r="124" spans="2:2">
      <c r="B124" s="6" t="str">
        <f>_xlfn.XLOOKUP("x",Watched!D74,Watched!C74,"")</f>
        <v>12 Angry Men</v>
      </c>
    </row>
    <row r="125" spans="2:2">
      <c r="B125" s="6" t="str">
        <f>_xlfn.XLOOKUP("x",Watched!D340,Watched!C340,"")</f>
        <v/>
      </c>
    </row>
    <row r="126" spans="2:2">
      <c r="B126" s="6" t="str">
        <f>_xlfn.XLOOKUP("x",Watched!D545,Watched!C545,"")</f>
        <v/>
      </c>
    </row>
    <row r="127" spans="2:2">
      <c r="B127" s="6" t="str">
        <f>_xlfn.XLOOKUP("x",Watched!D1,Watched!C1,"")</f>
        <v/>
      </c>
    </row>
    <row r="128" spans="2:2">
      <c r="B128" s="6" t="str">
        <f>_xlfn.XLOOKUP("x",Watched!D2,Watched!C2,"")</f>
        <v/>
      </c>
    </row>
    <row r="129" spans="2:2">
      <c r="B129" s="6" t="str">
        <f>_xlfn.XLOOKUP("x",Watched!D3,Watched!C3,"")</f>
        <v/>
      </c>
    </row>
    <row r="130" spans="2:2">
      <c r="B130" s="6" t="str">
        <f>_xlfn.XLOOKUP("x",Watched!D4,Watched!C4,"")</f>
        <v/>
      </c>
    </row>
    <row r="131" spans="2:2">
      <c r="B131" s="6" t="str">
        <f>_xlfn.XLOOKUP("x",Watched!D7,Watched!C7,"")</f>
        <v/>
      </c>
    </row>
    <row r="132" spans="2:2">
      <c r="B132" s="6" t="str">
        <f>_xlfn.XLOOKUP("x",Watched!D8,Watched!C8,"")</f>
        <v/>
      </c>
    </row>
    <row r="133" spans="2:2">
      <c r="B133" s="6" t="str">
        <f>_xlfn.XLOOKUP("x",Watched!D9,Watched!C9,"")</f>
        <v/>
      </c>
    </row>
    <row r="134" spans="2:2">
      <c r="B134" s="6" t="str">
        <f>_xlfn.XLOOKUP("x",Watched!D10,Watched!C10,"")</f>
        <v/>
      </c>
    </row>
    <row r="135" spans="2:2">
      <c r="B135" s="6" t="str">
        <f>_xlfn.XLOOKUP("x",Watched!D11,Watched!C11,"")</f>
        <v/>
      </c>
    </row>
    <row r="136" spans="2:2">
      <c r="B136" s="6" t="str">
        <f>_xlfn.XLOOKUP("x",Watched!D13,Watched!C13,"")</f>
        <v/>
      </c>
    </row>
    <row r="137" spans="2:2">
      <c r="B137" s="6" t="str">
        <f>_xlfn.XLOOKUP("x",Watched!D14,Watched!C14,"")</f>
        <v/>
      </c>
    </row>
    <row r="138" spans="2:2">
      <c r="B138" s="6" t="str">
        <f>_xlfn.XLOOKUP("x",Watched!D16,Watched!C16,"")</f>
        <v/>
      </c>
    </row>
    <row r="139" spans="2:2">
      <c r="B139" s="6" t="str">
        <f>_xlfn.XLOOKUP("x",Watched!D17,Watched!C17,"")</f>
        <v/>
      </c>
    </row>
    <row r="140" spans="2:2">
      <c r="B140" s="6" t="str">
        <f>_xlfn.XLOOKUP("x",Watched!D18,Watched!C18,"")</f>
        <v/>
      </c>
    </row>
    <row r="141" spans="2:2">
      <c r="B141" s="6" t="str">
        <f>_xlfn.XLOOKUP("x",Watched!D19,Watched!C19,"")</f>
        <v/>
      </c>
    </row>
    <row r="142" spans="2:2">
      <c r="B142" s="6" t="str">
        <f>_xlfn.XLOOKUP("x",Watched!D21,Watched!C21,"")</f>
        <v/>
      </c>
    </row>
    <row r="143" spans="2:2">
      <c r="B143" s="6" t="str">
        <f>_xlfn.XLOOKUP("x",Watched!D22,Watched!C22,"")</f>
        <v/>
      </c>
    </row>
    <row r="144" spans="2:2">
      <c r="B144" s="6" t="str">
        <f>_xlfn.XLOOKUP("x",Watched!D23,Watched!C23,"")</f>
        <v/>
      </c>
    </row>
    <row r="145" spans="2:2">
      <c r="B145" s="6" t="str">
        <f>_xlfn.XLOOKUP("x",Watched!D24,Watched!C24,"")</f>
        <v/>
      </c>
    </row>
    <row r="146" spans="2:2">
      <c r="B146" s="6" t="str">
        <f>_xlfn.XLOOKUP("x",Watched!D25,Watched!C25,"")</f>
        <v/>
      </c>
    </row>
    <row r="147" spans="2:2">
      <c r="B147" s="6" t="str">
        <f>_xlfn.XLOOKUP("x",Watched!D26,Watched!C26,"")</f>
        <v/>
      </c>
    </row>
    <row r="148" spans="2:2">
      <c r="B148" s="6" t="str">
        <f>_xlfn.XLOOKUP("x",Watched!D27,Watched!C27,"")</f>
        <v/>
      </c>
    </row>
    <row r="149" spans="2:2">
      <c r="B149" s="6" t="str">
        <f>_xlfn.XLOOKUP("x",Watched!D28,Watched!C28,"")</f>
        <v/>
      </c>
    </row>
    <row r="150" spans="2:2">
      <c r="B150" s="6" t="str">
        <f>_xlfn.XLOOKUP("x",Watched!D29,Watched!C29,"")</f>
        <v/>
      </c>
    </row>
    <row r="151" spans="2:2">
      <c r="B151" s="6" t="str">
        <f>_xlfn.XLOOKUP("x",Watched!D30,Watched!C30,"")</f>
        <v/>
      </c>
    </row>
    <row r="152" spans="2:2">
      <c r="B152" s="6" t="str">
        <f>_xlfn.XLOOKUP("x",Watched!D31,Watched!C31,"")</f>
        <v/>
      </c>
    </row>
    <row r="153" spans="2:2">
      <c r="B153" s="6" t="str">
        <f>_xlfn.XLOOKUP("x",Watched!D32,Watched!C32,"")</f>
        <v/>
      </c>
    </row>
    <row r="154" spans="2:2">
      <c r="B154" s="6" t="str">
        <f>_xlfn.XLOOKUP("x",Watched!D33,Watched!C33,"")</f>
        <v/>
      </c>
    </row>
    <row r="155" spans="2:2">
      <c r="B155" s="6" t="str">
        <f>_xlfn.XLOOKUP("x",Watched!D35,Watched!C35,"")</f>
        <v/>
      </c>
    </row>
    <row r="156" spans="2:2">
      <c r="B156" s="6" t="str">
        <f>_xlfn.XLOOKUP("x",Watched!D36,Watched!C36,"")</f>
        <v/>
      </c>
    </row>
    <row r="157" spans="2:2">
      <c r="B157" s="6" t="str">
        <f>_xlfn.XLOOKUP("x",Watched!D37,Watched!C37,"")</f>
        <v/>
      </c>
    </row>
    <row r="158" spans="2:2">
      <c r="B158" s="6" t="str">
        <f>_xlfn.XLOOKUP("x",Watched!D38,Watched!C38,"")</f>
        <v/>
      </c>
    </row>
    <row r="159" spans="2:2">
      <c r="B159" s="6" t="str">
        <f>_xlfn.XLOOKUP("x",Watched!D39,Watched!C39,"")</f>
        <v/>
      </c>
    </row>
    <row r="160" spans="2:2">
      <c r="B160" s="6" t="str">
        <f>_xlfn.XLOOKUP("x",Watched!D41,Watched!C41,"")</f>
        <v/>
      </c>
    </row>
    <row r="161" spans="2:2">
      <c r="B161" s="6" t="str">
        <f>_xlfn.XLOOKUP("x",Watched!D42,Watched!C42,"")</f>
        <v/>
      </c>
    </row>
    <row r="162" spans="2:2">
      <c r="B162" s="6" t="str">
        <f>_xlfn.XLOOKUP("x",Watched!D43,Watched!C43,"")</f>
        <v/>
      </c>
    </row>
    <row r="163" spans="2:2">
      <c r="B163" s="6" t="str">
        <f>_xlfn.XLOOKUP("x",Watched!D44,Watched!C44,"")</f>
        <v/>
      </c>
    </row>
    <row r="164" spans="2:2">
      <c r="B164" s="6" t="str">
        <f>_xlfn.XLOOKUP("x",Watched!D46,Watched!C46,"")</f>
        <v/>
      </c>
    </row>
    <row r="165" spans="2:2">
      <c r="B165" s="6" t="str">
        <f>_xlfn.XLOOKUP("x",Watched!D47,Watched!C47,"")</f>
        <v/>
      </c>
    </row>
    <row r="166" spans="2:2">
      <c r="B166" s="6" t="str">
        <f>_xlfn.XLOOKUP("x",Watched!D48,Watched!C48,"")</f>
        <v/>
      </c>
    </row>
    <row r="167" spans="2:2">
      <c r="B167" s="6" t="str">
        <f>_xlfn.XLOOKUP("x",Watched!D49,Watched!C49,"")</f>
        <v/>
      </c>
    </row>
    <row r="168" spans="2:2">
      <c r="B168" s="6" t="str">
        <f>_xlfn.XLOOKUP("x",Watched!D50,Watched!C50,"")</f>
        <v/>
      </c>
    </row>
    <row r="169" spans="2:2">
      <c r="B169" s="6" t="str">
        <f>_xlfn.XLOOKUP("x",Watched!D51,Watched!C51,"")</f>
        <v/>
      </c>
    </row>
    <row r="170" spans="2:2">
      <c r="B170" s="6" t="str">
        <f>_xlfn.XLOOKUP("x",Watched!D52,Watched!C52,"")</f>
        <v/>
      </c>
    </row>
    <row r="171" spans="2:2">
      <c r="B171" s="6" t="str">
        <f>_xlfn.XLOOKUP("x",Watched!D53,Watched!C53,"")</f>
        <v/>
      </c>
    </row>
    <row r="172" spans="2:2">
      <c r="B172" s="6" t="str">
        <f>_xlfn.XLOOKUP("x",Watched!D56,Watched!C56,"")</f>
        <v/>
      </c>
    </row>
    <row r="173" spans="2:2">
      <c r="B173" s="6" t="str">
        <f>_xlfn.XLOOKUP("x",Watched!D58,Watched!C58,"")</f>
        <v/>
      </c>
    </row>
    <row r="174" spans="2:2">
      <c r="B174" s="6" t="str">
        <f>_xlfn.XLOOKUP("x",Watched!D59,Watched!C59,"")</f>
        <v/>
      </c>
    </row>
    <row r="175" spans="2:2">
      <c r="B175" s="6" t="str">
        <f>_xlfn.XLOOKUP("x",Watched!D61,Watched!C61,"")</f>
        <v/>
      </c>
    </row>
    <row r="176" spans="2:2">
      <c r="B176" s="6" t="str">
        <f>_xlfn.XLOOKUP("x",Watched!D62,Watched!C62,"")</f>
        <v/>
      </c>
    </row>
    <row r="177" spans="2:2">
      <c r="B177" s="6" t="str">
        <f>_xlfn.XLOOKUP("x",Watched!D63,Watched!C63,"")</f>
        <v/>
      </c>
    </row>
    <row r="178" spans="2:2">
      <c r="B178" s="6" t="str">
        <f>_xlfn.XLOOKUP("x",Watched!D64,Watched!C64,"")</f>
        <v/>
      </c>
    </row>
    <row r="179" spans="2:2">
      <c r="B179" s="6" t="str">
        <f>_xlfn.XLOOKUP("x",Watched!D65,Watched!C65,"")</f>
        <v/>
      </c>
    </row>
    <row r="180" spans="2:2">
      <c r="B180" s="6" t="str">
        <f>_xlfn.XLOOKUP("x",Watched!D66,Watched!C66,"")</f>
        <v/>
      </c>
    </row>
    <row r="181" spans="2:2">
      <c r="B181" s="6" t="str">
        <f>_xlfn.XLOOKUP("x",Watched!D70,Watched!C70,"")</f>
        <v/>
      </c>
    </row>
    <row r="182" spans="2:2">
      <c r="B182" s="6" t="str">
        <f>_xlfn.XLOOKUP("x",Watched!D71,Watched!C71,"")</f>
        <v/>
      </c>
    </row>
    <row r="183" spans="2:2">
      <c r="B183" s="6" t="str">
        <f>_xlfn.XLOOKUP("x",Watched!D72,Watched!C72,"")</f>
        <v/>
      </c>
    </row>
    <row r="184" spans="2:2">
      <c r="B184" s="6" t="str">
        <f>_xlfn.XLOOKUP("x",Watched!D73,Watched!C73,"")</f>
        <v/>
      </c>
    </row>
    <row r="185" spans="2:2">
      <c r="B185" s="6" t="str">
        <f>_xlfn.XLOOKUP("x",Watched!D75,Watched!C75,"")</f>
        <v/>
      </c>
    </row>
    <row r="186" spans="2:2">
      <c r="B186" s="6" t="str">
        <f>_xlfn.XLOOKUP("x",Watched!D77,Watched!C77,"")</f>
        <v/>
      </c>
    </row>
    <row r="187" spans="2:2">
      <c r="B187" s="6" t="str">
        <f>_xlfn.XLOOKUP("x",Watched!D78,Watched!C78,"")</f>
        <v/>
      </c>
    </row>
    <row r="188" spans="2:2">
      <c r="B188" s="6" t="str">
        <f>_xlfn.XLOOKUP("x",Watched!D79,Watched!C79,"")</f>
        <v/>
      </c>
    </row>
    <row r="189" spans="2:2">
      <c r="B189" s="6" t="str">
        <f>_xlfn.XLOOKUP("x",Watched!D81,Watched!C81,"")</f>
        <v/>
      </c>
    </row>
    <row r="190" spans="2:2">
      <c r="B190" s="6" t="str">
        <f>_xlfn.XLOOKUP("x",Watched!D82,Watched!C82,"")</f>
        <v/>
      </c>
    </row>
    <row r="191" spans="2:2">
      <c r="B191" s="6" t="str">
        <f>_xlfn.XLOOKUP("x",Watched!D83,Watched!C83,"")</f>
        <v/>
      </c>
    </row>
    <row r="192" spans="2:2">
      <c r="B192" s="6" t="str">
        <f>_xlfn.XLOOKUP("x",Watched!D85,Watched!C85,"")</f>
        <v/>
      </c>
    </row>
    <row r="193" spans="2:2">
      <c r="B193" s="6" t="str">
        <f>_xlfn.XLOOKUP("x",Watched!D86,Watched!C86,"")</f>
        <v/>
      </c>
    </row>
    <row r="194" spans="2:2">
      <c r="B194" s="6" t="str">
        <f>_xlfn.XLOOKUP("x",Watched!D87,Watched!C87,"")</f>
        <v/>
      </c>
    </row>
    <row r="195" spans="2:2">
      <c r="B195" s="6" t="str">
        <f>_xlfn.XLOOKUP("x",Watched!D88,Watched!C88,"")</f>
        <v/>
      </c>
    </row>
    <row r="196" spans="2:2">
      <c r="B196" s="6" t="str">
        <f>_xlfn.XLOOKUP("x",Watched!D89,Watched!C89,"")</f>
        <v/>
      </c>
    </row>
    <row r="197" spans="2:2">
      <c r="B197" s="6" t="str">
        <f>_xlfn.XLOOKUP("x",Watched!D90,Watched!C90,"")</f>
        <v/>
      </c>
    </row>
    <row r="198" spans="2:2">
      <c r="B198" s="6" t="str">
        <f>_xlfn.XLOOKUP("x",Watched!D91,Watched!C91,"")</f>
        <v/>
      </c>
    </row>
    <row r="199" spans="2:2">
      <c r="B199" s="6" t="str">
        <f>_xlfn.XLOOKUP("x",Watched!D92,Watched!C92,"")</f>
        <v/>
      </c>
    </row>
    <row r="200" spans="2:2">
      <c r="B200" s="6" t="str">
        <f>_xlfn.XLOOKUP("x",Watched!D94,Watched!C94,"")</f>
        <v/>
      </c>
    </row>
    <row r="201" spans="2:2">
      <c r="B201" s="6" t="str">
        <f>_xlfn.XLOOKUP("x",Watched!D95,Watched!C95,"")</f>
        <v/>
      </c>
    </row>
    <row r="202" spans="2:2">
      <c r="B202" s="6" t="str">
        <f>_xlfn.XLOOKUP("x",Watched!D96,Watched!C96,"")</f>
        <v/>
      </c>
    </row>
    <row r="203" spans="2:2">
      <c r="B203" s="6" t="str">
        <f>_xlfn.XLOOKUP("x",Watched!D98,Watched!C98,"")</f>
        <v/>
      </c>
    </row>
    <row r="204" spans="2:2">
      <c r="B204" s="6" t="str">
        <f>_xlfn.XLOOKUP("x",Watched!D99,Watched!C99,"")</f>
        <v/>
      </c>
    </row>
    <row r="205" spans="2:2">
      <c r="B205" s="6" t="str">
        <f>_xlfn.XLOOKUP("x",Watched!D100,Watched!C100,"")</f>
        <v/>
      </c>
    </row>
    <row r="206" spans="2:2">
      <c r="B206" s="6" t="str">
        <f>_xlfn.XLOOKUP("x",Watched!D102,Watched!C102,"")</f>
        <v/>
      </c>
    </row>
    <row r="207" spans="2:2">
      <c r="B207" s="6" t="str">
        <f>_xlfn.XLOOKUP("x",Watched!D103,Watched!C103,"")</f>
        <v/>
      </c>
    </row>
    <row r="208" spans="2:2">
      <c r="B208" s="6" t="str">
        <f>_xlfn.XLOOKUP("x",Watched!D105,Watched!C105,"")</f>
        <v/>
      </c>
    </row>
    <row r="209" spans="2:2">
      <c r="B209" s="6" t="str">
        <f>_xlfn.XLOOKUP("x",Watched!D107,Watched!C107,"")</f>
        <v/>
      </c>
    </row>
    <row r="210" spans="2:2">
      <c r="B210" s="6" t="str">
        <f>_xlfn.XLOOKUP("x",Watched!D108,Watched!C108,"")</f>
        <v/>
      </c>
    </row>
    <row r="211" spans="2:2">
      <c r="B211" s="6" t="str">
        <f>_xlfn.XLOOKUP("x",Watched!D109,Watched!C109,"")</f>
        <v/>
      </c>
    </row>
    <row r="212" spans="2:2">
      <c r="B212" s="6" t="str">
        <f>_xlfn.XLOOKUP("x",Watched!D111,Watched!C111,"")</f>
        <v/>
      </c>
    </row>
    <row r="213" spans="2:2">
      <c r="B213" s="6" t="str">
        <f>_xlfn.XLOOKUP("x",Watched!D112,Watched!C112,"")</f>
        <v/>
      </c>
    </row>
    <row r="214" spans="2:2">
      <c r="B214" s="6" t="str">
        <f>_xlfn.XLOOKUP("x",Watched!D113,Watched!C113,"")</f>
        <v/>
      </c>
    </row>
    <row r="215" spans="2:2">
      <c r="B215" s="6" t="str">
        <f>_xlfn.XLOOKUP("x",Watched!D114,Watched!C114,"")</f>
        <v/>
      </c>
    </row>
    <row r="216" spans="2:2">
      <c r="B216" s="6" t="str">
        <f>_xlfn.XLOOKUP("x",Watched!D116,Watched!C116,"")</f>
        <v/>
      </c>
    </row>
    <row r="217" spans="2:2">
      <c r="B217" s="6" t="str">
        <f>_xlfn.XLOOKUP("x",Watched!D117,Watched!C117,"")</f>
        <v/>
      </c>
    </row>
    <row r="218" spans="2:2">
      <c r="B218" s="6" t="str">
        <f>_xlfn.XLOOKUP("x",Watched!D118,Watched!C118,"")</f>
        <v/>
      </c>
    </row>
    <row r="219" spans="2:2">
      <c r="B219" s="6" t="str">
        <f>_xlfn.XLOOKUP("x",Watched!D119,Watched!C119,"")</f>
        <v/>
      </c>
    </row>
    <row r="220" spans="2:2">
      <c r="B220" s="6" t="str">
        <f>_xlfn.XLOOKUP("x",Watched!D120,Watched!C120,"")</f>
        <v/>
      </c>
    </row>
    <row r="221" spans="2:2">
      <c r="B221" s="6" t="str">
        <f>_xlfn.XLOOKUP("x",Watched!D121,Watched!C121,"")</f>
        <v/>
      </c>
    </row>
    <row r="222" spans="2:2">
      <c r="B222" s="6" t="str">
        <f>_xlfn.XLOOKUP("x",Watched!D122,Watched!C122,"")</f>
        <v/>
      </c>
    </row>
    <row r="223" spans="2:2">
      <c r="B223" s="6" t="str">
        <f>_xlfn.XLOOKUP("x",Watched!D123,Watched!C123,"")</f>
        <v/>
      </c>
    </row>
    <row r="224" spans="2:2">
      <c r="B224" s="6" t="str">
        <f>_xlfn.XLOOKUP("x",Watched!D124,Watched!C124,"")</f>
        <v/>
      </c>
    </row>
    <row r="225" spans="2:2">
      <c r="B225" s="6" t="str">
        <f>_xlfn.XLOOKUP("x",Watched!D126,Watched!C126,"")</f>
        <v/>
      </c>
    </row>
    <row r="226" spans="2:2">
      <c r="B226" s="6" t="str">
        <f>_xlfn.XLOOKUP("x",Watched!D130,Watched!C130,"")</f>
        <v/>
      </c>
    </row>
    <row r="227" spans="2:2">
      <c r="B227" s="6" t="str">
        <f>_xlfn.XLOOKUP("x",Watched!D131,Watched!C131,"")</f>
        <v/>
      </c>
    </row>
    <row r="228" spans="2:2">
      <c r="B228" s="6" t="str">
        <f>_xlfn.XLOOKUP("x",Watched!D132,Watched!C132,"")</f>
        <v/>
      </c>
    </row>
    <row r="229" spans="2:2">
      <c r="B229" s="6" t="str">
        <f>_xlfn.XLOOKUP("x",Watched!D133,Watched!C133,"")</f>
        <v/>
      </c>
    </row>
    <row r="230" spans="2:2">
      <c r="B230" s="6" t="str">
        <f>_xlfn.XLOOKUP("x",Watched!D134,Watched!C134,"")</f>
        <v/>
      </c>
    </row>
    <row r="231" spans="2:2">
      <c r="B231" s="6" t="str">
        <f>_xlfn.XLOOKUP("x",Watched!D135,Watched!C135,"")</f>
        <v/>
      </c>
    </row>
    <row r="232" spans="2:2">
      <c r="B232" s="6" t="str">
        <f>_xlfn.XLOOKUP("x",Watched!D136,Watched!C136,"")</f>
        <v/>
      </c>
    </row>
    <row r="233" spans="2:2">
      <c r="B233" s="6" t="str">
        <f>_xlfn.XLOOKUP("x",Watched!D137,Watched!C137,"")</f>
        <v/>
      </c>
    </row>
    <row r="234" spans="2:2">
      <c r="B234" s="6" t="str">
        <f>_xlfn.XLOOKUP("x",Watched!D138,Watched!C138,"")</f>
        <v/>
      </c>
    </row>
    <row r="235" spans="2:2">
      <c r="B235" s="6" t="str">
        <f>_xlfn.XLOOKUP("x",Watched!D139,Watched!C139,"")</f>
        <v/>
      </c>
    </row>
    <row r="236" spans="2:2">
      <c r="B236" s="6" t="str">
        <f>_xlfn.XLOOKUP("x",Watched!D140,Watched!C140,"")</f>
        <v/>
      </c>
    </row>
    <row r="237" spans="2:2">
      <c r="B237" s="6" t="str">
        <f>_xlfn.XLOOKUP("x",Watched!D141,Watched!C141,"")</f>
        <v/>
      </c>
    </row>
    <row r="238" spans="2:2">
      <c r="B238" s="6" t="str">
        <f>_xlfn.XLOOKUP("x",Watched!D143,Watched!C143,"")</f>
        <v/>
      </c>
    </row>
    <row r="239" spans="2:2">
      <c r="B239" s="6" t="str">
        <f>_xlfn.XLOOKUP("x",Watched!D144,Watched!C144,"")</f>
        <v/>
      </c>
    </row>
    <row r="240" spans="2:2">
      <c r="B240" s="6" t="str">
        <f>_xlfn.XLOOKUP("x",Watched!D145,Watched!C145,"")</f>
        <v/>
      </c>
    </row>
    <row r="241" spans="2:2">
      <c r="B241" s="6" t="str">
        <f>_xlfn.XLOOKUP("x",Watched!D146,Watched!C146,"")</f>
        <v/>
      </c>
    </row>
    <row r="242" spans="2:2">
      <c r="B242" s="6" t="str">
        <f>_xlfn.XLOOKUP("x",Watched!D147,Watched!C147,"")</f>
        <v/>
      </c>
    </row>
    <row r="243" spans="2:2">
      <c r="B243" s="6" t="str">
        <f>_xlfn.XLOOKUP("x",Watched!D148,Watched!C148,"")</f>
        <v/>
      </c>
    </row>
    <row r="244" spans="2:2">
      <c r="B244" s="6" t="str">
        <f>_xlfn.XLOOKUP("x",Watched!D150,Watched!C150,"")</f>
        <v/>
      </c>
    </row>
    <row r="245" spans="2:2">
      <c r="B245" s="6" t="str">
        <f>_xlfn.XLOOKUP("x",Watched!D153,Watched!C153,"")</f>
        <v/>
      </c>
    </row>
    <row r="246" spans="2:2">
      <c r="B246" s="6" t="str">
        <f>_xlfn.XLOOKUP("x",Watched!D154,Watched!C154,"")</f>
        <v/>
      </c>
    </row>
    <row r="247" spans="2:2">
      <c r="B247" s="6" t="str">
        <f>_xlfn.XLOOKUP("x",Watched!D155,Watched!C155,"")</f>
        <v/>
      </c>
    </row>
    <row r="248" spans="2:2">
      <c r="B248" s="6" t="str">
        <f>_xlfn.XLOOKUP("x",Watched!D157,Watched!C157,"")</f>
        <v/>
      </c>
    </row>
    <row r="249" spans="2:2">
      <c r="B249" s="6" t="str">
        <f>_xlfn.XLOOKUP("x",Watched!D158,Watched!C158,"")</f>
        <v/>
      </c>
    </row>
    <row r="250" spans="2:2">
      <c r="B250" s="6" t="str">
        <f>_xlfn.XLOOKUP("x",Watched!D160,Watched!C160,"")</f>
        <v/>
      </c>
    </row>
    <row r="251" spans="2:2">
      <c r="B251" s="6" t="str">
        <f>_xlfn.XLOOKUP("x",Watched!D161,Watched!C161,"")</f>
        <v/>
      </c>
    </row>
    <row r="252" spans="2:2">
      <c r="B252" s="6" t="str">
        <f>_xlfn.XLOOKUP("x",Watched!D162,Watched!C162,"")</f>
        <v/>
      </c>
    </row>
    <row r="253" spans="2:2">
      <c r="B253" s="6" t="str">
        <f>_xlfn.XLOOKUP("x",Watched!D163,Watched!C163,"")</f>
        <v/>
      </c>
    </row>
    <row r="254" spans="2:2">
      <c r="B254" s="6" t="str">
        <f>_xlfn.XLOOKUP("x",Watched!D164,Watched!C164,"")</f>
        <v/>
      </c>
    </row>
    <row r="255" spans="2:2">
      <c r="B255" s="6" t="str">
        <f>_xlfn.XLOOKUP("x",Watched!D165,Watched!C165,"")</f>
        <v/>
      </c>
    </row>
    <row r="256" spans="2:2">
      <c r="B256" s="6" t="str">
        <f>_xlfn.XLOOKUP("x",Watched!D166,Watched!C166,"")</f>
        <v/>
      </c>
    </row>
    <row r="257" spans="2:2">
      <c r="B257" s="6" t="str">
        <f>_xlfn.XLOOKUP("x",Watched!D167,Watched!C167,"")</f>
        <v/>
      </c>
    </row>
    <row r="258" spans="2:2">
      <c r="B258" s="6" t="str">
        <f>_xlfn.XLOOKUP("x",Watched!D168,Watched!C168,"")</f>
        <v/>
      </c>
    </row>
    <row r="259" spans="2:2">
      <c r="B259" s="6" t="str">
        <f>_xlfn.XLOOKUP("x",Watched!D169,Watched!C169,"")</f>
        <v/>
      </c>
    </row>
    <row r="260" spans="2:2">
      <c r="B260" s="6" t="str">
        <f>_xlfn.XLOOKUP("x",Watched!D170,Watched!C170,"")</f>
        <v/>
      </c>
    </row>
    <row r="261" spans="2:2">
      <c r="B261" s="6" t="str">
        <f>_xlfn.XLOOKUP("x",Watched!D171,Watched!C171,"")</f>
        <v/>
      </c>
    </row>
    <row r="262" spans="2:2">
      <c r="B262" s="6" t="str">
        <f>_xlfn.XLOOKUP("x",Watched!D176,Watched!C176,"")</f>
        <v/>
      </c>
    </row>
    <row r="263" spans="2:2">
      <c r="B263" s="6" t="str">
        <f>_xlfn.XLOOKUP("x",Watched!D177,Watched!C177,"")</f>
        <v/>
      </c>
    </row>
    <row r="264" spans="2:2">
      <c r="B264" s="6" t="str">
        <f>_xlfn.XLOOKUP("x",Watched!D178,Watched!C178,"")</f>
        <v/>
      </c>
    </row>
    <row r="265" spans="2:2">
      <c r="B265" s="6" t="str">
        <f>_xlfn.XLOOKUP("x",Watched!D179,Watched!C179,"")</f>
        <v/>
      </c>
    </row>
    <row r="266" spans="2:2">
      <c r="B266" s="6" t="str">
        <f>_xlfn.XLOOKUP("x",Watched!D180,Watched!C180,"")</f>
        <v/>
      </c>
    </row>
    <row r="267" spans="2:2">
      <c r="B267" s="6" t="str">
        <f>_xlfn.XLOOKUP("x",Watched!D181,Watched!C181,"")</f>
        <v/>
      </c>
    </row>
    <row r="268" spans="2:2">
      <c r="B268" s="6" t="str">
        <f>_xlfn.XLOOKUP("x",Watched!D182,Watched!C182,"")</f>
        <v/>
      </c>
    </row>
    <row r="269" spans="2:2">
      <c r="B269" s="6" t="str">
        <f>_xlfn.XLOOKUP("x",Watched!D183,Watched!C183,"")</f>
        <v/>
      </c>
    </row>
    <row r="270" spans="2:2">
      <c r="B270" s="6" t="str">
        <f>_xlfn.XLOOKUP("x",Watched!D184,Watched!C184,"")</f>
        <v/>
      </c>
    </row>
    <row r="271" spans="2:2">
      <c r="B271" s="6" t="str">
        <f>_xlfn.XLOOKUP("x",Watched!D185,Watched!C185,"")</f>
        <v/>
      </c>
    </row>
    <row r="272" spans="2:2">
      <c r="B272" s="6" t="str">
        <f>_xlfn.XLOOKUP("x",Watched!D187,Watched!C187,"")</f>
        <v/>
      </c>
    </row>
    <row r="273" spans="2:2">
      <c r="B273" s="6" t="str">
        <f>_xlfn.XLOOKUP("x",Watched!D188,Watched!C188,"")</f>
        <v/>
      </c>
    </row>
    <row r="274" spans="2:2">
      <c r="B274" s="6" t="str">
        <f>_xlfn.XLOOKUP("x",Watched!D190,Watched!C190,"")</f>
        <v/>
      </c>
    </row>
    <row r="275" spans="2:2">
      <c r="B275" s="6" t="str">
        <f>_xlfn.XLOOKUP("x",Watched!D191,Watched!C191,"")</f>
        <v/>
      </c>
    </row>
    <row r="276" spans="2:2">
      <c r="B276" s="6" t="str">
        <f>_xlfn.XLOOKUP("x",Watched!D192,Watched!C192,"")</f>
        <v/>
      </c>
    </row>
    <row r="277" spans="2:2">
      <c r="B277" s="6" t="str">
        <f>_xlfn.XLOOKUP("x",Watched!D193,Watched!C193,"")</f>
        <v/>
      </c>
    </row>
    <row r="278" spans="2:2">
      <c r="B278" s="6" t="str">
        <f>_xlfn.XLOOKUP("x",Watched!D194,Watched!C194,"")</f>
        <v/>
      </c>
    </row>
    <row r="279" spans="2:2">
      <c r="B279" s="6" t="str">
        <f>_xlfn.XLOOKUP("x",Watched!D197,Watched!C197,"")</f>
        <v/>
      </c>
    </row>
    <row r="280" spans="2:2">
      <c r="B280" s="6" t="str">
        <f>_xlfn.XLOOKUP("x",Watched!D199,Watched!C199,"")</f>
        <v/>
      </c>
    </row>
    <row r="281" spans="2:2">
      <c r="B281" s="6" t="str">
        <f>_xlfn.XLOOKUP("x",Watched!D201,Watched!C201,"")</f>
        <v/>
      </c>
    </row>
    <row r="282" spans="2:2">
      <c r="B282" s="6" t="str">
        <f>_xlfn.XLOOKUP("x",Watched!D202,Watched!C202,"")</f>
        <v/>
      </c>
    </row>
    <row r="283" spans="2:2">
      <c r="B283" s="6" t="str">
        <f>_xlfn.XLOOKUP("x",Watched!D206,Watched!C206,"")</f>
        <v/>
      </c>
    </row>
    <row r="284" spans="2:2">
      <c r="B284" s="6" t="str">
        <f>_xlfn.XLOOKUP("x",Watched!D208,Watched!C208,"")</f>
        <v/>
      </c>
    </row>
    <row r="285" spans="2:2">
      <c r="B285" s="6" t="str">
        <f>_xlfn.XLOOKUP("x",Watched!D210,Watched!C210,"")</f>
        <v/>
      </c>
    </row>
    <row r="286" spans="2:2">
      <c r="B286" s="6" t="str">
        <f>_xlfn.XLOOKUP("x",Watched!D211,Watched!C211,"")</f>
        <v/>
      </c>
    </row>
    <row r="287" spans="2:2">
      <c r="B287" s="6" t="str">
        <f>_xlfn.XLOOKUP("x",Watched!D212,Watched!C212,"")</f>
        <v/>
      </c>
    </row>
    <row r="288" spans="2:2">
      <c r="B288" s="6" t="str">
        <f>_xlfn.XLOOKUP("x",Watched!D213,Watched!C213,"")</f>
        <v/>
      </c>
    </row>
    <row r="289" spans="2:2">
      <c r="B289" s="6" t="str">
        <f>_xlfn.XLOOKUP("x",Watched!D214,Watched!C214,"")</f>
        <v/>
      </c>
    </row>
    <row r="290" spans="2:2">
      <c r="B290" s="6" t="str">
        <f>_xlfn.XLOOKUP("x",Watched!D215,Watched!C215,"")</f>
        <v/>
      </c>
    </row>
    <row r="291" spans="2:2">
      <c r="B291" s="6" t="str">
        <f>_xlfn.XLOOKUP("x",Watched!D216,Watched!C216,"")</f>
        <v/>
      </c>
    </row>
    <row r="292" spans="2:2">
      <c r="B292" s="6" t="str">
        <f>_xlfn.XLOOKUP("x",Watched!D217,Watched!C217,"")</f>
        <v/>
      </c>
    </row>
    <row r="293" spans="2:2">
      <c r="B293" s="6" t="str">
        <f>_xlfn.XLOOKUP("x",Watched!D218,Watched!C218,"")</f>
        <v/>
      </c>
    </row>
    <row r="294" spans="2:2">
      <c r="B294" s="6" t="str">
        <f>_xlfn.XLOOKUP("x",Watched!D220,Watched!C220,"")</f>
        <v/>
      </c>
    </row>
    <row r="295" spans="2:2">
      <c r="B295" s="6" t="str">
        <f>_xlfn.XLOOKUP("x",Watched!D222,Watched!C222,"")</f>
        <v/>
      </c>
    </row>
    <row r="296" spans="2:2">
      <c r="B296" s="6" t="str">
        <f>_xlfn.XLOOKUP("x",Watched!D223,Watched!C223,"")</f>
        <v/>
      </c>
    </row>
    <row r="297" spans="2:2">
      <c r="B297" s="6" t="str">
        <f>_xlfn.XLOOKUP("x",Watched!D224,Watched!C224,"")</f>
        <v/>
      </c>
    </row>
    <row r="298" spans="2:2">
      <c r="B298" s="6" t="str">
        <f>_xlfn.XLOOKUP("x",Watched!D225,Watched!C225,"")</f>
        <v/>
      </c>
    </row>
    <row r="299" spans="2:2">
      <c r="B299" s="6" t="str">
        <f>_xlfn.XLOOKUP("x",Watched!D227,Watched!C227,"")</f>
        <v/>
      </c>
    </row>
    <row r="300" spans="2:2">
      <c r="B300" s="6" t="str">
        <f>_xlfn.XLOOKUP("x",Watched!D228,Watched!C228,"")</f>
        <v/>
      </c>
    </row>
    <row r="301" spans="2:2">
      <c r="B301" s="6" t="str">
        <f>_xlfn.XLOOKUP("x",Watched!D230,Watched!C230,"")</f>
        <v/>
      </c>
    </row>
    <row r="302" spans="2:2">
      <c r="B302" s="6" t="str">
        <f>_xlfn.XLOOKUP("x",Watched!D231,Watched!C231,"")</f>
        <v/>
      </c>
    </row>
    <row r="303" spans="2:2">
      <c r="B303" s="6" t="str">
        <f>_xlfn.XLOOKUP("x",Watched!D232,Watched!C232,"")</f>
        <v/>
      </c>
    </row>
    <row r="304" spans="2:2">
      <c r="B304" s="6" t="str">
        <f>_xlfn.XLOOKUP("x",Watched!D233,Watched!C233,"")</f>
        <v/>
      </c>
    </row>
    <row r="305" spans="2:2">
      <c r="B305" s="6" t="str">
        <f>_xlfn.XLOOKUP("x",Watched!D234,Watched!C234,"")</f>
        <v/>
      </c>
    </row>
    <row r="306" spans="2:2">
      <c r="B306" s="6" t="str">
        <f>_xlfn.XLOOKUP("x",Watched!D235,Watched!C235,"")</f>
        <v/>
      </c>
    </row>
    <row r="307" spans="2:2">
      <c r="B307" s="6" t="str">
        <f>_xlfn.XLOOKUP("x",Watched!D236,Watched!C236,"")</f>
        <v/>
      </c>
    </row>
    <row r="308" spans="2:2">
      <c r="B308" s="6" t="str">
        <f>_xlfn.XLOOKUP("x",Watched!D237,Watched!C237,"")</f>
        <v/>
      </c>
    </row>
    <row r="309" spans="2:2">
      <c r="B309" s="6" t="str">
        <f>_xlfn.XLOOKUP("x",Watched!D238,Watched!C238,"")</f>
        <v/>
      </c>
    </row>
    <row r="310" spans="2:2">
      <c r="B310" s="6" t="str">
        <f>_xlfn.XLOOKUP("x",Watched!D239,Watched!C239,"")</f>
        <v/>
      </c>
    </row>
    <row r="311" spans="2:2">
      <c r="B311" s="6" t="str">
        <f>_xlfn.XLOOKUP("x",Watched!D241,Watched!C241,"")</f>
        <v/>
      </c>
    </row>
    <row r="312" spans="2:2">
      <c r="B312" s="6" t="str">
        <f>_xlfn.XLOOKUP("x",Watched!D242,Watched!C242,"")</f>
        <v/>
      </c>
    </row>
    <row r="313" spans="2:2">
      <c r="B313" s="6" t="str">
        <f>_xlfn.XLOOKUP("x",Watched!D243,Watched!C243,"")</f>
        <v/>
      </c>
    </row>
    <row r="314" spans="2:2">
      <c r="B314" s="6" t="str">
        <f>_xlfn.XLOOKUP("x",Watched!D245,Watched!C245,"")</f>
        <v/>
      </c>
    </row>
    <row r="315" spans="2:2">
      <c r="B315" s="6" t="str">
        <f>_xlfn.XLOOKUP("x",Watched!D246,Watched!C246,"")</f>
        <v/>
      </c>
    </row>
    <row r="316" spans="2:2">
      <c r="B316" s="6" t="str">
        <f>_xlfn.XLOOKUP("x",Watched!D247,Watched!C247,"")</f>
        <v/>
      </c>
    </row>
    <row r="317" spans="2:2">
      <c r="B317" s="6" t="str">
        <f>_xlfn.XLOOKUP("x",Watched!D250,Watched!C250,"")</f>
        <v/>
      </c>
    </row>
    <row r="318" spans="2:2">
      <c r="B318" s="6" t="str">
        <f>_xlfn.XLOOKUP("x",Watched!D251,Watched!C251,"")</f>
        <v/>
      </c>
    </row>
    <row r="319" spans="2:2">
      <c r="B319" s="6" t="str">
        <f>_xlfn.XLOOKUP("x",Watched!D253,Watched!C253,"")</f>
        <v>Kung Fu Panda</v>
      </c>
    </row>
    <row r="320" spans="2:2">
      <c r="B320" s="6" t="str">
        <f>_xlfn.XLOOKUP("x",Watched!D254,Watched!C254,"")</f>
        <v/>
      </c>
    </row>
    <row r="321" spans="2:2">
      <c r="B321" s="6" t="str">
        <f>_xlfn.XLOOKUP("x",Watched!D255,Watched!C255,"")</f>
        <v/>
      </c>
    </row>
    <row r="322" spans="2:2">
      <c r="B322" s="6" t="str">
        <f>_xlfn.XLOOKUP("x",Watched!D256,Watched!C256,"")</f>
        <v/>
      </c>
    </row>
    <row r="323" spans="2:2">
      <c r="B323" s="6" t="str">
        <f>_xlfn.XLOOKUP("x",Watched!D259,Watched!C259,"")</f>
        <v/>
      </c>
    </row>
    <row r="324" spans="2:2">
      <c r="B324" s="6" t="str">
        <f>_xlfn.XLOOKUP("x",Watched!D260,Watched!C260,"")</f>
        <v/>
      </c>
    </row>
    <row r="325" spans="2:2">
      <c r="B325" s="6" t="str">
        <f>_xlfn.XLOOKUP("x",Watched!D261,Watched!C261,"")</f>
        <v/>
      </c>
    </row>
    <row r="326" spans="2:2">
      <c r="B326" s="6" t="str">
        <f>_xlfn.XLOOKUP("x",Watched!D262,Watched!C262,"")</f>
        <v/>
      </c>
    </row>
    <row r="327" spans="2:2">
      <c r="B327" s="6" t="str">
        <f>_xlfn.XLOOKUP("x",Watched!D264,Watched!C264,"")</f>
        <v/>
      </c>
    </row>
    <row r="328" spans="2:2">
      <c r="B328" s="6" t="str">
        <f>_xlfn.XLOOKUP("x",Watched!D265,Watched!C265,"")</f>
        <v/>
      </c>
    </row>
    <row r="329" spans="2:2">
      <c r="B329" s="6" t="str">
        <f>_xlfn.XLOOKUP("x",Watched!D266,Watched!C266,"")</f>
        <v/>
      </c>
    </row>
    <row r="330" spans="2:2">
      <c r="B330" s="6" t="str">
        <f>_xlfn.XLOOKUP("x",Watched!D267,Watched!C267,"")</f>
        <v/>
      </c>
    </row>
    <row r="331" spans="2:2">
      <c r="B331" s="6" t="str">
        <f>_xlfn.XLOOKUP("x",Watched!D268,Watched!C268,"")</f>
        <v/>
      </c>
    </row>
    <row r="332" spans="2:2">
      <c r="B332" s="6" t="str">
        <f>_xlfn.XLOOKUP("x",Watched!D269,Watched!C269,"")</f>
        <v/>
      </c>
    </row>
    <row r="333" spans="2:2">
      <c r="B333" s="6" t="str">
        <f>_xlfn.XLOOKUP("x",Watched!D270,Watched!C270,"")</f>
        <v/>
      </c>
    </row>
    <row r="334" spans="2:2">
      <c r="B334" s="6" t="str">
        <f>_xlfn.XLOOKUP("x",Watched!D271,Watched!C271,"")</f>
        <v/>
      </c>
    </row>
    <row r="335" spans="2:2">
      <c r="B335" s="6" t="str">
        <f>_xlfn.XLOOKUP("x",Watched!D272,Watched!C272,"")</f>
        <v/>
      </c>
    </row>
    <row r="336" spans="2:2">
      <c r="B336" s="6" t="str">
        <f>_xlfn.XLOOKUP("x",Watched!D273,Watched!C273,"")</f>
        <v/>
      </c>
    </row>
    <row r="337" spans="2:2">
      <c r="B337" s="6" t="str">
        <f>_xlfn.XLOOKUP("x",Watched!D275,Watched!C275,"")</f>
        <v/>
      </c>
    </row>
    <row r="338" spans="2:2">
      <c r="B338" s="6" t="str">
        <f>_xlfn.XLOOKUP("x",Watched!D276,Watched!C276,"")</f>
        <v/>
      </c>
    </row>
    <row r="339" spans="2:2">
      <c r="B339" s="6" t="str">
        <f>_xlfn.XLOOKUP("x",Watched!D277,Watched!C277,"")</f>
        <v/>
      </c>
    </row>
    <row r="340" spans="2:2">
      <c r="B340" s="6" t="str">
        <f>_xlfn.XLOOKUP("x",Watched!D278,Watched!C278,"")</f>
        <v/>
      </c>
    </row>
    <row r="341" spans="2:2">
      <c r="B341" s="6" t="str">
        <f>_xlfn.XLOOKUP("x",Watched!D279,Watched!C279,"")</f>
        <v/>
      </c>
    </row>
    <row r="342" spans="2:2">
      <c r="B342" s="6" t="str">
        <f>_xlfn.XLOOKUP("x",Watched!D280,Watched!C280,"")</f>
        <v/>
      </c>
    </row>
    <row r="343" spans="2:2">
      <c r="B343" s="6" t="str">
        <f>_xlfn.XLOOKUP("x",Watched!D281,Watched!C281,"")</f>
        <v/>
      </c>
    </row>
    <row r="344" spans="2:2">
      <c r="B344" s="6" t="str">
        <f>_xlfn.XLOOKUP("x",Watched!D282,Watched!C282,"")</f>
        <v/>
      </c>
    </row>
    <row r="345" spans="2:2">
      <c r="B345" s="6" t="str">
        <f>_xlfn.XLOOKUP("x",Watched!D283,Watched!C283,"")</f>
        <v/>
      </c>
    </row>
    <row r="346" spans="2:2">
      <c r="B346" s="6" t="str">
        <f>_xlfn.XLOOKUP("x",Watched!D284,Watched!C284,"")</f>
        <v/>
      </c>
    </row>
    <row r="347" spans="2:2">
      <c r="B347" s="6" t="str">
        <f>_xlfn.XLOOKUP("x",Watched!D285,Watched!C285,"")</f>
        <v/>
      </c>
    </row>
    <row r="348" spans="2:2">
      <c r="B348" s="6" t="str">
        <f>_xlfn.XLOOKUP("x",Watched!D286,Watched!C286,"")</f>
        <v/>
      </c>
    </row>
    <row r="349" spans="2:2">
      <c r="B349" s="6" t="str">
        <f>_xlfn.XLOOKUP("x",Watched!D287,Watched!C287,"")</f>
        <v/>
      </c>
    </row>
    <row r="350" spans="2:2">
      <c r="B350" s="6" t="str">
        <f>_xlfn.XLOOKUP("x",Watched!D289,Watched!C289,"")</f>
        <v/>
      </c>
    </row>
    <row r="351" spans="2:2">
      <c r="B351" s="6" t="str">
        <f>_xlfn.XLOOKUP("x",Watched!D292,Watched!C292,"")</f>
        <v/>
      </c>
    </row>
    <row r="352" spans="2:2">
      <c r="B352" s="6" t="str">
        <f>_xlfn.XLOOKUP("x",Watched!D294,Watched!C294,"")</f>
        <v/>
      </c>
    </row>
    <row r="353" spans="2:2">
      <c r="B353" s="6" t="str">
        <f>_xlfn.XLOOKUP("x",Watched!D295,Watched!C295,"")</f>
        <v/>
      </c>
    </row>
    <row r="354" spans="2:2">
      <c r="B354" s="6" t="str">
        <f>_xlfn.XLOOKUP("x",Watched!D296,Watched!C296,"")</f>
        <v/>
      </c>
    </row>
    <row r="355" spans="2:2">
      <c r="B355" s="6" t="str">
        <f>_xlfn.XLOOKUP("x",Watched!D297,Watched!C297,"")</f>
        <v/>
      </c>
    </row>
    <row r="356" spans="2:2">
      <c r="B356" s="6" t="str">
        <f>_xlfn.XLOOKUP("x",Watched!D298,Watched!C298,"")</f>
        <v/>
      </c>
    </row>
    <row r="357" spans="2:2">
      <c r="B357" s="6" t="str">
        <f>_xlfn.XLOOKUP("x",Watched!D299,Watched!C299,"")</f>
        <v/>
      </c>
    </row>
    <row r="358" spans="2:2">
      <c r="B358" s="6" t="str">
        <f>_xlfn.XLOOKUP("x",Watched!D300,Watched!C300,"")</f>
        <v/>
      </c>
    </row>
    <row r="359" spans="2:2">
      <c r="B359" s="6" t="str">
        <f>_xlfn.XLOOKUP("x",Watched!D301,Watched!C301,"")</f>
        <v/>
      </c>
    </row>
    <row r="360" spans="2:2">
      <c r="B360" s="6" t="str">
        <f>_xlfn.XLOOKUP("x",Watched!D302,Watched!C302,"")</f>
        <v/>
      </c>
    </row>
    <row r="361" spans="2:2">
      <c r="B361" s="6" t="str">
        <f>_xlfn.XLOOKUP("x",Watched!D303,Watched!C303,"")</f>
        <v/>
      </c>
    </row>
    <row r="362" spans="2:2">
      <c r="B362" s="6" t="str">
        <f>_xlfn.XLOOKUP("x",Watched!D304,Watched!C304,"")</f>
        <v/>
      </c>
    </row>
    <row r="363" spans="2:2">
      <c r="B363" s="6" t="str">
        <f>_xlfn.XLOOKUP("x",Watched!D305,Watched!C305,"")</f>
        <v/>
      </c>
    </row>
    <row r="364" spans="2:2">
      <c r="B364" s="6" t="str">
        <f>_xlfn.XLOOKUP("x",Watched!D307,Watched!C307,"")</f>
        <v/>
      </c>
    </row>
    <row r="365" spans="2:2">
      <c r="B365" s="6" t="str">
        <f>_xlfn.XLOOKUP("x",Watched!D308,Watched!C308,"")</f>
        <v/>
      </c>
    </row>
    <row r="366" spans="2:2">
      <c r="B366" s="6" t="str">
        <f>_xlfn.XLOOKUP("x",Watched!D310,Watched!C310,"")</f>
        <v/>
      </c>
    </row>
    <row r="367" spans="2:2">
      <c r="B367" s="6" t="str">
        <f>_xlfn.XLOOKUP("x",Watched!D314,Watched!C314,"")</f>
        <v/>
      </c>
    </row>
    <row r="368" spans="2:2">
      <c r="B368" s="6" t="str">
        <f>_xlfn.XLOOKUP("x",Watched!D315,Watched!C315,"")</f>
        <v/>
      </c>
    </row>
    <row r="369" spans="2:2">
      <c r="B369" s="6" t="str">
        <f>_xlfn.XLOOKUP("x",Watched!D316,Watched!C316,"")</f>
        <v/>
      </c>
    </row>
    <row r="370" spans="2:2">
      <c r="B370" s="6" t="str">
        <f>_xlfn.XLOOKUP("x",Watched!D317,Watched!C317,"")</f>
        <v/>
      </c>
    </row>
    <row r="371" spans="2:2">
      <c r="B371" s="6" t="str">
        <f>_xlfn.XLOOKUP("x",Watched!D318,Watched!C318,"")</f>
        <v/>
      </c>
    </row>
    <row r="372" spans="2:2">
      <c r="B372" s="6" t="str">
        <f>_xlfn.XLOOKUP("x",Watched!D319,Watched!C319,"")</f>
        <v/>
      </c>
    </row>
    <row r="373" spans="2:2">
      <c r="B373" s="6" t="str">
        <f>_xlfn.XLOOKUP("x",Watched!D320,Watched!C320,"")</f>
        <v/>
      </c>
    </row>
    <row r="374" spans="2:2">
      <c r="B374" s="6" t="str">
        <f>_xlfn.XLOOKUP("x",Watched!D321,Watched!C321,"")</f>
        <v/>
      </c>
    </row>
    <row r="375" spans="2:2">
      <c r="B375" s="6" t="str">
        <f>_xlfn.XLOOKUP("x",Watched!D323,Watched!C323,"")</f>
        <v/>
      </c>
    </row>
    <row r="376" spans="2:2">
      <c r="B376" s="6" t="str">
        <f>_xlfn.XLOOKUP("x",Watched!D325,Watched!C325,"")</f>
        <v/>
      </c>
    </row>
    <row r="377" spans="2:2">
      <c r="B377" s="6" t="str">
        <f>_xlfn.XLOOKUP("x",Watched!D327,Watched!C327,"")</f>
        <v/>
      </c>
    </row>
    <row r="378" spans="2:2">
      <c r="B378" s="6" t="str">
        <f>_xlfn.XLOOKUP("x",Watched!D329,Watched!C329,"")</f>
        <v/>
      </c>
    </row>
    <row r="379" spans="2:2">
      <c r="B379" s="6" t="str">
        <f>_xlfn.XLOOKUP("x",Watched!D331,Watched!C331,"")</f>
        <v/>
      </c>
    </row>
    <row r="380" spans="2:2">
      <c r="B380" s="6" t="str">
        <f>_xlfn.XLOOKUP("x",Watched!D332,Watched!C332,"")</f>
        <v/>
      </c>
    </row>
    <row r="381" spans="2:2">
      <c r="B381" s="6" t="str">
        <f>_xlfn.XLOOKUP("x",Watched!D333,Watched!C333,"")</f>
        <v/>
      </c>
    </row>
    <row r="382" spans="2:2">
      <c r="B382" s="6" t="str">
        <f>_xlfn.XLOOKUP("x",Watched!D334,Watched!C334,"")</f>
        <v/>
      </c>
    </row>
    <row r="383" spans="2:2">
      <c r="B383" s="6" t="str">
        <f>_xlfn.XLOOKUP("x",Watched!D336,Watched!C336,"")</f>
        <v/>
      </c>
    </row>
    <row r="384" spans="2:2">
      <c r="B384" s="6" t="str">
        <f>_xlfn.XLOOKUP("x",Watched!D337,Watched!C337,"")</f>
        <v/>
      </c>
    </row>
    <row r="385" spans="2:2">
      <c r="B385" s="6" t="str">
        <f>_xlfn.XLOOKUP("x",Watched!D341,Watched!C341,"")</f>
        <v/>
      </c>
    </row>
    <row r="386" spans="2:2">
      <c r="B386" s="6" t="str">
        <f>_xlfn.XLOOKUP("x",Watched!D342,Watched!C342,"")</f>
        <v/>
      </c>
    </row>
    <row r="387" spans="2:2">
      <c r="B387" s="6" t="str">
        <f>_xlfn.XLOOKUP("x",Watched!D343,Watched!C343,"")</f>
        <v/>
      </c>
    </row>
    <row r="388" spans="2:2">
      <c r="B388" s="6" t="str">
        <f>_xlfn.XLOOKUP("x",Watched!D345,Watched!C345,"")</f>
        <v/>
      </c>
    </row>
    <row r="389" spans="2:2">
      <c r="B389" s="6" t="str">
        <f>_xlfn.XLOOKUP("x",Watched!D346,Watched!C346,"")</f>
        <v/>
      </c>
    </row>
    <row r="390" spans="2:2">
      <c r="B390" s="6" t="str">
        <f>_xlfn.XLOOKUP("x",Watched!D347,Watched!C347,"")</f>
        <v/>
      </c>
    </row>
    <row r="391" spans="2:2">
      <c r="B391" s="6" t="str">
        <f>_xlfn.XLOOKUP("x",Watched!D348,Watched!C348,"")</f>
        <v/>
      </c>
    </row>
    <row r="392" spans="2:2">
      <c r="B392" s="6" t="str">
        <f>_xlfn.XLOOKUP("x",Watched!D349,Watched!C349,"")</f>
        <v/>
      </c>
    </row>
    <row r="393" spans="2:2">
      <c r="B393" s="6" t="str">
        <f>_xlfn.XLOOKUP("x",Watched!D350,Watched!C350,"")</f>
        <v/>
      </c>
    </row>
    <row r="394" spans="2:2">
      <c r="B394" s="6" t="str">
        <f>_xlfn.XLOOKUP("x",Watched!D351,Watched!C351,"")</f>
        <v/>
      </c>
    </row>
    <row r="395" spans="2:2">
      <c r="B395" s="6" t="str">
        <f>_xlfn.XLOOKUP("x",Watched!D352,Watched!C352,"")</f>
        <v/>
      </c>
    </row>
    <row r="396" spans="2:2">
      <c r="B396" s="6" t="str">
        <f>_xlfn.XLOOKUP("x",Watched!D354,Watched!C354,"")</f>
        <v/>
      </c>
    </row>
    <row r="397" spans="2:2">
      <c r="B397" s="6" t="str">
        <f>_xlfn.XLOOKUP("x",Watched!D355,Watched!C355,"")</f>
        <v/>
      </c>
    </row>
    <row r="398" spans="2:2">
      <c r="B398" s="6" t="str">
        <f>_xlfn.XLOOKUP("x",Watched!D356,Watched!C356,"")</f>
        <v/>
      </c>
    </row>
    <row r="399" spans="2:2">
      <c r="B399" s="6" t="str">
        <f>_xlfn.XLOOKUP("x",Watched!D357,Watched!C357,"")</f>
        <v/>
      </c>
    </row>
    <row r="400" spans="2:2">
      <c r="B400" s="6" t="str">
        <f>_xlfn.XLOOKUP("x",Watched!D358,Watched!C358,"")</f>
        <v/>
      </c>
    </row>
    <row r="401" spans="2:2">
      <c r="B401" s="6" t="str">
        <f>_xlfn.XLOOKUP("x",Watched!D359,Watched!C359,"")</f>
        <v/>
      </c>
    </row>
    <row r="402" spans="2:2">
      <c r="B402" s="6" t="str">
        <f>_xlfn.XLOOKUP("x",Watched!D360,Watched!C360,"")</f>
        <v/>
      </c>
    </row>
    <row r="403" spans="2:2">
      <c r="B403" s="6" t="str">
        <f>_xlfn.XLOOKUP("x",Watched!D361,Watched!C361,"")</f>
        <v/>
      </c>
    </row>
    <row r="404" spans="2:2">
      <c r="B404" s="6" t="str">
        <f>_xlfn.XLOOKUP("x",Watched!D362,Watched!C362,"")</f>
        <v/>
      </c>
    </row>
    <row r="405" spans="2:2">
      <c r="B405" s="6" t="str">
        <f>_xlfn.XLOOKUP("x",Watched!D363,Watched!C363,"")</f>
        <v/>
      </c>
    </row>
    <row r="406" spans="2:2">
      <c r="B406" s="6" t="str">
        <f>_xlfn.XLOOKUP("x",Watched!D364,Watched!C364,"")</f>
        <v/>
      </c>
    </row>
    <row r="407" spans="2:2">
      <c r="B407" s="6" t="str">
        <f>_xlfn.XLOOKUP("x",Watched!D365,Watched!C365,"")</f>
        <v/>
      </c>
    </row>
    <row r="408" spans="2:2">
      <c r="B408" s="6" t="str">
        <f>_xlfn.XLOOKUP("x",Watched!D367,Watched!C367,"")</f>
        <v/>
      </c>
    </row>
    <row r="409" spans="2:2">
      <c r="B409" s="6" t="str">
        <f>_xlfn.XLOOKUP("x",Watched!D368,Watched!C368,"")</f>
        <v/>
      </c>
    </row>
    <row r="410" spans="2:2">
      <c r="B410" s="6" t="str">
        <f>_xlfn.XLOOKUP("x",Watched!D369,Watched!C369,"")</f>
        <v/>
      </c>
    </row>
    <row r="411" spans="2:2">
      <c r="B411" s="6" t="str">
        <f>_xlfn.XLOOKUP("x",Watched!D370,Watched!C370,"")</f>
        <v/>
      </c>
    </row>
    <row r="412" spans="2:2">
      <c r="B412" s="6" t="str">
        <f>_xlfn.XLOOKUP("x",Watched!D371,Watched!C371,"")</f>
        <v/>
      </c>
    </row>
    <row r="413" spans="2:2">
      <c r="B413" s="6" t="str">
        <f>_xlfn.XLOOKUP("x",Watched!D372,Watched!C372,"")</f>
        <v/>
      </c>
    </row>
    <row r="414" spans="2:2">
      <c r="B414" s="6" t="str">
        <f>_xlfn.XLOOKUP("x",Watched!D373,Watched!C373,"")</f>
        <v/>
      </c>
    </row>
    <row r="415" spans="2:2">
      <c r="B415" s="6" t="str">
        <f>_xlfn.XLOOKUP("x",Watched!D374,Watched!C374,"")</f>
        <v/>
      </c>
    </row>
    <row r="416" spans="2:2">
      <c r="B416" s="6" t="str">
        <f>_xlfn.XLOOKUP("x",Watched!D375,Watched!C375,"")</f>
        <v/>
      </c>
    </row>
    <row r="417" spans="2:2">
      <c r="B417" s="6" t="str">
        <f>_xlfn.XLOOKUP("x",Watched!D376,Watched!C376,"")</f>
        <v/>
      </c>
    </row>
    <row r="418" spans="2:2">
      <c r="B418" s="6" t="str">
        <f>_xlfn.XLOOKUP("x",Watched!D377,Watched!C377,"")</f>
        <v/>
      </c>
    </row>
    <row r="419" spans="2:2">
      <c r="B419" s="6" t="str">
        <f>_xlfn.XLOOKUP("x",Watched!D378,Watched!C378,"")</f>
        <v/>
      </c>
    </row>
    <row r="420" spans="2:2">
      <c r="B420" s="6" t="str">
        <f>_xlfn.XLOOKUP("x",Watched!D379,Watched!C379,"")</f>
        <v/>
      </c>
    </row>
    <row r="421" spans="2:2">
      <c r="B421" s="6" t="str">
        <f>_xlfn.XLOOKUP("x",Watched!D380,Watched!C380,"")</f>
        <v/>
      </c>
    </row>
    <row r="422" spans="2:2">
      <c r="B422" s="6" t="str">
        <f>_xlfn.XLOOKUP("x",Watched!D381,Watched!C381,"")</f>
        <v/>
      </c>
    </row>
    <row r="423" spans="2:2">
      <c r="B423" s="6" t="str">
        <f>_xlfn.XLOOKUP("x",Watched!D382,Watched!C382,"")</f>
        <v/>
      </c>
    </row>
    <row r="424" spans="2:2">
      <c r="B424" s="6" t="str">
        <f>_xlfn.XLOOKUP("x",Watched!D383,Watched!C383,"")</f>
        <v/>
      </c>
    </row>
    <row r="425" spans="2:2">
      <c r="B425" s="6" t="str">
        <f>_xlfn.XLOOKUP("x",Watched!D385,Watched!C385,"")</f>
        <v/>
      </c>
    </row>
    <row r="426" spans="2:2">
      <c r="B426" s="6" t="str">
        <f>_xlfn.XLOOKUP("x",Watched!D386,Watched!C386,"")</f>
        <v/>
      </c>
    </row>
    <row r="427" spans="2:2">
      <c r="B427" s="6" t="str">
        <f>_xlfn.XLOOKUP("x",Watched!D387,Watched!C387,"")</f>
        <v/>
      </c>
    </row>
    <row r="428" spans="2:2">
      <c r="B428" s="6" t="str">
        <f>_xlfn.XLOOKUP("x",Watched!D388,Watched!C388,"")</f>
        <v/>
      </c>
    </row>
    <row r="429" spans="2:2">
      <c r="B429" s="6" t="str">
        <f>_xlfn.XLOOKUP("x",Watched!D389,Watched!C389,"")</f>
        <v/>
      </c>
    </row>
    <row r="430" spans="2:2">
      <c r="B430" s="6" t="str">
        <f>_xlfn.XLOOKUP("x",Watched!D390,Watched!C390,"")</f>
        <v/>
      </c>
    </row>
    <row r="431" spans="2:2">
      <c r="B431" s="6" t="str">
        <f>_xlfn.XLOOKUP("x",Watched!D391,Watched!C391,"")</f>
        <v/>
      </c>
    </row>
    <row r="432" spans="2:2">
      <c r="B432" s="6" t="str">
        <f>_xlfn.XLOOKUP("x",Watched!D392,Watched!C392,"")</f>
        <v/>
      </c>
    </row>
    <row r="433" spans="2:2">
      <c r="B433" s="6" t="str">
        <f>_xlfn.XLOOKUP("x",Watched!D393,Watched!C393,"")</f>
        <v/>
      </c>
    </row>
    <row r="434" spans="2:2">
      <c r="B434" s="6" t="str">
        <f>_xlfn.XLOOKUP("x",Watched!D394,Watched!C394,"")</f>
        <v/>
      </c>
    </row>
    <row r="435" spans="2:2">
      <c r="B435" s="6" t="str">
        <f>_xlfn.XLOOKUP("x",Watched!D395,Watched!C395,"")</f>
        <v/>
      </c>
    </row>
    <row r="436" spans="2:2">
      <c r="B436" s="6" t="str">
        <f>_xlfn.XLOOKUP("x",Watched!D396,Watched!C396,"")</f>
        <v/>
      </c>
    </row>
    <row r="437" spans="2:2">
      <c r="B437" s="6" t="str">
        <f>_xlfn.XLOOKUP("x",Watched!D397,Watched!C397,"")</f>
        <v/>
      </c>
    </row>
    <row r="438" spans="2:2">
      <c r="B438" s="6" t="str">
        <f>_xlfn.XLOOKUP("x",Watched!D398,Watched!C398,"")</f>
        <v/>
      </c>
    </row>
    <row r="439" spans="2:2">
      <c r="B439" s="6" t="str">
        <f>_xlfn.XLOOKUP("x",Watched!D399,Watched!C399,"")</f>
        <v/>
      </c>
    </row>
    <row r="440" spans="2:2">
      <c r="B440" s="6" t="str">
        <f>_xlfn.XLOOKUP("x",Watched!D400,Watched!C400,"")</f>
        <v/>
      </c>
    </row>
    <row r="441" spans="2:2">
      <c r="B441" s="6" t="str">
        <f>_xlfn.XLOOKUP("x",Watched!D401,Watched!C401,"")</f>
        <v/>
      </c>
    </row>
    <row r="442" spans="2:2">
      <c r="B442" s="6" t="str">
        <f>_xlfn.XLOOKUP("x",Watched!D402,Watched!C402,"")</f>
        <v/>
      </c>
    </row>
    <row r="443" spans="2:2">
      <c r="B443" s="6" t="str">
        <f>_xlfn.XLOOKUP("x",Watched!D403,Watched!C403,"")</f>
        <v/>
      </c>
    </row>
    <row r="444" spans="2:2">
      <c r="B444" s="6" t="str">
        <f>_xlfn.XLOOKUP("x",Watched!D404,Watched!C404,"")</f>
        <v/>
      </c>
    </row>
    <row r="445" spans="2:2">
      <c r="B445" s="6" t="str">
        <f>_xlfn.XLOOKUP("x",Watched!D405,Watched!C405,"")</f>
        <v/>
      </c>
    </row>
    <row r="446" spans="2:2">
      <c r="B446" s="6" t="str">
        <f>_xlfn.XLOOKUP("x",Watched!D407,Watched!C407,"")</f>
        <v/>
      </c>
    </row>
    <row r="447" spans="2:2">
      <c r="B447" s="6" t="str">
        <f>_xlfn.XLOOKUP("x",Watched!D408,Watched!C408,"")</f>
        <v/>
      </c>
    </row>
    <row r="448" spans="2:2">
      <c r="B448" s="6" t="str">
        <f>_xlfn.XLOOKUP("x",Watched!D409,Watched!C409,"")</f>
        <v/>
      </c>
    </row>
    <row r="449" spans="2:2">
      <c r="B449" s="6" t="str">
        <f>_xlfn.XLOOKUP("x",Watched!D410,Watched!C410,"")</f>
        <v/>
      </c>
    </row>
    <row r="450" spans="2:2">
      <c r="B450" s="6" t="str">
        <f>_xlfn.XLOOKUP("x",Watched!D411,Watched!C411,"")</f>
        <v/>
      </c>
    </row>
    <row r="451" spans="2:2">
      <c r="B451" s="6" t="str">
        <f>_xlfn.XLOOKUP("x",Watched!D412,Watched!C412,"")</f>
        <v/>
      </c>
    </row>
    <row r="452" spans="2:2">
      <c r="B452" s="6" t="str">
        <f>_xlfn.XLOOKUP("x",Watched!D413,Watched!C413,"")</f>
        <v/>
      </c>
    </row>
    <row r="453" spans="2:2">
      <c r="B453" s="6" t="str">
        <f>_xlfn.XLOOKUP("x",Watched!D414,Watched!C414,"")</f>
        <v/>
      </c>
    </row>
    <row r="454" spans="2:2">
      <c r="B454" s="6" t="str">
        <f>_xlfn.XLOOKUP("x",Watched!D415,Watched!C415,"")</f>
        <v/>
      </c>
    </row>
    <row r="455" spans="2:2">
      <c r="B455" s="6" t="str">
        <f>_xlfn.XLOOKUP("x",Watched!D416,Watched!C416,"")</f>
        <v/>
      </c>
    </row>
    <row r="456" spans="2:2">
      <c r="B456" s="6" t="str">
        <f>_xlfn.XLOOKUP("x",Watched!D417,Watched!C417,"")</f>
        <v/>
      </c>
    </row>
    <row r="457" spans="2:2">
      <c r="B457" s="6" t="str">
        <f>_xlfn.XLOOKUP("x",Watched!D418,Watched!C418,"")</f>
        <v/>
      </c>
    </row>
    <row r="458" spans="2:2">
      <c r="B458" s="6" t="str">
        <f>_xlfn.XLOOKUP("x",Watched!D419,Watched!C419,"")</f>
        <v/>
      </c>
    </row>
    <row r="459" spans="2:2">
      <c r="B459" s="6" t="str">
        <f>_xlfn.XLOOKUP("x",Watched!D420,Watched!C420,"")</f>
        <v/>
      </c>
    </row>
    <row r="460" spans="2:2">
      <c r="B460" s="6" t="str">
        <f>_xlfn.XLOOKUP("x",Watched!D421,Watched!C421,"")</f>
        <v/>
      </c>
    </row>
    <row r="461" spans="2:2">
      <c r="B461" s="6" t="str">
        <f>_xlfn.XLOOKUP("x",Watched!D422,Watched!C422,"")</f>
        <v/>
      </c>
    </row>
    <row r="462" spans="2:2">
      <c r="B462" s="6" t="str">
        <f>_xlfn.XLOOKUP("x",Watched!D423,Watched!C423,"")</f>
        <v/>
      </c>
    </row>
    <row r="463" spans="2:2">
      <c r="B463" s="6" t="str">
        <f>_xlfn.XLOOKUP("x",Watched!D424,Watched!C424,"")</f>
        <v/>
      </c>
    </row>
    <row r="464" spans="2:2">
      <c r="B464" s="6" t="str">
        <f>_xlfn.XLOOKUP("x",Watched!D425,Watched!C425,"")</f>
        <v/>
      </c>
    </row>
    <row r="465" spans="2:2">
      <c r="B465" s="6" t="str">
        <f>_xlfn.XLOOKUP("x",Watched!D426,Watched!C426,"")</f>
        <v/>
      </c>
    </row>
    <row r="466" spans="2:2">
      <c r="B466" s="6" t="str">
        <f>_xlfn.XLOOKUP("x",Watched!D427,Watched!C427,"")</f>
        <v/>
      </c>
    </row>
    <row r="467" spans="2:2">
      <c r="B467" s="6" t="str">
        <f>_xlfn.XLOOKUP("x",Watched!D428,Watched!C428,"")</f>
        <v/>
      </c>
    </row>
    <row r="468" spans="2:2">
      <c r="B468" s="6" t="str">
        <f>_xlfn.XLOOKUP("x",Watched!D429,Watched!C429,"")</f>
        <v/>
      </c>
    </row>
    <row r="469" spans="2:2">
      <c r="B469" s="6" t="str">
        <f>_xlfn.XLOOKUP("x",Watched!D430,Watched!C430,"")</f>
        <v/>
      </c>
    </row>
    <row r="470" spans="2:2">
      <c r="B470" s="6" t="str">
        <f>_xlfn.XLOOKUP("x",Watched!D431,Watched!C431,"")</f>
        <v/>
      </c>
    </row>
    <row r="471" spans="2:2">
      <c r="B471" s="6" t="str">
        <f>_xlfn.XLOOKUP("x",Watched!D432,Watched!C432,"")</f>
        <v/>
      </c>
    </row>
    <row r="472" spans="2:2">
      <c r="B472" s="6" t="str">
        <f>_xlfn.XLOOKUP("x",Watched!D433,Watched!C433,"")</f>
        <v/>
      </c>
    </row>
    <row r="473" spans="2:2">
      <c r="B473" s="6" t="str">
        <f>_xlfn.XLOOKUP("x",Watched!D435,Watched!C435,"")</f>
        <v/>
      </c>
    </row>
    <row r="474" spans="2:2">
      <c r="B474" s="6" t="str">
        <f>_xlfn.XLOOKUP("x",Watched!D436,Watched!C436,"")</f>
        <v/>
      </c>
    </row>
    <row r="475" spans="2:2">
      <c r="B475" s="6" t="str">
        <f>_xlfn.XLOOKUP("x",Watched!D437,Watched!C437,"")</f>
        <v/>
      </c>
    </row>
    <row r="476" spans="2:2">
      <c r="B476" s="6" t="str">
        <f>_xlfn.XLOOKUP("x",Watched!D438,Watched!C438,"")</f>
        <v/>
      </c>
    </row>
    <row r="477" spans="2:2">
      <c r="B477" s="6" t="str">
        <f>_xlfn.XLOOKUP("x",Watched!D439,Watched!C439,"")</f>
        <v/>
      </c>
    </row>
    <row r="478" spans="2:2">
      <c r="B478" s="6" t="str">
        <f>_xlfn.XLOOKUP("x",Watched!D440,Watched!C440,"")</f>
        <v/>
      </c>
    </row>
    <row r="479" spans="2:2">
      <c r="B479" s="6" t="str">
        <f>_xlfn.XLOOKUP("x",Watched!D441,Watched!C441,"")</f>
        <v/>
      </c>
    </row>
    <row r="480" spans="2:2">
      <c r="B480" s="6" t="str">
        <f>_xlfn.XLOOKUP("x",Watched!D442,Watched!C442,"")</f>
        <v/>
      </c>
    </row>
    <row r="481" spans="2:2">
      <c r="B481" s="6" t="str">
        <f>_xlfn.XLOOKUP("x",Watched!D443,Watched!C443,"")</f>
        <v/>
      </c>
    </row>
    <row r="482" spans="2:2">
      <c r="B482" s="6" t="str">
        <f>_xlfn.XLOOKUP("x",Watched!D444,Watched!C444,"")</f>
        <v/>
      </c>
    </row>
    <row r="483" spans="2:2">
      <c r="B483" s="6" t="str">
        <f>_xlfn.XLOOKUP("x",Watched!D445,Watched!C445,"")</f>
        <v/>
      </c>
    </row>
    <row r="484" spans="2:2">
      <c r="B484" s="6" t="str">
        <f>_xlfn.XLOOKUP("x",Watched!D446,Watched!C446,"")</f>
        <v/>
      </c>
    </row>
    <row r="485" spans="2:2">
      <c r="B485" s="6" t="str">
        <f>_xlfn.XLOOKUP("x",Watched!D447,Watched!C447,"")</f>
        <v/>
      </c>
    </row>
    <row r="486" spans="2:2">
      <c r="B486" s="6" t="str">
        <f>_xlfn.XLOOKUP("x",Watched!D448,Watched!C448,"")</f>
        <v/>
      </c>
    </row>
    <row r="487" spans="2:2">
      <c r="B487" s="6" t="str">
        <f>_xlfn.XLOOKUP("x",Watched!D449,Watched!C449,"")</f>
        <v/>
      </c>
    </row>
    <row r="488" spans="2:2">
      <c r="B488" s="6" t="str">
        <f>_xlfn.XLOOKUP("x",Watched!D450,Watched!C450,"")</f>
        <v/>
      </c>
    </row>
    <row r="489" spans="2:2">
      <c r="B489" s="6" t="str">
        <f>_xlfn.XLOOKUP("x",Watched!D451,Watched!C451,"")</f>
        <v/>
      </c>
    </row>
    <row r="490" spans="2:2">
      <c r="B490" s="6" t="str">
        <f>_xlfn.XLOOKUP("x",Watched!D452,Watched!C452,"")</f>
        <v/>
      </c>
    </row>
    <row r="491" spans="2:2">
      <c r="B491" s="6" t="str">
        <f>_xlfn.XLOOKUP("x",Watched!D453,Watched!C453,"")</f>
        <v/>
      </c>
    </row>
    <row r="492" spans="2:2">
      <c r="B492" s="6" t="str">
        <f>_xlfn.XLOOKUP("x",Watched!D454,Watched!C454,"")</f>
        <v/>
      </c>
    </row>
    <row r="493" spans="2:2">
      <c r="B493" s="6" t="str">
        <f>_xlfn.XLOOKUP("x",Watched!D455,Watched!C455,"")</f>
        <v/>
      </c>
    </row>
    <row r="494" spans="2:2">
      <c r="B494" s="6" t="str">
        <f>_xlfn.XLOOKUP("x",Watched!D457,Watched!C457,"")</f>
        <v/>
      </c>
    </row>
    <row r="495" spans="2:2">
      <c r="B495" s="6" t="str">
        <f>_xlfn.XLOOKUP("x",Watched!D458,Watched!C458,"")</f>
        <v/>
      </c>
    </row>
    <row r="496" spans="2:2">
      <c r="B496" s="6" t="str">
        <f>_xlfn.XLOOKUP("x",Watched!D460,Watched!C460,"")</f>
        <v/>
      </c>
    </row>
    <row r="497" spans="2:2">
      <c r="B497" s="6" t="str">
        <f>_xlfn.XLOOKUP("x",Watched!D462,Watched!C462,"")</f>
        <v/>
      </c>
    </row>
    <row r="498" spans="2:2">
      <c r="B498" s="6" t="str">
        <f>_xlfn.XLOOKUP("x",Watched!D463,Watched!C463,"")</f>
        <v/>
      </c>
    </row>
    <row r="499" spans="2:2">
      <c r="B499" s="6" t="str">
        <f>_xlfn.XLOOKUP("x",Watched!D464,Watched!C464,"")</f>
        <v/>
      </c>
    </row>
    <row r="500" spans="2:2">
      <c r="B500" s="6" t="str">
        <f>_xlfn.XLOOKUP("x",Watched!D466,Watched!C466,"")</f>
        <v/>
      </c>
    </row>
    <row r="501" spans="2:2">
      <c r="B501" s="6" t="str">
        <f>_xlfn.XLOOKUP("x",Watched!D467,Watched!C467,"")</f>
        <v/>
      </c>
    </row>
    <row r="502" spans="2:2">
      <c r="B502" s="6" t="str">
        <f>_xlfn.XLOOKUP("x",Watched!D469,Watched!C469,"")</f>
        <v/>
      </c>
    </row>
    <row r="503" spans="2:2">
      <c r="B503" s="6" t="str">
        <f>_xlfn.XLOOKUP("x",Watched!D472,Watched!C472,"")</f>
        <v/>
      </c>
    </row>
    <row r="504" spans="2:2">
      <c r="B504" s="6" t="str">
        <f>_xlfn.XLOOKUP("x",Watched!D473,Watched!C473,"")</f>
        <v/>
      </c>
    </row>
    <row r="505" spans="2:2">
      <c r="B505" s="6" t="str">
        <f>_xlfn.XLOOKUP("x",Watched!D474,Watched!C474,"")</f>
        <v/>
      </c>
    </row>
    <row r="506" spans="2:2">
      <c r="B506" s="6" t="str">
        <f>_xlfn.XLOOKUP("x",Watched!D475,Watched!C475,"")</f>
        <v/>
      </c>
    </row>
    <row r="507" spans="2:2">
      <c r="B507" s="6" t="str">
        <f>_xlfn.XLOOKUP("x",Watched!D477,Watched!C477,"")</f>
        <v/>
      </c>
    </row>
    <row r="508" spans="2:2">
      <c r="B508" s="6" t="str">
        <f>_xlfn.XLOOKUP("x",Watched!D480,Watched!C480,"")</f>
        <v/>
      </c>
    </row>
    <row r="509" spans="2:2">
      <c r="B509" s="6" t="str">
        <f>_xlfn.XLOOKUP("x",Watched!D481,Watched!C481,"")</f>
        <v/>
      </c>
    </row>
    <row r="510" spans="2:2">
      <c r="B510" s="6" t="str">
        <f>_xlfn.XLOOKUP("x",Watched!D482,Watched!C482,"")</f>
        <v/>
      </c>
    </row>
    <row r="511" spans="2:2">
      <c r="B511" s="6" t="str">
        <f>_xlfn.XLOOKUP("x",Watched!D483,Watched!C483,"")</f>
        <v/>
      </c>
    </row>
    <row r="512" spans="2:2">
      <c r="B512" s="6" t="str">
        <f>_xlfn.XLOOKUP("x",Watched!D484,Watched!C484,"")</f>
        <v/>
      </c>
    </row>
    <row r="513" spans="2:2">
      <c r="B513" s="6" t="str">
        <f>_xlfn.XLOOKUP("x",Watched!D486,Watched!C486,"")</f>
        <v/>
      </c>
    </row>
    <row r="514" spans="2:2">
      <c r="B514" s="6" t="str">
        <f>_xlfn.XLOOKUP("x",Watched!D487,Watched!C487,"")</f>
        <v/>
      </c>
    </row>
    <row r="515" spans="2:2">
      <c r="B515" s="6" t="str">
        <f>_xlfn.XLOOKUP("x",Watched!D488,Watched!C488,"")</f>
        <v/>
      </c>
    </row>
    <row r="516" spans="2:2">
      <c r="B516" s="6" t="str">
        <f>_xlfn.XLOOKUP("x",Watched!D489,Watched!C489,"")</f>
        <v/>
      </c>
    </row>
    <row r="517" spans="2:2">
      <c r="B517" s="6" t="str">
        <f>_xlfn.XLOOKUP("x",Watched!D490,Watched!C490,"")</f>
        <v/>
      </c>
    </row>
    <row r="518" spans="2:2">
      <c r="B518" s="6" t="str">
        <f>_xlfn.XLOOKUP("x",Watched!D493,Watched!C493,"")</f>
        <v/>
      </c>
    </row>
    <row r="519" spans="2:2">
      <c r="B519" s="6" t="str">
        <f>_xlfn.XLOOKUP("x",Watched!D494,Watched!C494,"")</f>
        <v/>
      </c>
    </row>
    <row r="520" spans="2:2">
      <c r="B520" s="6" t="str">
        <f>_xlfn.XLOOKUP("x",Watched!D495,Watched!C495,"")</f>
        <v/>
      </c>
    </row>
    <row r="521" spans="2:2">
      <c r="B521" s="6" t="str">
        <f>_xlfn.XLOOKUP("x",Watched!D496,Watched!C496,"")</f>
        <v/>
      </c>
    </row>
    <row r="522" spans="2:2">
      <c r="B522" s="6" t="str">
        <f>_xlfn.XLOOKUP("x",Watched!D497,Watched!C497,"")</f>
        <v/>
      </c>
    </row>
    <row r="523" spans="2:2">
      <c r="B523" s="6" t="str">
        <f>_xlfn.XLOOKUP("x",Watched!D499,Watched!C499,"")</f>
        <v/>
      </c>
    </row>
    <row r="524" spans="2:2">
      <c r="B524" s="6" t="str">
        <f>_xlfn.XLOOKUP("x",Watched!D500,Watched!C500,"")</f>
        <v/>
      </c>
    </row>
    <row r="525" spans="2:2">
      <c r="B525" s="6" t="str">
        <f>_xlfn.XLOOKUP("x",Watched!D501,Watched!C501,"")</f>
        <v/>
      </c>
    </row>
    <row r="526" spans="2:2">
      <c r="B526" s="6" t="str">
        <f>_xlfn.XLOOKUP("x",Watched!D502,Watched!C502,"")</f>
        <v/>
      </c>
    </row>
    <row r="527" spans="2:2">
      <c r="B527" s="6" t="str">
        <f>_xlfn.XLOOKUP("x",Watched!D503,Watched!C503,"")</f>
        <v/>
      </c>
    </row>
    <row r="528" spans="2:2">
      <c r="B528" s="6" t="str">
        <f>_xlfn.XLOOKUP("x",Watched!D504,Watched!C504,"")</f>
        <v/>
      </c>
    </row>
    <row r="529" spans="2:2">
      <c r="B529" s="6" t="str">
        <f>_xlfn.XLOOKUP("x",Watched!D506,Watched!C506,"")</f>
        <v/>
      </c>
    </row>
    <row r="530" spans="2:2">
      <c r="B530" s="6" t="str">
        <f>_xlfn.XLOOKUP("x",Watched!D507,Watched!C507,"")</f>
        <v/>
      </c>
    </row>
    <row r="531" spans="2:2">
      <c r="B531" s="6" t="str">
        <f>_xlfn.XLOOKUP("x",Watched!D510,Watched!C510,"")</f>
        <v/>
      </c>
    </row>
    <row r="532" spans="2:2">
      <c r="B532" s="6" t="str">
        <f>_xlfn.XLOOKUP("x",Watched!D511,Watched!C511,"")</f>
        <v/>
      </c>
    </row>
    <row r="533" spans="2:2">
      <c r="B533" s="6" t="str">
        <f>_xlfn.XLOOKUP("x",Watched!D513,Watched!C513,"")</f>
        <v/>
      </c>
    </row>
    <row r="534" spans="2:2">
      <c r="B534" s="6" t="str">
        <f>_xlfn.XLOOKUP("x",Watched!D514,Watched!C514,"")</f>
        <v/>
      </c>
    </row>
    <row r="535" spans="2:2">
      <c r="B535" s="6" t="str">
        <f>_xlfn.XLOOKUP("x",Watched!D515,Watched!C515,"")</f>
        <v/>
      </c>
    </row>
    <row r="536" spans="2:2">
      <c r="B536" s="6" t="str">
        <f>_xlfn.XLOOKUP("x",Watched!D516,Watched!C516,"")</f>
        <v/>
      </c>
    </row>
    <row r="537" spans="2:2">
      <c r="B537" s="6" t="str">
        <f>_xlfn.XLOOKUP("x",Watched!D517,Watched!C517,"")</f>
        <v/>
      </c>
    </row>
    <row r="538" spans="2:2">
      <c r="B538" s="6" t="str">
        <f>_xlfn.XLOOKUP("x",Watched!D519,Watched!C519,"")</f>
        <v/>
      </c>
    </row>
    <row r="539" spans="2:2">
      <c r="B539" s="6" t="str">
        <f>_xlfn.XLOOKUP("x",Watched!D520,Watched!C520,"")</f>
        <v/>
      </c>
    </row>
    <row r="540" spans="2:2">
      <c r="B540" s="6" t="str">
        <f>_xlfn.XLOOKUP("x",Watched!D521,Watched!C521,"")</f>
        <v/>
      </c>
    </row>
    <row r="541" spans="2:2">
      <c r="B541" s="6" t="str">
        <f>_xlfn.XLOOKUP("x",Watched!D523,Watched!C523,"")</f>
        <v/>
      </c>
    </row>
    <row r="542" spans="2:2">
      <c r="B542" s="6" t="str">
        <f>_xlfn.XLOOKUP("x",Watched!D524,Watched!C524,"")</f>
        <v/>
      </c>
    </row>
    <row r="543" spans="2:2">
      <c r="B543" s="6" t="str">
        <f>_xlfn.XLOOKUP("x",Watched!D525,Watched!C525,"")</f>
        <v/>
      </c>
    </row>
    <row r="544" spans="2:2">
      <c r="B544" s="6" t="str">
        <f>_xlfn.XLOOKUP("x",Watched!D526,Watched!C526,"")</f>
        <v/>
      </c>
    </row>
    <row r="545" spans="2:2">
      <c r="B545" s="6" t="str">
        <f>_xlfn.XLOOKUP("x",Watched!D527,Watched!C527,"")</f>
        <v/>
      </c>
    </row>
    <row r="546" spans="2:2">
      <c r="B546" s="6" t="str">
        <f>_xlfn.XLOOKUP("x",Watched!D528,Watched!C528,"")</f>
        <v/>
      </c>
    </row>
    <row r="547" spans="2:2">
      <c r="B547" s="6" t="str">
        <f>_xlfn.XLOOKUP("x",Watched!D530,Watched!C530,"")</f>
        <v/>
      </c>
    </row>
    <row r="548" spans="2:2">
      <c r="B548" s="6" t="str">
        <f>_xlfn.XLOOKUP("x",Watched!D531,Watched!C531,"")</f>
        <v/>
      </c>
    </row>
    <row r="549" spans="2:2">
      <c r="B549" s="6" t="str">
        <f>_xlfn.XLOOKUP("x",Watched!D532,Watched!C532,"")</f>
        <v/>
      </c>
    </row>
    <row r="550" spans="2:2">
      <c r="B550" s="6" t="str">
        <f>_xlfn.XLOOKUP("x",Watched!D534,Watched!C534,"")</f>
        <v/>
      </c>
    </row>
    <row r="551" spans="2:2">
      <c r="B551" s="6" t="str">
        <f>_xlfn.XLOOKUP("x",Watched!D535,Watched!C535,"")</f>
        <v/>
      </c>
    </row>
    <row r="552" spans="2:2">
      <c r="B552" s="6" t="str">
        <f>_xlfn.XLOOKUP("x",Watched!D536,Watched!C536,"")</f>
        <v/>
      </c>
    </row>
    <row r="553" spans="2:2">
      <c r="B553" s="6" t="str">
        <f>_xlfn.XLOOKUP("x",Watched!D537,Watched!C537,"")</f>
        <v/>
      </c>
    </row>
    <row r="554" spans="2:2">
      <c r="B554" s="6" t="str">
        <f>_xlfn.XLOOKUP("x",Watched!D538,Watched!C538,"")</f>
        <v/>
      </c>
    </row>
    <row r="555" spans="2:2">
      <c r="B555" s="6" t="str">
        <f>_xlfn.XLOOKUP("x",Watched!D539,Watched!C539,"")</f>
        <v/>
      </c>
    </row>
    <row r="556" spans="2:2">
      <c r="B556" s="6" t="str">
        <f>_xlfn.XLOOKUP("x",Watched!D540,Watched!C540,"")</f>
        <v/>
      </c>
    </row>
    <row r="557" spans="2:2">
      <c r="B557" s="6" t="str">
        <f>_xlfn.XLOOKUP("x",Watched!D541,Watched!C541,"")</f>
        <v/>
      </c>
    </row>
    <row r="558" spans="2:2">
      <c r="B558" s="6" t="str">
        <f>_xlfn.XLOOKUP("x",Watched!D542,Watched!C542,"")</f>
        <v/>
      </c>
    </row>
    <row r="559" spans="2:2">
      <c r="B559" s="6" t="str">
        <f>_xlfn.XLOOKUP("x",Watched!D543,Watched!C543,"")</f>
        <v/>
      </c>
    </row>
    <row r="560" spans="2:2">
      <c r="B560" s="6" t="str">
        <f>_xlfn.XLOOKUP("x",Watched!D544,Watched!C544,"")</f>
        <v/>
      </c>
    </row>
    <row r="561" spans="2:2">
      <c r="B561" s="6" t="str">
        <f>_xlfn.XLOOKUP("x",Watched!D546,Watched!C546,"")</f>
        <v/>
      </c>
    </row>
    <row r="562" spans="2:2">
      <c r="B562" s="6" t="str">
        <f>_xlfn.XLOOKUP("x",Watched!D547,Watched!C547,"")</f>
        <v/>
      </c>
    </row>
    <row r="563" spans="2:2">
      <c r="B563" s="6" t="str">
        <f>_xlfn.XLOOKUP("x",Watched!D548,Watched!C548,"")</f>
        <v/>
      </c>
    </row>
    <row r="564" spans="2:2">
      <c r="B564" s="6" t="str">
        <f>_xlfn.XLOOKUP("x",Watched!D549,Watched!C549,"")</f>
        <v/>
      </c>
    </row>
    <row r="565" spans="2:2">
      <c r="B565" s="6" t="str">
        <f>_xlfn.XLOOKUP("x",Watched!D550,Watched!C550,"")</f>
        <v/>
      </c>
    </row>
    <row r="566" spans="2:2">
      <c r="B566" s="6" t="str">
        <f>_xlfn.XLOOKUP("x",Watched!D551,Watched!C551,"")</f>
        <v/>
      </c>
    </row>
    <row r="567" spans="2:2">
      <c r="B567" s="6" t="str">
        <f>_xlfn.XLOOKUP("x",Watched!D552,Watched!C552,"")</f>
        <v/>
      </c>
    </row>
    <row r="568" spans="2:2">
      <c r="B568" s="6" t="str">
        <f>_xlfn.XLOOKUP("x",Watched!D553,Watched!C553,"")</f>
        <v/>
      </c>
    </row>
    <row r="569" spans="2:2">
      <c r="B569" s="6" t="str">
        <f>_xlfn.XLOOKUP("x",Watched!D554,Watched!C554,"")</f>
        <v/>
      </c>
    </row>
    <row r="570" spans="2:2">
      <c r="B570" s="6" t="str">
        <f>_xlfn.XLOOKUP("x",Watched!D555,Watched!C555,"")</f>
        <v/>
      </c>
    </row>
    <row r="571" spans="2:2">
      <c r="B571" s="6" t="str">
        <f>_xlfn.XLOOKUP("x",Watched!D556,Watched!C556,"")</f>
        <v/>
      </c>
    </row>
    <row r="572" spans="2:2">
      <c r="B572" s="6" t="str">
        <f>_xlfn.XLOOKUP("x",Watched!D557,Watched!C557,"")</f>
        <v/>
      </c>
    </row>
    <row r="573" spans="2:2">
      <c r="B573" s="6" t="str">
        <f>_xlfn.XLOOKUP("x",Watched!D558,Watched!C558,"")</f>
        <v/>
      </c>
    </row>
    <row r="574" spans="2:2">
      <c r="B574" s="6" t="str">
        <f>_xlfn.XLOOKUP("x",Watched!D559,Watched!C559,"")</f>
        <v/>
      </c>
    </row>
    <row r="575" spans="2:2">
      <c r="B575" s="6" t="str">
        <f>_xlfn.XLOOKUP("x",Watched!D560,Watched!C560,"")</f>
        <v/>
      </c>
    </row>
    <row r="576" spans="2:2">
      <c r="B576" s="6" t="str">
        <f>_xlfn.XLOOKUP("x",Watched!D561,Watched!C561,"")</f>
        <v/>
      </c>
    </row>
    <row r="577" spans="2:2">
      <c r="B577" s="6" t="str">
        <f>_xlfn.XLOOKUP("x",Watched!D562,Watched!C562,"")</f>
        <v/>
      </c>
    </row>
    <row r="578" spans="2:2">
      <c r="B578" s="6" t="str">
        <f>_xlfn.XLOOKUP("x",Watched!D563,Watched!C563,"")</f>
        <v/>
      </c>
    </row>
    <row r="579" spans="2:2">
      <c r="B579" s="6" t="str">
        <f>_xlfn.XLOOKUP("x",Watched!D564,Watched!C564,"")</f>
        <v/>
      </c>
    </row>
    <row r="580" spans="2:2">
      <c r="B580" s="6" t="str">
        <f>_xlfn.XLOOKUP("x",Watched!D565,Watched!C565,"")</f>
        <v/>
      </c>
    </row>
    <row r="581" spans="2:2">
      <c r="B581" s="6" t="str">
        <f>_xlfn.XLOOKUP("x",Watched!D566,Watched!C566,"")</f>
        <v/>
      </c>
    </row>
    <row r="582" spans="2:2">
      <c r="B582" s="6" t="str">
        <f>_xlfn.XLOOKUP("x",Watched!D567,Watched!C567,"")</f>
        <v/>
      </c>
    </row>
    <row r="583" spans="2:2">
      <c r="B583" s="6" t="str">
        <f>_xlfn.XLOOKUP("x",Watched!D568,Watched!C568,"")</f>
        <v/>
      </c>
    </row>
    <row r="584" spans="2:2">
      <c r="B584" s="6" t="str">
        <f>_xlfn.XLOOKUP("x",Watched!D569,Watched!C569,"")</f>
        <v/>
      </c>
    </row>
    <row r="585" spans="2:2">
      <c r="B585" s="6" t="str">
        <f>_xlfn.XLOOKUP("x",Watched!D570,Watched!C570,"")</f>
        <v/>
      </c>
    </row>
    <row r="586" spans="2:2">
      <c r="B586" s="6" t="str">
        <f>_xlfn.XLOOKUP("x",Watched!D571,Watched!C571,"")</f>
        <v/>
      </c>
    </row>
    <row r="587" spans="2:2">
      <c r="B587" s="6" t="str">
        <f>_xlfn.XLOOKUP("x",Watched!D572,Watched!C572,"")</f>
        <v/>
      </c>
    </row>
    <row r="588" spans="2:2">
      <c r="B588" s="6" t="str">
        <f>_xlfn.XLOOKUP("x",Watched!D573,Watched!C573,"")</f>
        <v/>
      </c>
    </row>
    <row r="589" spans="2:2">
      <c r="B589" s="6" t="str">
        <f>_xlfn.XLOOKUP("x",Watched!D574,Watched!C574,"")</f>
        <v/>
      </c>
    </row>
    <row r="590" spans="2:2">
      <c r="B590" s="6" t="str">
        <f>_xlfn.XLOOKUP("x",Watched!D575,Watched!C575,"")</f>
        <v/>
      </c>
    </row>
    <row r="591" spans="2:2">
      <c r="B591" s="6" t="str">
        <f>_xlfn.XLOOKUP("x",Watched!D576,Watched!C576,"")</f>
        <v/>
      </c>
    </row>
    <row r="592" spans="2:2">
      <c r="B592" s="6" t="str">
        <f>_xlfn.XLOOKUP("x",Watched!D577,Watched!C577,"")</f>
        <v/>
      </c>
    </row>
    <row r="593" spans="2:2">
      <c r="B593" s="6" t="str">
        <f>_xlfn.XLOOKUP("x",Watched!D578,Watched!C578,"")</f>
        <v/>
      </c>
    </row>
    <row r="594" spans="2:2">
      <c r="B594" s="6" t="str">
        <f>_xlfn.XLOOKUP("x",Watched!D579,Watched!C579,"")</f>
        <v/>
      </c>
    </row>
    <row r="595" spans="2:2">
      <c r="B595" s="6" t="str">
        <f>_xlfn.XLOOKUP("x",Watched!D580,Watched!C580,"")</f>
        <v/>
      </c>
    </row>
    <row r="596" spans="2:2">
      <c r="B596" s="6" t="str">
        <f>_xlfn.XLOOKUP("x",Watched!D581,Watched!C581,"")</f>
        <v/>
      </c>
    </row>
    <row r="597" spans="2:2">
      <c r="B597" s="6" t="str">
        <f>_xlfn.XLOOKUP("x",Watched!D582,Watched!C582,"")</f>
        <v/>
      </c>
    </row>
    <row r="598" spans="2:2">
      <c r="B598" s="6" t="str">
        <f>_xlfn.XLOOKUP("x",Watched!D583,Watched!C583,"")</f>
        <v/>
      </c>
    </row>
    <row r="599" spans="2:2">
      <c r="B599" s="6" t="str">
        <f>_xlfn.XLOOKUP("x",Watched!D584,Watched!C584,"")</f>
        <v/>
      </c>
    </row>
    <row r="600" spans="2:2">
      <c r="B600" s="6" t="str">
        <f>_xlfn.XLOOKUP("x",Watched!D585,Watched!C585,"")</f>
        <v/>
      </c>
    </row>
    <row r="601" spans="2:2">
      <c r="B601" s="6" t="str">
        <f>_xlfn.XLOOKUP("x",Watched!D586,Watched!C586,"")</f>
        <v/>
      </c>
    </row>
    <row r="602" spans="2:2">
      <c r="B602" s="6" t="str">
        <f>_xlfn.XLOOKUP("x",Watched!D587,Watched!C587,"")</f>
        <v/>
      </c>
    </row>
    <row r="603" spans="2:2">
      <c r="B603" s="6" t="str">
        <f>_xlfn.XLOOKUP("x",Watched!D588,Watched!C588,"")</f>
        <v/>
      </c>
    </row>
    <row r="604" spans="2:2">
      <c r="B604" s="6" t="str">
        <f>_xlfn.XLOOKUP("x",Watched!D590,Watched!C590,"")</f>
        <v/>
      </c>
    </row>
    <row r="605" spans="2:2">
      <c r="B605" s="6" t="str">
        <f>_xlfn.XLOOKUP("x",Watched!D591,Watched!C591,"")</f>
        <v/>
      </c>
    </row>
    <row r="606" spans="2:2">
      <c r="B606" s="6" t="str">
        <f>_xlfn.XLOOKUP("x",Watched!D592,Watched!C592,"")</f>
        <v/>
      </c>
    </row>
    <row r="607" spans="2:2">
      <c r="B607" s="6" t="str">
        <f>_xlfn.XLOOKUP("x",Watched!D593,Watched!C593,"")</f>
        <v/>
      </c>
    </row>
    <row r="608" spans="2:2">
      <c r="B608" s="6" t="str">
        <f>_xlfn.XLOOKUP("x",Watched!D595,Watched!C595,"")</f>
        <v/>
      </c>
    </row>
    <row r="609" spans="2:2">
      <c r="B609" s="6" t="str">
        <f>_xlfn.XLOOKUP("x",Watched!D596,Watched!C596,"")</f>
        <v/>
      </c>
    </row>
    <row r="610" spans="2:2">
      <c r="B610" s="6" t="str">
        <f>_xlfn.XLOOKUP("x",Watched!D597,Watched!C597,"")</f>
        <v/>
      </c>
    </row>
    <row r="611" spans="2:2">
      <c r="B611" s="6" t="str">
        <f>_xlfn.XLOOKUP("x",Watched!D598,Watched!C598,"")</f>
        <v/>
      </c>
    </row>
    <row r="612" spans="2:2">
      <c r="B612" s="6" t="str">
        <f>_xlfn.XLOOKUP("x",Watched!D599,Watched!C599,"")</f>
        <v/>
      </c>
    </row>
    <row r="613" spans="2:2">
      <c r="B613" s="6" t="str">
        <f>_xlfn.XLOOKUP("x",Watched!D600,Watched!C600,"")</f>
        <v/>
      </c>
    </row>
    <row r="614" spans="2:2">
      <c r="B614" s="6" t="str">
        <f>_xlfn.XLOOKUP("x",Watched!D601,Watched!C601,"")</f>
        <v/>
      </c>
    </row>
    <row r="615" spans="2:2">
      <c r="B615" s="6" t="str">
        <f>_xlfn.XLOOKUP("x",Watched!D602,Watched!C602,"")</f>
        <v/>
      </c>
    </row>
    <row r="616" spans="2:2">
      <c r="B616" s="6" t="str">
        <f>_xlfn.XLOOKUP("x",Watched!D604,Watched!C603,"")</f>
        <v/>
      </c>
    </row>
    <row r="617" spans="2:2">
      <c r="B617" s="6" t="str">
        <f>_xlfn.XLOOKUP("x",Watched!D605,Watched!C605,"")</f>
        <v/>
      </c>
    </row>
    <row r="618" spans="2:2">
      <c r="B618" s="6" t="str">
        <f>_xlfn.XLOOKUP("x",Watched!D606,Watched!C606,"")</f>
        <v/>
      </c>
    </row>
    <row r="619" spans="2:2">
      <c r="B619" s="6" t="str">
        <f>_xlfn.XLOOKUP("x",Watched!D608,Watched!C608,"")</f>
        <v/>
      </c>
    </row>
    <row r="620" spans="2:2">
      <c r="B620" s="6" t="str">
        <f>_xlfn.XLOOKUP("x",Watched!D609,Watched!C609,"")</f>
        <v/>
      </c>
    </row>
    <row r="621" spans="2:2">
      <c r="B621" s="6" t="str">
        <f>_xlfn.XLOOKUP("x",Watched!D611,Watched!C611,"")</f>
        <v/>
      </c>
    </row>
    <row r="622" spans="2:2">
      <c r="B622" s="6" t="str">
        <f>_xlfn.XLOOKUP("x",Watched!D612,Watched!C612,"")</f>
        <v/>
      </c>
    </row>
    <row r="623" spans="2:2">
      <c r="B623" s="6" t="str">
        <f>_xlfn.XLOOKUP("x",Watched!D613,Watched!C613,"")</f>
        <v/>
      </c>
    </row>
    <row r="624" spans="2:2">
      <c r="B624" s="6" t="str">
        <f>_xlfn.XLOOKUP("x",Watched!D614,Watched!C614,"")</f>
        <v/>
      </c>
    </row>
    <row r="625" spans="2:2">
      <c r="B625" s="6" t="str">
        <f>_xlfn.XLOOKUP("x",Watched!D615,Watched!C615,"")</f>
        <v/>
      </c>
    </row>
    <row r="626" spans="2:2">
      <c r="B626" s="6" t="str">
        <f>_xlfn.XLOOKUP("x",Watched!D617,Watched!C617,"")</f>
        <v/>
      </c>
    </row>
    <row r="627" spans="2:2">
      <c r="B627" s="6" t="str">
        <f>_xlfn.XLOOKUP("x",Watched!D618,Watched!C618,"")</f>
        <v/>
      </c>
    </row>
    <row r="628" spans="2:2">
      <c r="B628" s="6" t="str">
        <f>_xlfn.XLOOKUP("x",Watched!D620,Watched!C620,"")</f>
        <v/>
      </c>
    </row>
    <row r="629" spans="2:2">
      <c r="B629" s="6" t="str">
        <f>_xlfn.XLOOKUP("x",Watched!D621,Watched!C621,"")</f>
        <v/>
      </c>
    </row>
    <row r="630" spans="2:2">
      <c r="B630" s="6" t="str">
        <f>_xlfn.XLOOKUP("x",Watched!D623,Watched!C623,"")</f>
        <v/>
      </c>
    </row>
    <row r="631" spans="2:2">
      <c r="B631" s="6" t="str">
        <f>_xlfn.XLOOKUP("x",Watched!D624,Watched!C624,"")</f>
        <v/>
      </c>
    </row>
    <row r="632" spans="2:2">
      <c r="B632" s="6" t="str">
        <f>_xlfn.XLOOKUP("x",Watched!D626,Watched!C626,"")</f>
        <v/>
      </c>
    </row>
    <row r="633" spans="2:2">
      <c r="B633" s="6" t="str">
        <f>_xlfn.XLOOKUP("x",Watched!D627,Watched!C627,"")</f>
        <v/>
      </c>
    </row>
    <row r="634" spans="2:2">
      <c r="B634" s="6" t="str">
        <f>_xlfn.XLOOKUP("x",Watched!D628,Watched!C628,"")</f>
        <v/>
      </c>
    </row>
    <row r="635" spans="2:2">
      <c r="B635" s="6" t="str">
        <f>_xlfn.XLOOKUP("x",Watched!D630,Watched!C630,"")</f>
        <v/>
      </c>
    </row>
    <row r="636" spans="2:2">
      <c r="B636" s="6" t="str">
        <f>_xlfn.XLOOKUP("x",Watched!D631,Watched!C631,"")</f>
        <v/>
      </c>
    </row>
    <row r="637" spans="2:2">
      <c r="B637" s="6" t="str">
        <f>_xlfn.XLOOKUP("x",Watched!D632,Watched!C632,"")</f>
        <v/>
      </c>
    </row>
    <row r="638" spans="2:2">
      <c r="B638" s="6" t="str">
        <f>_xlfn.XLOOKUP("x",Watched!D633,Watched!C633,"")</f>
        <v/>
      </c>
    </row>
    <row r="639" spans="2:2">
      <c r="B639" s="6" t="str">
        <f>_xlfn.XLOOKUP("x",Watched!D634,Watched!C634,"")</f>
        <v/>
      </c>
    </row>
    <row r="640" spans="2:2">
      <c r="B640" s="6" t="str">
        <f>_xlfn.XLOOKUP("x",Watched!D635,Watched!C635,"")</f>
        <v/>
      </c>
    </row>
    <row r="641" spans="2:2">
      <c r="B641" s="6" t="str">
        <f>_xlfn.XLOOKUP("x",Watched!D636,Watched!C637,"")</f>
        <v/>
      </c>
    </row>
    <row r="642" spans="2:2">
      <c r="B642" s="6" t="str">
        <f>_xlfn.XLOOKUP("x",Watched!D637,Watched!C638,"")</f>
        <v/>
      </c>
    </row>
    <row r="643" spans="2:2">
      <c r="B643" s="6" t="str">
        <f>_xlfn.XLOOKUP("x",Watched!D639,Watched!C639,"")</f>
        <v/>
      </c>
    </row>
    <row r="644" spans="2:2">
      <c r="B644" s="6" t="str">
        <f>_xlfn.XLOOKUP("x",Watched!D642,Watched!C642,"")</f>
        <v/>
      </c>
    </row>
    <row r="645" spans="2:2">
      <c r="B645" s="6" t="str">
        <f>_xlfn.XLOOKUP("x",Watched!D643,Watched!C643,"")</f>
        <v/>
      </c>
    </row>
    <row r="646" spans="2:2">
      <c r="B646" s="6" t="str">
        <f>_xlfn.XLOOKUP("x",Watched!D644,Watched!C644,"")</f>
        <v/>
      </c>
    </row>
    <row r="647" spans="2:2">
      <c r="B647" s="6" t="str">
        <f>_xlfn.XLOOKUP("x",Watched!D645,Watched!C645,"")</f>
        <v/>
      </c>
    </row>
    <row r="648" spans="2:2">
      <c r="B648" s="6" t="str">
        <f>_xlfn.XLOOKUP("x",Watched!D646,Watched!C646,"")</f>
        <v/>
      </c>
    </row>
    <row r="649" spans="2:2">
      <c r="B649" s="6" t="str">
        <f>_xlfn.XLOOKUP("x",Watched!D647,Watched!C647,"")</f>
        <v/>
      </c>
    </row>
    <row r="650" spans="2:2">
      <c r="B650" s="6" t="str">
        <f>_xlfn.XLOOKUP("x",Watched!D648,Watched!C648,"")</f>
        <v/>
      </c>
    </row>
    <row r="651" spans="2:2">
      <c r="B651" s="6" t="str">
        <f>_xlfn.XLOOKUP("x",Watched!D649,Watched!C649,"")</f>
        <v/>
      </c>
    </row>
    <row r="652" spans="2:2">
      <c r="B652" s="6" t="str">
        <f>_xlfn.XLOOKUP("x",Watched!D651,Watched!C651,"")</f>
        <v/>
      </c>
    </row>
    <row r="653" spans="2:2">
      <c r="B653" s="6" t="str">
        <f>_xlfn.XLOOKUP("x",Watched!D652,Watched!C652,"")</f>
        <v/>
      </c>
    </row>
    <row r="654" spans="2:2">
      <c r="B654" s="6" t="str">
        <f>_xlfn.XLOOKUP("x",Watched!D653,Watched!C653,"")</f>
        <v/>
      </c>
    </row>
    <row r="655" spans="2:2">
      <c r="B655" s="6" t="str">
        <f>_xlfn.XLOOKUP("x",Watched!D654,Watched!C654,"")</f>
        <v/>
      </c>
    </row>
    <row r="656" spans="2:2">
      <c r="B656" s="6" t="str">
        <f>_xlfn.XLOOKUP("x",Watched!D655,Watched!C655,"")</f>
        <v/>
      </c>
    </row>
    <row r="657" spans="2:2">
      <c r="B657" s="6" t="str">
        <f>_xlfn.XLOOKUP("x",Watched!D656,Watched!C656,"")</f>
        <v/>
      </c>
    </row>
    <row r="658" spans="2:2">
      <c r="B658" s="6" t="str">
        <f>_xlfn.XLOOKUP("x",Watched!D657,Watched!C657,"")</f>
        <v/>
      </c>
    </row>
    <row r="659" spans="2:2">
      <c r="B659" s="6" t="str">
        <f>_xlfn.XLOOKUP("x",Watched!D658,Watched!C658,"")</f>
        <v/>
      </c>
    </row>
    <row r="660" spans="2:2">
      <c r="B660" s="6" t="str">
        <f>_xlfn.XLOOKUP("x",Watched!D659,Watched!C659,"")</f>
        <v/>
      </c>
    </row>
    <row r="661" spans="2:2">
      <c r="B661" s="6" t="str">
        <f>_xlfn.XLOOKUP("x",Watched!D660,Watched!C660,"")</f>
        <v/>
      </c>
    </row>
    <row r="662" spans="2:2">
      <c r="B662" s="6" t="str">
        <f>_xlfn.XLOOKUP("x",Watched!D662,Watched!C662,"")</f>
        <v/>
      </c>
    </row>
    <row r="663" spans="2:2">
      <c r="B663" s="6" t="str">
        <f>_xlfn.XLOOKUP("x",Watched!D663,Watched!C663,"")</f>
        <v/>
      </c>
    </row>
    <row r="664" spans="2:2">
      <c r="B664" s="6" t="str">
        <f>_xlfn.XLOOKUP("x",Watched!D664,Watched!C664,"")</f>
        <v/>
      </c>
    </row>
    <row r="665" spans="2:2">
      <c r="B665" s="6" t="str">
        <f>_xlfn.XLOOKUP("x",Watched!D666,Watched!C666,"")</f>
        <v/>
      </c>
    </row>
    <row r="666" spans="2:2">
      <c r="B666" s="6" t="str">
        <f>_xlfn.XLOOKUP("x",Watched!D668,Watched!C668,"")</f>
        <v/>
      </c>
    </row>
    <row r="667" spans="2:2">
      <c r="B667" s="6" t="str">
        <f>_xlfn.XLOOKUP("x",Watched!D669,Watched!C669,"")</f>
        <v/>
      </c>
    </row>
    <row r="668" spans="2:2">
      <c r="B668" s="6" t="str">
        <f>_xlfn.XLOOKUP("x",Watched!D670,Watched!C670,"")</f>
        <v/>
      </c>
    </row>
    <row r="669" spans="2:2">
      <c r="B669" s="6" t="str">
        <f>_xlfn.XLOOKUP("x",Watched!D671,Watched!C671,"")</f>
        <v/>
      </c>
    </row>
    <row r="670" spans="2:2">
      <c r="B670" s="6" t="str">
        <f>_xlfn.XLOOKUP("x",Watched!D672,Watched!C672,"")</f>
        <v/>
      </c>
    </row>
    <row r="671" spans="2:2">
      <c r="B671" s="6" t="str">
        <f>_xlfn.XLOOKUP("x",Watched!D673,Watched!C673,"")</f>
        <v/>
      </c>
    </row>
    <row r="672" spans="2:2">
      <c r="B672" s="6" t="str">
        <f>_xlfn.XLOOKUP("x",Watched!D677,Watched!C677,"")</f>
        <v/>
      </c>
    </row>
    <row r="673" spans="2:2">
      <c r="B673" s="6" t="str">
        <f>_xlfn.XLOOKUP("x",Watched!D678,Watched!C678,"")</f>
        <v/>
      </c>
    </row>
    <row r="674" spans="2:2">
      <c r="B674" s="6" t="str">
        <f>_xlfn.XLOOKUP("x",Watched!D679,Watched!C679,"")</f>
        <v/>
      </c>
    </row>
    <row r="675" spans="2:2">
      <c r="B675" s="6" t="str">
        <f>_xlfn.XLOOKUP("x",Watched!D680,Watched!C680,"")</f>
        <v/>
      </c>
    </row>
    <row r="676" spans="2:2">
      <c r="B676" s="6" t="str">
        <f>_xlfn.XLOOKUP("x",Watched!D681,Watched!C681,"")</f>
        <v/>
      </c>
    </row>
    <row r="677" spans="2:2">
      <c r="B677" s="6" t="str">
        <f>_xlfn.XLOOKUP("x",Watched!D682,Watched!C682,"")</f>
        <v/>
      </c>
    </row>
    <row r="678" spans="2:2">
      <c r="B678" s="6" t="str">
        <f>_xlfn.XLOOKUP("x",Watched!D683,Watched!C683,"")</f>
        <v/>
      </c>
    </row>
    <row r="679" spans="2:2">
      <c r="B679" s="6" t="str">
        <f>_xlfn.XLOOKUP("x",Watched!D684,Watched!C684,"")</f>
        <v/>
      </c>
    </row>
    <row r="680" spans="2:2">
      <c r="B680" s="6" t="str">
        <f>_xlfn.XLOOKUP("x",Watched!D686,Watched!C686,"")</f>
        <v/>
      </c>
    </row>
    <row r="681" spans="2:2">
      <c r="B681" s="6" t="str">
        <f>_xlfn.XLOOKUP("x",Watched!D687,Watched!C687,"")</f>
        <v/>
      </c>
    </row>
    <row r="682" spans="2:2">
      <c r="B682" s="6" t="str">
        <f>_xlfn.XLOOKUP("x",Watched!D688,Watched!C689,"")</f>
        <v/>
      </c>
    </row>
    <row r="683" spans="2:2">
      <c r="B683" s="6" t="str">
        <f>_xlfn.XLOOKUP("x",Watched!D689,Watched!C690,"")</f>
        <v/>
      </c>
    </row>
    <row r="684" spans="2:2">
      <c r="B684" s="6" t="str">
        <f>_xlfn.XLOOKUP("x",Watched!D690,Watched!C691,"")</f>
        <v/>
      </c>
    </row>
    <row r="685" spans="2:2">
      <c r="B685" s="6" t="str">
        <f>_xlfn.XLOOKUP("x",Watched!D691,Watched!C692,"")</f>
        <v/>
      </c>
    </row>
    <row r="686" spans="2:2">
      <c r="B686" s="6" t="str">
        <f>_xlfn.XLOOKUP("x",Watched!D692,Watched!C693,"")</f>
        <v/>
      </c>
    </row>
    <row r="687" spans="2:2">
      <c r="B687" s="6" t="str">
        <f>_xlfn.XLOOKUP("x",Watched!D693,Watched!C694,"")</f>
        <v/>
      </c>
    </row>
    <row r="688" spans="2:2">
      <c r="B688" s="6" t="str">
        <f>_xlfn.XLOOKUP("x",Watched!D694,Watched!C695,"")</f>
        <v/>
      </c>
    </row>
    <row r="689" spans="2:2">
      <c r="B689" s="6" t="str">
        <f>_xlfn.XLOOKUP("x",Watched!D695,Watched!C696,"")</f>
        <v/>
      </c>
    </row>
    <row r="690" spans="2:2">
      <c r="B690" s="6" t="str">
        <f>_xlfn.XLOOKUP("x",Watched!D696,Watched!C697,"")</f>
        <v/>
      </c>
    </row>
    <row r="691" spans="2:2">
      <c r="B691" s="6" t="str">
        <f>_xlfn.XLOOKUP("x",Watched!D697,Watched!C698,"")</f>
        <v/>
      </c>
    </row>
    <row r="692" spans="2:2">
      <c r="B692" s="6" t="str">
        <f>_xlfn.XLOOKUP("x",Watched!D698,Watched!C699,"")</f>
        <v/>
      </c>
    </row>
    <row r="693" spans="2:2">
      <c r="B693" s="6" t="str">
        <f>_xlfn.XLOOKUP("x",Watched!D699,Watched!C700,"")</f>
        <v/>
      </c>
    </row>
    <row r="694" spans="2:2">
      <c r="B694" s="6" t="str">
        <f>_xlfn.XLOOKUP("x",Watched!D700,Watched!C701,"")</f>
        <v/>
      </c>
    </row>
    <row r="695" spans="2:2">
      <c r="B695" s="6" t="str">
        <f>_xlfn.XLOOKUP("x",Watched!D701,Watched!C702,"")</f>
        <v/>
      </c>
    </row>
    <row r="696" spans="2:2">
      <c r="B696" s="6" t="str">
        <f>_xlfn.XLOOKUP("x",Watched!D702,Watched!C703,"")</f>
        <v/>
      </c>
    </row>
    <row r="697" spans="2:2">
      <c r="B697" s="6" t="str">
        <f>_xlfn.XLOOKUP("x",Watched!D703,Watched!C704,"")</f>
        <v/>
      </c>
    </row>
    <row r="698" spans="2:2">
      <c r="B698" s="6" t="str">
        <f>_xlfn.XLOOKUP("x",Watched!D704,Watched!C705,"")</f>
        <v/>
      </c>
    </row>
    <row r="699" spans="2:2">
      <c r="B699" s="6" t="str">
        <f>_xlfn.XLOOKUP("x",Watched!D705,Watched!C706,"")</f>
        <v/>
      </c>
    </row>
    <row r="700" spans="2:2">
      <c r="B700" s="6" t="str">
        <f>_xlfn.XLOOKUP("x",Watched!D706,Watched!C707,"")</f>
        <v/>
      </c>
    </row>
    <row r="701" spans="2:2">
      <c r="B701" s="6" t="str">
        <f>_xlfn.XLOOKUP("x",Watched!D707,Watched!C708,"")</f>
        <v/>
      </c>
    </row>
    <row r="702" spans="2:2">
      <c r="B702" s="6" t="str">
        <f>_xlfn.XLOOKUP("x",Watched!D708,Watched!C709,"")</f>
        <v/>
      </c>
    </row>
    <row r="703" spans="2:2">
      <c r="B703" s="6" t="str">
        <f>_xlfn.XLOOKUP("x",Watched!D709,Watched!C710,"")</f>
        <v/>
      </c>
    </row>
    <row r="704" spans="2:2">
      <c r="B704" s="6" t="str">
        <f>_xlfn.XLOOKUP("x",Watched!D710,Watched!C711,"")</f>
        <v/>
      </c>
    </row>
    <row r="705" spans="2:2">
      <c r="B705" s="6" t="str">
        <f>_xlfn.XLOOKUP("x",Watched!D711,Watched!C712,"")</f>
        <v/>
      </c>
    </row>
    <row r="706" spans="2:2">
      <c r="B706" s="6" t="str">
        <f>_xlfn.XLOOKUP("x",Watched!D712,Watched!C713,"")</f>
        <v/>
      </c>
    </row>
    <row r="707" spans="2:2">
      <c r="B707" s="6" t="str">
        <f>_xlfn.XLOOKUP("x",Watched!D713,Watched!C714,"")</f>
        <v/>
      </c>
    </row>
    <row r="708" spans="2:2">
      <c r="B708" s="6" t="str">
        <f>_xlfn.XLOOKUP("x",Watched!D714,Watched!C715,"")</f>
        <v/>
      </c>
    </row>
    <row r="709" spans="2:2">
      <c r="B709" s="6" t="str">
        <f>_xlfn.XLOOKUP("x",Watched!D715,Watched!C716,"")</f>
        <v/>
      </c>
    </row>
    <row r="710" spans="2:2">
      <c r="B710" s="6" t="str">
        <f>_xlfn.XLOOKUP("x",Watched!D716,Watched!C717,"")</f>
        <v/>
      </c>
    </row>
    <row r="711" spans="2:2">
      <c r="B711" s="6" t="str">
        <f>_xlfn.XLOOKUP("x",Watched!D717,Watched!C718,"")</f>
        <v/>
      </c>
    </row>
    <row r="712" spans="2:2">
      <c r="B712" s="6" t="str">
        <f>_xlfn.XLOOKUP("x",Watched!D718,Watched!C719,"")</f>
        <v/>
      </c>
    </row>
    <row r="713" spans="2:2">
      <c r="B713" s="6" t="str">
        <f>_xlfn.XLOOKUP("x",Watched!D719,Watched!C720,"")</f>
        <v/>
      </c>
    </row>
    <row r="714" spans="2:2">
      <c r="B714" s="6" t="str">
        <f>_xlfn.XLOOKUP("x",Watched!D720,Watched!C721,"")</f>
        <v/>
      </c>
    </row>
    <row r="715" spans="2:2">
      <c r="B715" s="6" t="str">
        <f>_xlfn.XLOOKUP("x",Watched!D721,Watched!C722,"")</f>
        <v/>
      </c>
    </row>
    <row r="716" spans="2:2">
      <c r="B716" s="6" t="str">
        <f>_xlfn.XLOOKUP("x",Watched!D722,Watched!C723,"")</f>
        <v/>
      </c>
    </row>
    <row r="717" spans="2:2">
      <c r="B717" s="6" t="str">
        <f>_xlfn.XLOOKUP("x",Watched!D723,Watched!C724,"")</f>
        <v/>
      </c>
    </row>
    <row r="718" spans="2:2">
      <c r="B718" s="6" t="str">
        <f>_xlfn.XLOOKUP("x",Watched!D724,Watched!C725,"")</f>
        <v/>
      </c>
    </row>
    <row r="719" spans="2:2">
      <c r="B719" s="6" t="str">
        <f>_xlfn.XLOOKUP("x",Watched!D725,Watched!C726,"")</f>
        <v/>
      </c>
    </row>
    <row r="720" spans="2:2">
      <c r="B720" s="6" t="str">
        <f>_xlfn.XLOOKUP("x",Watched!D726,Watched!C727,"")</f>
        <v/>
      </c>
    </row>
    <row r="721" spans="2:2">
      <c r="B721" s="6" t="str">
        <f>_xlfn.XLOOKUP("x",Watched!D727,Watched!C728,"")</f>
        <v/>
      </c>
    </row>
    <row r="722" spans="2:2">
      <c r="B722" s="6" t="str">
        <f>_xlfn.XLOOKUP("x",Watched!D728,Watched!C729,"")</f>
        <v/>
      </c>
    </row>
    <row r="723" spans="2:2">
      <c r="B723" s="6" t="str">
        <f>_xlfn.XLOOKUP("x",Watched!D729,Watched!C730,"")</f>
        <v/>
      </c>
    </row>
    <row r="724" spans="2:2">
      <c r="B724" s="6" t="str">
        <f>_xlfn.XLOOKUP("x",Watched!D730,Watched!C731,"")</f>
        <v/>
      </c>
    </row>
    <row r="725" spans="2:2">
      <c r="B725" s="6" t="str">
        <f>_xlfn.XLOOKUP("x",Watched!D731,Watched!C732,"")</f>
        <v>Predator 2</v>
      </c>
    </row>
    <row r="726" spans="2:2">
      <c r="B726" s="6" t="str">
        <f>_xlfn.XLOOKUP("x",Watched!D732,Watched!C733,"")</f>
        <v/>
      </c>
    </row>
    <row r="727" spans="2:2">
      <c r="B727" s="6" t="str">
        <f>_xlfn.XLOOKUP("x",Watched!D733,Watched!C734,"")</f>
        <v/>
      </c>
    </row>
    <row r="728" spans="2:2">
      <c r="B728" s="6" t="str">
        <f>_xlfn.XLOOKUP("x",Watched!D734,Watched!C735,"")</f>
        <v/>
      </c>
    </row>
    <row r="729" spans="2:2">
      <c r="B729" s="6" t="str">
        <f>_xlfn.XLOOKUP("x",Watched!D735,Watched!C736,"")</f>
        <v/>
      </c>
    </row>
    <row r="730" spans="2:2">
      <c r="B730" s="6" t="str">
        <f>_xlfn.XLOOKUP("x",Watched!D736,Watched!C737,"")</f>
        <v>Black Adam</v>
      </c>
    </row>
    <row r="731" spans="2:2">
      <c r="B731" s="6" t="str">
        <f>_xlfn.XLOOKUP("x",Watched!D737,Watched!C738,"")</f>
        <v/>
      </c>
    </row>
    <row r="732" spans="2:2">
      <c r="B732" s="6" t="str">
        <f>_xlfn.XLOOKUP("x",Watched!D738,Watched!C739,"")</f>
        <v/>
      </c>
    </row>
    <row r="733" spans="2:2">
      <c r="B733" s="6" t="str">
        <f>_xlfn.XLOOKUP("x",Watched!D739,Watched!C740,"")</f>
        <v/>
      </c>
    </row>
    <row r="734" spans="2:2">
      <c r="B734" s="6" t="str">
        <f>_xlfn.XLOOKUP("x",Watched!D740,Watched!C741,"")</f>
        <v/>
      </c>
    </row>
    <row r="735" spans="2:2">
      <c r="B735" s="6" t="str">
        <f>_xlfn.XLOOKUP("x",Watched!D741,Watched!C742,"")</f>
        <v/>
      </c>
    </row>
    <row r="736" spans="2:2">
      <c r="B736" s="6" t="str">
        <f>_xlfn.XLOOKUP("x",Watched!D742,Watched!C743,"")</f>
        <v/>
      </c>
    </row>
    <row r="737" spans="2:2">
      <c r="B737" s="6" t="str">
        <f>_xlfn.XLOOKUP("x",Watched!D743,Watched!C744,"")</f>
        <v/>
      </c>
    </row>
    <row r="738" spans="2:2">
      <c r="B738" s="6" t="str">
        <f>_xlfn.XLOOKUP("x",Watched!D744,Watched!C745,"")</f>
        <v/>
      </c>
    </row>
    <row r="739" spans="2:2">
      <c r="B739" s="6" t="str">
        <f>_xlfn.XLOOKUP("x",Watched!D745,Watched!C746,"")</f>
        <v/>
      </c>
    </row>
    <row r="740" spans="2:2">
      <c r="B740" s="6" t="str">
        <f>_xlfn.XLOOKUP("x",Watched!D746,Watched!C747,"")</f>
        <v>Moana</v>
      </c>
    </row>
    <row r="741" spans="2:2">
      <c r="B741" s="6" t="str">
        <f>_xlfn.XLOOKUP("x",Watched!D747,Watched!C748,"")</f>
        <v/>
      </c>
    </row>
    <row r="742" spans="2:2">
      <c r="B742" s="6" t="str">
        <f>_xlfn.XLOOKUP("x",Watched!D748,Watched!C749,"")</f>
        <v>The Northman</v>
      </c>
    </row>
    <row r="743" spans="2:2">
      <c r="B743" s="6" t="str">
        <f>_xlfn.XLOOKUP("x",Watched!D749,Watched!C750,"")</f>
        <v/>
      </c>
    </row>
    <row r="744" spans="2:2">
      <c r="B744" s="6" t="str">
        <f>_xlfn.XLOOKUP("x",Watched!D750,Watched!C751,"")</f>
        <v/>
      </c>
    </row>
    <row r="745" spans="2:2">
      <c r="B745" s="6" t="str">
        <f>_xlfn.XLOOKUP("x",Watched!D751,Watched!C752,"")</f>
        <v/>
      </c>
    </row>
    <row r="746" spans="2:2">
      <c r="B746" s="6" t="str">
        <f>_xlfn.XLOOKUP("x",Watched!D752,Watched!C753,"")</f>
        <v/>
      </c>
    </row>
    <row r="747" spans="2:2">
      <c r="B747" s="6" t="str">
        <f>_xlfn.XLOOKUP("x",Watched!D753,Watched!C754,"")</f>
        <v/>
      </c>
    </row>
    <row r="748" spans="2:2">
      <c r="B748" s="6" t="str">
        <f>_xlfn.XLOOKUP("x",Watched!D754,Watched!C755,"")</f>
        <v/>
      </c>
    </row>
    <row r="749" spans="2:2">
      <c r="B749" s="6" t="str">
        <f>_xlfn.XLOOKUP("x",Watched!D755,Watched!C756,"")</f>
        <v/>
      </c>
    </row>
    <row r="750" spans="2:2">
      <c r="B750" s="6" t="str">
        <f>_xlfn.XLOOKUP("x",Watched!D756,Watched!C757,"")</f>
        <v/>
      </c>
    </row>
    <row r="751" spans="2:2">
      <c r="B751" s="6" t="str">
        <f>_xlfn.XLOOKUP("x",Watched!D757,Watched!C758,"")</f>
        <v/>
      </c>
    </row>
    <row r="752" spans="2:2">
      <c r="B752" s="6" t="str">
        <f>_xlfn.XLOOKUP("x",Watched!D758,Watched!C759,"")</f>
        <v/>
      </c>
    </row>
    <row r="753" spans="2:2">
      <c r="B753" s="6" t="str">
        <f>_xlfn.XLOOKUP("x",Watched!D759,Watched!C760,"")</f>
        <v>Infinity Pool</v>
      </c>
    </row>
    <row r="754" spans="2:2">
      <c r="B754" s="6" t="str">
        <f>_xlfn.XLOOKUP("x",Watched!D760,Watched!C761,"")</f>
        <v/>
      </c>
    </row>
    <row r="755" spans="2:2">
      <c r="B755" s="6" t="str">
        <f>_xlfn.XLOOKUP("x",Watched!D761,Watched!C762,"")</f>
        <v/>
      </c>
    </row>
    <row r="756" spans="2:2">
      <c r="B756" s="6" t="str">
        <f>_xlfn.XLOOKUP("x",Watched!D762,Watched!C763,"")</f>
        <v/>
      </c>
    </row>
    <row r="757" spans="2:2">
      <c r="B757" s="6" t="str">
        <f>_xlfn.XLOOKUP("x",Watched!D763,Watched!C764,"")</f>
        <v>Twins</v>
      </c>
    </row>
    <row r="758" spans="2:2">
      <c r="B758" s="6" t="str">
        <f>_xlfn.XLOOKUP("x",Watched!D764,Watched!C765,"")</f>
        <v/>
      </c>
    </row>
    <row r="759" spans="2:2">
      <c r="B759" s="6" t="str">
        <f>_xlfn.XLOOKUP("x",Watched!D765,Watched!C766,"")</f>
        <v>Wendell &amp; Wild</v>
      </c>
    </row>
    <row r="760" spans="2:2">
      <c r="B760" s="6" t="str">
        <f>_xlfn.XLOOKUP("x",Watched!D766,Watched!C767,"")</f>
        <v/>
      </c>
    </row>
    <row r="761" spans="2:2">
      <c r="B761" s="6" t="str">
        <f>_xlfn.XLOOKUP("x",Watched!D767,Watched!C768,"")</f>
        <v/>
      </c>
    </row>
    <row r="762" spans="2:2">
      <c r="B762" s="6" t="str">
        <f>_xlfn.XLOOKUP("x",Watched!D768,Watched!C769,"")</f>
        <v/>
      </c>
    </row>
    <row r="763" spans="2:2">
      <c r="B763" s="6" t="str">
        <f>_xlfn.XLOOKUP("x",Watched!D769,Watched!C770,"")</f>
        <v/>
      </c>
    </row>
    <row r="764" spans="2:2">
      <c r="B764" s="6" t="str">
        <f>_xlfn.XLOOKUP("x",Watched!D770,Watched!C771,"")</f>
        <v/>
      </c>
    </row>
    <row r="765" spans="2:2">
      <c r="B765" s="6" t="str">
        <f>_xlfn.XLOOKUP("x",Watched!D771,Watched!C772,"")</f>
        <v/>
      </c>
    </row>
    <row r="766" spans="2:2">
      <c r="B766" s="6" t="str">
        <f>_xlfn.XLOOKUP("x",Watched!D772,Watched!C773,"")</f>
        <v/>
      </c>
    </row>
    <row r="767" spans="2:2">
      <c r="B767" s="6" t="str">
        <f>_xlfn.XLOOKUP("x",Watched!D773,Watched!C774,"")</f>
        <v/>
      </c>
    </row>
    <row r="768" spans="2:2">
      <c r="B768" s="6" t="str">
        <f>_xlfn.XLOOKUP("x",Watched!D774,Watched!C775,"")</f>
        <v/>
      </c>
    </row>
    <row r="769" spans="2:2">
      <c r="B769" s="6" t="str">
        <f>_xlfn.XLOOKUP("x",Watched!D775,Watched!C776,"")</f>
        <v/>
      </c>
    </row>
    <row r="770" spans="2:2">
      <c r="B770" s="6" t="str">
        <f>_xlfn.XLOOKUP("x",Watched!D776,Watched!C777,"")</f>
        <v/>
      </c>
    </row>
    <row r="771" spans="2:2">
      <c r="B771" s="6" t="str">
        <f>_xlfn.XLOOKUP("x",Watched!D777,Watched!C778,"")</f>
        <v/>
      </c>
    </row>
    <row r="772" spans="2:2">
      <c r="B772" s="6" t="str">
        <f>_xlfn.XLOOKUP("x",Watched!D778,Watched!C779,"")</f>
        <v/>
      </c>
    </row>
    <row r="773" spans="2:2">
      <c r="B773" s="6" t="str">
        <f>_xlfn.XLOOKUP("x",Watched!D779,Watched!C780,"")</f>
        <v/>
      </c>
    </row>
    <row r="774" spans="2:2">
      <c r="B774" s="6" t="str">
        <f>_xlfn.XLOOKUP("x",Watched!D780,Watched!C781,"")</f>
        <v/>
      </c>
    </row>
    <row r="775" spans="2:2">
      <c r="B775" s="6" t="str">
        <f>_xlfn.XLOOKUP("x",Watched!D781,Watched!C782,"")</f>
        <v/>
      </c>
    </row>
    <row r="776" spans="2:2">
      <c r="B776" s="6" t="str">
        <f>_xlfn.XLOOKUP("x",Watched!D782,Watched!C783,"")</f>
        <v/>
      </c>
    </row>
    <row r="777" spans="2:2">
      <c r="B777" s="6" t="str">
        <f>_xlfn.XLOOKUP("x",Watched!D783,Watched!C784,"")</f>
        <v/>
      </c>
    </row>
    <row r="778" spans="2:2">
      <c r="B778" s="6" t="str">
        <f>_xlfn.XLOOKUP("x",Watched!D784,Watched!C785,"")</f>
        <v/>
      </c>
    </row>
    <row r="779" spans="2:2">
      <c r="B779" s="6" t="str">
        <f>_xlfn.XLOOKUP("x",Watched!D785,Watched!C786,"")</f>
        <v/>
      </c>
    </row>
    <row r="780" spans="2:2">
      <c r="B780" s="6" t="str">
        <f>_xlfn.XLOOKUP("x",Watched!D786,Watched!C787,"")</f>
        <v/>
      </c>
    </row>
    <row r="781" spans="2:2">
      <c r="B781" s="6" t="str">
        <f>_xlfn.XLOOKUP("x",Watched!D787,Watched!C788,"")</f>
        <v/>
      </c>
    </row>
    <row r="782" spans="2:2">
      <c r="B782" s="6" t="str">
        <f>_xlfn.XLOOKUP("x",Watched!D788,Watched!C789,"")</f>
        <v/>
      </c>
    </row>
    <row r="783" spans="2:2">
      <c r="B783" s="6" t="str">
        <f>_xlfn.XLOOKUP("x",Watched!D789,Watched!C790,"")</f>
        <v/>
      </c>
    </row>
    <row r="784" spans="2:2">
      <c r="B784" s="6" t="str">
        <f>_xlfn.XLOOKUP("x",Watched!D790,Watched!C791,"")</f>
        <v/>
      </c>
    </row>
    <row r="785" spans="2:2">
      <c r="B785" s="6" t="str">
        <f>_xlfn.XLOOKUP("x",Watched!D791,Watched!C792,"")</f>
        <v/>
      </c>
    </row>
    <row r="786" spans="2:2">
      <c r="B786" s="6" t="str">
        <f>_xlfn.XLOOKUP("x",Watched!D792,Watched!C793,"")</f>
        <v/>
      </c>
    </row>
    <row r="787" spans="2:2">
      <c r="B787" s="6" t="str">
        <f>_xlfn.XLOOKUP("x",Watched!D793,Watched!C794,"")</f>
        <v/>
      </c>
    </row>
    <row r="788" spans="2:2">
      <c r="B788" s="6" t="str">
        <f>_xlfn.XLOOKUP("x",Watched!D794,Watched!C795,"")</f>
        <v/>
      </c>
    </row>
    <row r="789" spans="2:2">
      <c r="B789" s="6" t="str">
        <f>_xlfn.XLOOKUP("x",Watched!D795,Watched!C796,"")</f>
        <v/>
      </c>
    </row>
    <row r="790" spans="2:2">
      <c r="B790" s="6" t="str">
        <f>_xlfn.XLOOKUP("x",Watched!D796,Watched!C797,"")</f>
        <v/>
      </c>
    </row>
    <row r="791" spans="2:2">
      <c r="B791" s="6" t="str">
        <f>_xlfn.XLOOKUP("x",Watched!D797,Watched!C798,"")</f>
        <v/>
      </c>
    </row>
    <row r="792" spans="2:2">
      <c r="B792" s="6" t="str">
        <f>_xlfn.XLOOKUP("x",Watched!D798,Watched!C799,"")</f>
        <v/>
      </c>
    </row>
    <row r="793" spans="2:2">
      <c r="B793" s="6" t="str">
        <f>_xlfn.XLOOKUP("x",Watched!D799,Watched!C800,"")</f>
        <v/>
      </c>
    </row>
    <row r="794" spans="2:2">
      <c r="B794" s="6" t="str">
        <f>_xlfn.XLOOKUP("x",Watched!D800,Watched!C801,"")</f>
        <v/>
      </c>
    </row>
    <row r="795" spans="2:2">
      <c r="B795" s="6" t="str">
        <f>_xlfn.XLOOKUP("x",Watched!D801,Watched!C802,"")</f>
        <v/>
      </c>
    </row>
    <row r="796" spans="2:2">
      <c r="B796" s="6" t="str">
        <f>_xlfn.XLOOKUP("x",Watched!D802,Watched!C803,"")</f>
        <v/>
      </c>
    </row>
    <row r="797" spans="2:2">
      <c r="B797" s="6" t="str">
        <f>_xlfn.XLOOKUP("x",Watched!D803,Watched!C804,"")</f>
        <v/>
      </c>
    </row>
    <row r="798" spans="2:2">
      <c r="B798" s="6" t="str">
        <f>_xlfn.XLOOKUP("x",Watched!D804,Watched!C805,"")</f>
        <v/>
      </c>
    </row>
    <row r="799" spans="2:2">
      <c r="B799" s="6" t="str">
        <f>_xlfn.XLOOKUP("x",Watched!D805,Watched!C806,"")</f>
        <v/>
      </c>
    </row>
    <row r="800" spans="2:2">
      <c r="B800" s="6" t="str">
        <f>_xlfn.XLOOKUP("x",Watched!D806,Watched!C807,"")</f>
        <v/>
      </c>
    </row>
    <row r="801" spans="2:2">
      <c r="B801" s="6" t="str">
        <f>_xlfn.XLOOKUP("x",Watched!D807,Watched!C808,"")</f>
        <v/>
      </c>
    </row>
    <row r="802" spans="2:2">
      <c r="B802" s="6" t="str">
        <f>_xlfn.XLOOKUP("x",Watched!D808,Watched!C809,"")</f>
        <v/>
      </c>
    </row>
    <row r="803" spans="2:2">
      <c r="B803" s="6" t="str">
        <f>_xlfn.XLOOKUP("x",Watched!D809,Watched!C810,"")</f>
        <v/>
      </c>
    </row>
    <row r="804" spans="2:2">
      <c r="B804" s="6" t="str">
        <f>_xlfn.XLOOKUP("x",Watched!D810,Watched!C811,"")</f>
        <v/>
      </c>
    </row>
    <row r="805" spans="2:2">
      <c r="B805" s="6" t="str">
        <f>_xlfn.XLOOKUP("x",Watched!D811,Watched!C812,"")</f>
        <v/>
      </c>
    </row>
    <row r="806" spans="2:2">
      <c r="B806" s="6" t="str">
        <f>_xlfn.XLOOKUP("x",Watched!D812,Watched!C813,"")</f>
        <v/>
      </c>
    </row>
    <row r="807" spans="2:2">
      <c r="B807" s="6" t="str">
        <f>_xlfn.XLOOKUP("x",Watched!D813,Watched!C814,"")</f>
        <v/>
      </c>
    </row>
    <row r="808" spans="2:2">
      <c r="B808" s="6" t="str">
        <f>_xlfn.XLOOKUP("x",Watched!D814,Watched!C815,"")</f>
        <v/>
      </c>
    </row>
    <row r="809" spans="2:2">
      <c r="B809" s="6" t="str">
        <f>_xlfn.XLOOKUP("x",Watched!D815,Watched!C816,"")</f>
        <v/>
      </c>
    </row>
    <row r="810" spans="2:2">
      <c r="B810" s="6" t="str">
        <f>_xlfn.XLOOKUP("x",Watched!D816,Watched!C817,"")</f>
        <v/>
      </c>
    </row>
    <row r="811" spans="2:2">
      <c r="B811" s="6" t="str">
        <f>_xlfn.XLOOKUP("x",Watched!D817,Watched!C818,"")</f>
        <v/>
      </c>
    </row>
    <row r="812" spans="2:2">
      <c r="B812" s="6" t="str">
        <f>_xlfn.XLOOKUP("x",Watched!D818,Watched!C819,"")</f>
        <v/>
      </c>
    </row>
    <row r="813" spans="2:2">
      <c r="B813" s="6" t="str">
        <f>_xlfn.XLOOKUP("x",Watched!D819,Watched!C820,"")</f>
        <v/>
      </c>
    </row>
    <row r="814" spans="2:2">
      <c r="B814" s="6" t="str">
        <f>_xlfn.XLOOKUP("x",Watched!D820,Watched!C821,"")</f>
        <v/>
      </c>
    </row>
    <row r="815" spans="2:2">
      <c r="B815" s="6" t="str">
        <f>_xlfn.XLOOKUP("x",Watched!D821,Watched!C822,"")</f>
        <v/>
      </c>
    </row>
    <row r="816" spans="2:2">
      <c r="B816" s="6" t="str">
        <f>_xlfn.XLOOKUP("x",Watched!D822,Watched!C823,"")</f>
        <v/>
      </c>
    </row>
    <row r="817" spans="2:2">
      <c r="B817" s="6" t="str">
        <f>_xlfn.XLOOKUP("x",Watched!D823,Watched!C824,"")</f>
        <v/>
      </c>
    </row>
    <row r="818" spans="2:2">
      <c r="B818" s="6" t="str">
        <f>_xlfn.XLOOKUP("x",Watched!D824,Watched!C825,"")</f>
        <v/>
      </c>
    </row>
    <row r="819" spans="2:2">
      <c r="B819" s="6" t="str">
        <f>_xlfn.XLOOKUP("x",Watched!D825,Watched!C826,"")</f>
        <v/>
      </c>
    </row>
    <row r="820" spans="2:2">
      <c r="B820" s="6" t="str">
        <f>_xlfn.XLOOKUP("x",Watched!D826,Watched!C827,"")</f>
        <v/>
      </c>
    </row>
    <row r="821" spans="2:2">
      <c r="B821" s="6" t="str">
        <f>_xlfn.XLOOKUP("x",Watched!D827,Watched!C828,"")</f>
        <v/>
      </c>
    </row>
    <row r="822" spans="2:2">
      <c r="B822" s="6" t="str">
        <f>_xlfn.XLOOKUP("x",Watched!D828,Watched!C829,"")</f>
        <v/>
      </c>
    </row>
    <row r="823" spans="2:2">
      <c r="B823" s="6" t="str">
        <f>_xlfn.XLOOKUP("x",Watched!D829,Watched!C830,"")</f>
        <v/>
      </c>
    </row>
    <row r="824" spans="2:2">
      <c r="B824" s="6" t="str">
        <f>_xlfn.XLOOKUP("x",Watched!D830,Watched!C831,"")</f>
        <v/>
      </c>
    </row>
    <row r="825" spans="2:2">
      <c r="B825" s="6" t="str">
        <f>_xlfn.XLOOKUP("x",Watched!D831,Watched!C832,"")</f>
        <v/>
      </c>
    </row>
    <row r="826" spans="2:2">
      <c r="B826" s="6" t="str">
        <f>_xlfn.XLOOKUP("x",Watched!D832,Watched!C833,"")</f>
        <v/>
      </c>
    </row>
    <row r="827" spans="2:2">
      <c r="B827" s="6" t="str">
        <f>_xlfn.XLOOKUP("x",Watched!D833,Watched!C834,"")</f>
        <v/>
      </c>
    </row>
    <row r="828" spans="2:2">
      <c r="B828" s="6" t="str">
        <f>_xlfn.XLOOKUP("x",Watched!D834,Watched!C835,"")</f>
        <v/>
      </c>
    </row>
    <row r="829" spans="2:2">
      <c r="B829" s="6" t="str">
        <f>_xlfn.XLOOKUP("x",Watched!D835,Watched!C836,"")</f>
        <v/>
      </c>
    </row>
    <row r="830" spans="2:2">
      <c r="B830" s="6" t="str">
        <f>_xlfn.XLOOKUP("x",Watched!D836,Watched!C837,"")</f>
        <v/>
      </c>
    </row>
    <row r="831" spans="2:2">
      <c r="B831" s="6" t="str">
        <f>_xlfn.XLOOKUP("x",Watched!D837,Watched!C838,"")</f>
        <v/>
      </c>
    </row>
    <row r="832" spans="2:2">
      <c r="B832" s="6" t="str">
        <f>_xlfn.XLOOKUP("x",Watched!D838,Watched!C839,"")</f>
        <v/>
      </c>
    </row>
    <row r="833" spans="2:2">
      <c r="B833" s="6" t="str">
        <f>_xlfn.XLOOKUP("x",Watched!D839,Watched!C840,"")</f>
        <v/>
      </c>
    </row>
    <row r="834" spans="2:2">
      <c r="B834" s="6" t="str">
        <f>_xlfn.XLOOKUP("x",Watched!D840,Watched!C841,"")</f>
        <v/>
      </c>
    </row>
    <row r="835" spans="2:2">
      <c r="B835" s="6" t="str">
        <f>_xlfn.XLOOKUP("x",Watched!D841,Watched!C842,"")</f>
        <v/>
      </c>
    </row>
    <row r="836" spans="2:2">
      <c r="B836" s="6" t="str">
        <f>_xlfn.XLOOKUP("x",Watched!D842,Watched!C843,"")</f>
        <v/>
      </c>
    </row>
    <row r="837" spans="2:2">
      <c r="B837" s="6" t="str">
        <f>_xlfn.XLOOKUP("x",Watched!D843,Watched!C844,"")</f>
        <v/>
      </c>
    </row>
    <row r="838" spans="2:2">
      <c r="B838" s="6" t="str">
        <f>_xlfn.XLOOKUP("x",Watched!D844,Watched!C845,"")</f>
        <v/>
      </c>
    </row>
    <row r="839" spans="2:2">
      <c r="B839" s="6" t="str">
        <f>_xlfn.XLOOKUP("x",Watched!D845,Watched!C846,"")</f>
        <v/>
      </c>
    </row>
    <row r="840" spans="2:2">
      <c r="B840" s="6" t="str">
        <f>_xlfn.XLOOKUP("x",Watched!D846,Watched!C847,"")</f>
        <v/>
      </c>
    </row>
    <row r="841" spans="2:2">
      <c r="B841" s="6" t="str">
        <f>_xlfn.XLOOKUP("x",Watched!D847,Watched!C848,"")</f>
        <v/>
      </c>
    </row>
    <row r="842" spans="2:2">
      <c r="B842" s="6" t="str">
        <f>_xlfn.XLOOKUP("x",Watched!D848,Watched!C849,"")</f>
        <v/>
      </c>
    </row>
    <row r="843" spans="2:2">
      <c r="B843" s="6" t="str">
        <f>_xlfn.XLOOKUP("x",Watched!D849,Watched!C850,"")</f>
        <v/>
      </c>
    </row>
    <row r="844" spans="2:2">
      <c r="B844" s="6" t="str">
        <f>_xlfn.XLOOKUP("x",Watched!D850,Watched!C851,"")</f>
        <v/>
      </c>
    </row>
    <row r="845" spans="2:2">
      <c r="B845" s="6" t="str">
        <f>_xlfn.XLOOKUP("x",Watched!D851,Watched!C852,"")</f>
        <v/>
      </c>
    </row>
    <row r="846" spans="2:2">
      <c r="B846" s="6" t="str">
        <f>_xlfn.XLOOKUP("x",Watched!D852,Watched!C853,"")</f>
        <v/>
      </c>
    </row>
    <row r="847" spans="2:2">
      <c r="B847" s="6" t="str">
        <f>_xlfn.XLOOKUP("x",Watched!D853,Watched!C854,"")</f>
        <v/>
      </c>
    </row>
    <row r="848" spans="2:2">
      <c r="B848" s="6" t="str">
        <f>_xlfn.XLOOKUP("x",Watched!D854,Watched!C855,"")</f>
        <v/>
      </c>
    </row>
    <row r="849" spans="2:2">
      <c r="B849" s="6" t="str">
        <f>_xlfn.XLOOKUP("x",Watched!D855,Watched!C856,"")</f>
        <v/>
      </c>
    </row>
    <row r="850" spans="2:2">
      <c r="B850" s="6" t="str">
        <f>_xlfn.XLOOKUP("x",Watched!D856,Watched!C857,"")</f>
        <v/>
      </c>
    </row>
    <row r="851" spans="2:2">
      <c r="B851" s="6" t="str">
        <f>_xlfn.XLOOKUP("x",Watched!D857,Watched!C858,"")</f>
        <v/>
      </c>
    </row>
    <row r="852" spans="2:2">
      <c r="B852" s="6" t="str">
        <f>_xlfn.XLOOKUP("x",Watched!D858,Watched!C859,"")</f>
        <v/>
      </c>
    </row>
    <row r="853" spans="2:2">
      <c r="B853" s="6" t="str">
        <f>_xlfn.XLOOKUP("x",Watched!D859,Watched!C860,"")</f>
        <v/>
      </c>
    </row>
    <row r="854" spans="2:2">
      <c r="B854" s="6" t="str">
        <f>_xlfn.XLOOKUP("x",Watched!D860,Watched!C861,"")</f>
        <v/>
      </c>
    </row>
    <row r="855" spans="2:2">
      <c r="B855" s="6" t="str">
        <f>_xlfn.XLOOKUP("x",Watched!D861,Watched!C862,"")</f>
        <v/>
      </c>
    </row>
    <row r="856" spans="2:2">
      <c r="B856" s="6" t="str">
        <f>_xlfn.XLOOKUP("x",Watched!D862,Watched!C863,"")</f>
        <v/>
      </c>
    </row>
    <row r="857" spans="2:2">
      <c r="B857" s="6" t="str">
        <f>_xlfn.XLOOKUP("x",Watched!D863,Watched!C864,"")</f>
        <v/>
      </c>
    </row>
    <row r="858" spans="2:2">
      <c r="B858" s="6" t="str">
        <f>_xlfn.XLOOKUP("x",Watched!D864,Watched!C865,"")</f>
        <v/>
      </c>
    </row>
    <row r="859" spans="2:2">
      <c r="B859" s="6" t="str">
        <f>_xlfn.XLOOKUP("x",Watched!D865,Watched!C866,"")</f>
        <v/>
      </c>
    </row>
    <row r="860" spans="2:2">
      <c r="B860" s="6" t="str">
        <f>_xlfn.XLOOKUP("x",Watched!D866,Watched!C867,"")</f>
        <v/>
      </c>
    </row>
    <row r="861" spans="2:2">
      <c r="B861" s="6" t="str">
        <f>_xlfn.XLOOKUP("x",Watched!D867,Watched!C868,"")</f>
        <v/>
      </c>
    </row>
    <row r="862" spans="2:2">
      <c r="B862" s="6" t="str">
        <f>_xlfn.XLOOKUP("x",Watched!D868,Watched!C869,"")</f>
        <v/>
      </c>
    </row>
    <row r="863" spans="2:2">
      <c r="B863" s="6" t="str">
        <f>_xlfn.XLOOKUP("x",Watched!D869,Watched!C870,"")</f>
        <v/>
      </c>
    </row>
    <row r="864" spans="2:2">
      <c r="B864" s="6" t="str">
        <f>_xlfn.XLOOKUP("x",Watched!D870,Watched!C871,"")</f>
        <v/>
      </c>
    </row>
    <row r="865" spans="2:2">
      <c r="B865" s="6" t="str">
        <f>_xlfn.XLOOKUP("x",Watched!D871,Watched!C872,"")</f>
        <v/>
      </c>
    </row>
    <row r="866" spans="2:2">
      <c r="B866" s="6" t="str">
        <f>_xlfn.XLOOKUP("x",Watched!D872,Watched!C873,"")</f>
        <v/>
      </c>
    </row>
    <row r="867" spans="2:2">
      <c r="B867" s="6" t="str">
        <f>_xlfn.XLOOKUP("x",Watched!D873,Watched!C874,"")</f>
        <v/>
      </c>
    </row>
    <row r="868" spans="2:2">
      <c r="B868" s="6" t="str">
        <f>_xlfn.XLOOKUP("x",Watched!D874,Watched!C875,"")</f>
        <v/>
      </c>
    </row>
    <row r="869" spans="2:2">
      <c r="B869" s="6" t="str">
        <f>_xlfn.XLOOKUP("x",Watched!D875,Watched!C876,"")</f>
        <v/>
      </c>
    </row>
    <row r="870" spans="2:2">
      <c r="B870" s="6" t="str">
        <f>_xlfn.XLOOKUP("x",Watched!D876,Watched!C877,"")</f>
        <v/>
      </c>
    </row>
    <row r="871" spans="2:2">
      <c r="B871" s="6" t="str">
        <f>_xlfn.XLOOKUP("x",Watched!D877,Watched!C878,"")</f>
        <v/>
      </c>
    </row>
    <row r="872" spans="2:2">
      <c r="B872" s="6" t="str">
        <f>_xlfn.XLOOKUP("x",Watched!D878,Watched!C879,"")</f>
        <v/>
      </c>
    </row>
    <row r="873" spans="2:2">
      <c r="B873" s="6" t="str">
        <f>_xlfn.XLOOKUP("x",Watched!D879,Watched!C880,"")</f>
        <v/>
      </c>
    </row>
    <row r="874" spans="2:2">
      <c r="B874" s="6" t="str">
        <f>_xlfn.XLOOKUP("x",Watched!D880,Watched!C881,"")</f>
        <v/>
      </c>
    </row>
    <row r="875" spans="2:2">
      <c r="B875" s="6" t="str">
        <f>_xlfn.XLOOKUP("x",Watched!D881,Watched!C882,"")</f>
        <v/>
      </c>
    </row>
    <row r="876" spans="2:2">
      <c r="B876" s="6" t="str">
        <f>_xlfn.XLOOKUP("x",Watched!D882,Watched!C883,"")</f>
        <v/>
      </c>
    </row>
    <row r="877" spans="2:2">
      <c r="B877" s="6" t="str">
        <f>_xlfn.XLOOKUP("x",Watched!D883,Watched!C884,"")</f>
        <v/>
      </c>
    </row>
    <row r="878" spans="2:2">
      <c r="B878" s="6" t="str">
        <f>_xlfn.XLOOKUP("x",Watched!D884,Watched!C885,"")</f>
        <v/>
      </c>
    </row>
    <row r="879" spans="2:2">
      <c r="B879" s="6" t="str">
        <f>_xlfn.XLOOKUP("x",Watched!D885,Watched!C886,"")</f>
        <v/>
      </c>
    </row>
    <row r="880" spans="2:2">
      <c r="B880" s="6" t="str">
        <f>_xlfn.XLOOKUP("x",Watched!D886,Watched!C887,"")</f>
        <v/>
      </c>
    </row>
    <row r="881" spans="2:2">
      <c r="B881" s="6" t="str">
        <f>_xlfn.XLOOKUP("x",Watched!D887,Watched!C888,"")</f>
        <v/>
      </c>
    </row>
    <row r="882" spans="2:2">
      <c r="B882" s="6" t="str">
        <f>_xlfn.XLOOKUP("x",Watched!D888,Watched!C889,"")</f>
        <v/>
      </c>
    </row>
    <row r="883" spans="2:2">
      <c r="B883" s="6" t="str">
        <f>_xlfn.XLOOKUP("x",Watched!D889,Watched!C890,"")</f>
        <v/>
      </c>
    </row>
    <row r="884" spans="2:2">
      <c r="B884" s="6" t="str">
        <f>_xlfn.XLOOKUP("x",Watched!D890,Watched!C891,"")</f>
        <v/>
      </c>
    </row>
    <row r="885" spans="2:2">
      <c r="B885" s="6" t="str">
        <f>_xlfn.XLOOKUP("x",Watched!D891,Watched!C892,"")</f>
        <v/>
      </c>
    </row>
    <row r="886" spans="2:2">
      <c r="B886" s="6" t="str">
        <f>_xlfn.XLOOKUP("x",Watched!D892,Watched!C893,"")</f>
        <v/>
      </c>
    </row>
    <row r="887" spans="2:2">
      <c r="B887" s="6" t="str">
        <f>_xlfn.XLOOKUP("x",Watched!D893,Watched!C894,"")</f>
        <v/>
      </c>
    </row>
    <row r="888" spans="2:2">
      <c r="B888" s="6" t="str">
        <f>_xlfn.XLOOKUP("x",Watched!D894,Watched!C895,"")</f>
        <v/>
      </c>
    </row>
    <row r="889" spans="2:2">
      <c r="B889" s="6" t="str">
        <f>_xlfn.XLOOKUP("x",Watched!D895,Watched!C896,"")</f>
        <v/>
      </c>
    </row>
    <row r="890" spans="2:2">
      <c r="B890" s="6" t="str">
        <f>_xlfn.XLOOKUP("x",Watched!D896,Watched!C897,"")</f>
        <v/>
      </c>
    </row>
    <row r="891" spans="2:2">
      <c r="B891" s="6" t="str">
        <f>_xlfn.XLOOKUP("x",Watched!D897,Watched!C898,"")</f>
        <v/>
      </c>
    </row>
    <row r="892" spans="2:2">
      <c r="B892" s="6" t="str">
        <f>_xlfn.XLOOKUP("x",Watched!D898,Watched!C899,"")</f>
        <v/>
      </c>
    </row>
    <row r="893" spans="2:2">
      <c r="B893" s="6" t="str">
        <f>_xlfn.XLOOKUP("x",Watched!D899,Watched!C900,"")</f>
        <v/>
      </c>
    </row>
    <row r="894" spans="2:2">
      <c r="B894" s="6" t="str">
        <f>_xlfn.XLOOKUP("x",Watched!D900,Watched!C901,"")</f>
        <v/>
      </c>
    </row>
    <row r="895" spans="2:2">
      <c r="B895" s="6" t="str">
        <f>_xlfn.XLOOKUP("x",Watched!D901,Watched!C902,"")</f>
        <v/>
      </c>
    </row>
    <row r="896" spans="2:2">
      <c r="B896" s="6" t="str">
        <f>_xlfn.XLOOKUP("x",Watched!D902,Watched!C903,"")</f>
        <v/>
      </c>
    </row>
    <row r="897" spans="2:2">
      <c r="B897" s="6" t="str">
        <f>_xlfn.XLOOKUP("x",Watched!D903,Watched!C904,"")</f>
        <v/>
      </c>
    </row>
    <row r="898" spans="2:2">
      <c r="B898" s="6" t="str">
        <f>_xlfn.XLOOKUP("x",Watched!D904,Watched!C905,"")</f>
        <v/>
      </c>
    </row>
    <row r="899" spans="2:2">
      <c r="B899" s="6" t="str">
        <f>_xlfn.XLOOKUP("x",Watched!D905,Watched!C906,"")</f>
        <v/>
      </c>
    </row>
    <row r="900" spans="2:2">
      <c r="B900" s="6" t="str">
        <f>_xlfn.XLOOKUP("x",Watched!D906,Watched!C907,"")</f>
        <v/>
      </c>
    </row>
    <row r="901" spans="2:2">
      <c r="B901" s="6" t="str">
        <f>_xlfn.XLOOKUP("x",Watched!D907,Watched!C908,"")</f>
        <v/>
      </c>
    </row>
    <row r="902" spans="2:2">
      <c r="B902" s="6" t="str">
        <f>_xlfn.XLOOKUP("x",Watched!D908,Watched!C909,"")</f>
        <v/>
      </c>
    </row>
    <row r="903" spans="2:2">
      <c r="B903" s="6" t="str">
        <f>_xlfn.XLOOKUP("x",Watched!D909,Watched!C910,"")</f>
        <v/>
      </c>
    </row>
    <row r="904" spans="2:2">
      <c r="B904" s="6" t="str">
        <f>_xlfn.XLOOKUP("x",Watched!D910,Watched!C911,"")</f>
        <v/>
      </c>
    </row>
    <row r="905" spans="2:2">
      <c r="B905" s="6" t="str">
        <f>_xlfn.XLOOKUP("x",Watched!D911,Watched!C912,"")</f>
        <v/>
      </c>
    </row>
    <row r="906" spans="2:2">
      <c r="B906" s="6" t="str">
        <f>_xlfn.XLOOKUP("x",Watched!D912,Watched!C913,"")</f>
        <v/>
      </c>
    </row>
    <row r="907" spans="2:2">
      <c r="B907" s="6" t="str">
        <f>_xlfn.XLOOKUP("x",Watched!D913,Watched!C914,"")</f>
        <v/>
      </c>
    </row>
    <row r="908" spans="2:2">
      <c r="B908" s="6" t="str">
        <f>_xlfn.XLOOKUP("x",Watched!D914,Watched!C915,"")</f>
        <v/>
      </c>
    </row>
    <row r="909" spans="2:2">
      <c r="B909" s="6" t="str">
        <f>_xlfn.XLOOKUP("x",Watched!D915,Watched!C916,"")</f>
        <v/>
      </c>
    </row>
    <row r="910" spans="2:2">
      <c r="B910" s="6" t="str">
        <f>_xlfn.XLOOKUP("x",Watched!D916,Watched!C917,"")</f>
        <v/>
      </c>
    </row>
    <row r="911" spans="2:2">
      <c r="B911" s="6" t="str">
        <f>_xlfn.XLOOKUP("x",Watched!D917,Watched!C918,"")</f>
        <v/>
      </c>
    </row>
    <row r="912" spans="2:2">
      <c r="B912" s="6" t="str">
        <f>_xlfn.XLOOKUP("x",Watched!D918,Watched!C919,"")</f>
        <v/>
      </c>
    </row>
    <row r="913" spans="2:2">
      <c r="B913" s="6" t="str">
        <f>_xlfn.XLOOKUP("x",Watched!D919,Watched!C920,"")</f>
        <v/>
      </c>
    </row>
    <row r="914" spans="2:2">
      <c r="B914" s="6" t="str">
        <f>_xlfn.XLOOKUP("x",Watched!D920,Watched!C921,"")</f>
        <v/>
      </c>
    </row>
    <row r="915" spans="2:2">
      <c r="B915" s="6" t="str">
        <f>_xlfn.XLOOKUP("x",Watched!D921,Watched!C922,"")</f>
        <v/>
      </c>
    </row>
    <row r="916" spans="2:2">
      <c r="B916" s="6" t="str">
        <f>_xlfn.XLOOKUP("x",Watched!D922,Watched!C923,"")</f>
        <v/>
      </c>
    </row>
    <row r="917" spans="2:2">
      <c r="B917" s="6" t="str">
        <f>_xlfn.XLOOKUP("x",Watched!D923,Watched!C924,"")</f>
        <v/>
      </c>
    </row>
    <row r="918" spans="2:2">
      <c r="B918" s="6" t="str">
        <f>_xlfn.XLOOKUP("x",Watched!D924,Watched!C925,"")</f>
        <v/>
      </c>
    </row>
    <row r="919" spans="2:2">
      <c r="B919" s="6" t="str">
        <f>_xlfn.XLOOKUP("x",Watched!D925,Watched!C926,"")</f>
        <v/>
      </c>
    </row>
    <row r="920" spans="2:2">
      <c r="B920" s="6" t="str">
        <f>_xlfn.XLOOKUP("x",Watched!D926,Watched!C927,"")</f>
        <v/>
      </c>
    </row>
    <row r="921" spans="2:2">
      <c r="B921" s="6" t="str">
        <f>_xlfn.XLOOKUP("x",Watched!D927,Watched!C928,"")</f>
        <v/>
      </c>
    </row>
    <row r="922" spans="2:2">
      <c r="B922" s="6" t="str">
        <f>_xlfn.XLOOKUP("x",Watched!D928,Watched!C929,"")</f>
        <v/>
      </c>
    </row>
    <row r="923" spans="2:2">
      <c r="B923" s="6" t="str">
        <f>_xlfn.XLOOKUP("x",Watched!D929,Watched!C930,"")</f>
        <v/>
      </c>
    </row>
    <row r="924" spans="2:2">
      <c r="B924" s="6" t="str">
        <f>_xlfn.XLOOKUP("x",Watched!D930,Watched!C931,"")</f>
        <v/>
      </c>
    </row>
    <row r="925" spans="2:2">
      <c r="B925" s="6" t="str">
        <f>_xlfn.XLOOKUP("x",Watched!D931,Watched!C932,"")</f>
        <v/>
      </c>
    </row>
    <row r="926" spans="2:2">
      <c r="B926" s="6" t="str">
        <f>_xlfn.XLOOKUP("x",Watched!D932,Watched!C933,"")</f>
        <v/>
      </c>
    </row>
    <row r="927" spans="2:2">
      <c r="B927" s="6" t="str">
        <f>_xlfn.XLOOKUP("x",Watched!D933,Watched!C934,"")</f>
        <v/>
      </c>
    </row>
    <row r="928" spans="2:2">
      <c r="B928" s="6" t="str">
        <f>_xlfn.XLOOKUP("x",Watched!D934,Watched!C935,"")</f>
        <v/>
      </c>
    </row>
    <row r="929" spans="2:2">
      <c r="B929" s="6" t="str">
        <f>_xlfn.XLOOKUP("x",Watched!D935,Watched!C936,"")</f>
        <v/>
      </c>
    </row>
    <row r="930" spans="2:2">
      <c r="B930" s="6" t="str">
        <f>_xlfn.XLOOKUP("x",Watched!D936,Watched!C937,"")</f>
        <v/>
      </c>
    </row>
    <row r="931" spans="2:2">
      <c r="B931" s="6" t="str">
        <f>_xlfn.XLOOKUP("x",Watched!D937,Watched!C938,"")</f>
        <v/>
      </c>
    </row>
    <row r="932" spans="2:2">
      <c r="B932" s="6" t="str">
        <f>_xlfn.XLOOKUP("x",Watched!D938,Watched!C939,"")</f>
        <v/>
      </c>
    </row>
    <row r="933" spans="2:2">
      <c r="B933" s="6" t="str">
        <f>_xlfn.XLOOKUP("x",Watched!D939,Watched!C940,"")</f>
        <v/>
      </c>
    </row>
    <row r="934" spans="2:2">
      <c r="B934" s="6" t="str">
        <f>_xlfn.XLOOKUP("x",Watched!D940,Watched!C941,"")</f>
        <v/>
      </c>
    </row>
    <row r="935" spans="2:2">
      <c r="B935" s="6" t="str">
        <f>_xlfn.XLOOKUP("x",Watched!D941,Watched!C942,"")</f>
        <v/>
      </c>
    </row>
    <row r="936" spans="2:2">
      <c r="B936" s="6" t="str">
        <f>_xlfn.XLOOKUP("x",Watched!D942,Watched!C943,"")</f>
        <v/>
      </c>
    </row>
    <row r="937" spans="2:2">
      <c r="B937" s="6" t="str">
        <f>_xlfn.XLOOKUP("x",Watched!D943,Watched!C944,"")</f>
        <v/>
      </c>
    </row>
    <row r="938" spans="2:2">
      <c r="B938" s="6" t="str">
        <f>_xlfn.XLOOKUP("x",Watched!D944,Watched!C945,"")</f>
        <v/>
      </c>
    </row>
    <row r="939" spans="2:2">
      <c r="B939" s="6" t="str">
        <f>_xlfn.XLOOKUP("x",Watched!D945,Watched!C946,"")</f>
        <v/>
      </c>
    </row>
    <row r="940" spans="2:2">
      <c r="B940" s="6" t="str">
        <f>_xlfn.XLOOKUP("x",Watched!D946,Watched!C947,"")</f>
        <v/>
      </c>
    </row>
    <row r="941" spans="2:2">
      <c r="B941" s="6" t="str">
        <f>_xlfn.XLOOKUP("x",Watched!D947,Watched!C948,"")</f>
        <v/>
      </c>
    </row>
    <row r="942" spans="2:2">
      <c r="B942" s="6" t="str">
        <f>_xlfn.XLOOKUP("x",Watched!D948,Watched!C949,"")</f>
        <v/>
      </c>
    </row>
    <row r="943" spans="2:2">
      <c r="B943" s="6" t="str">
        <f>_xlfn.XLOOKUP("x",Watched!D949,Watched!C950,"")</f>
        <v/>
      </c>
    </row>
    <row r="944" spans="2:2">
      <c r="B944" s="6" t="str">
        <f>_xlfn.XLOOKUP("x",Watched!D950,Watched!C951,"")</f>
        <v/>
      </c>
    </row>
    <row r="945" spans="2:2">
      <c r="B945" s="6" t="str">
        <f>_xlfn.XLOOKUP("x",Watched!D951,Watched!C952,"")</f>
        <v/>
      </c>
    </row>
    <row r="946" spans="2:2">
      <c r="B946" s="6" t="str">
        <f>_xlfn.XLOOKUP("x",Watched!D952,Watched!C953,"")</f>
        <v/>
      </c>
    </row>
    <row r="947" spans="2:2">
      <c r="B947" s="6" t="str">
        <f>_xlfn.XLOOKUP("x",Watched!D953,Watched!C954,"")</f>
        <v/>
      </c>
    </row>
    <row r="948" spans="2:2">
      <c r="B948" s="6" t="str">
        <f>_xlfn.XLOOKUP("x",Watched!D954,Watched!C955,"")</f>
        <v/>
      </c>
    </row>
    <row r="949" spans="2:2">
      <c r="B949" s="6" t="str">
        <f>_xlfn.XLOOKUP("x",Watched!D955,Watched!C956,"")</f>
        <v/>
      </c>
    </row>
    <row r="950" spans="2:2">
      <c r="B950" s="6" t="str">
        <f>_xlfn.XLOOKUP("x",Watched!D956,Watched!C957,"")</f>
        <v/>
      </c>
    </row>
    <row r="951" spans="2:2">
      <c r="B951" s="6" t="str">
        <f>_xlfn.XLOOKUP("x",Watched!D957,Watched!C958,"")</f>
        <v/>
      </c>
    </row>
    <row r="952" spans="2:2">
      <c r="B952" s="6" t="str">
        <f>_xlfn.XLOOKUP("x",Watched!D958,Watched!C959,"")</f>
        <v/>
      </c>
    </row>
    <row r="953" spans="2:2">
      <c r="B953" s="6" t="str">
        <f>_xlfn.XLOOKUP("x",Watched!D959,Watched!C960,"")</f>
        <v/>
      </c>
    </row>
    <row r="954" spans="2:2">
      <c r="B954" s="6" t="str">
        <f>_xlfn.XLOOKUP("x",Watched!D960,Watched!C961,"")</f>
        <v/>
      </c>
    </row>
    <row r="955" spans="2:2">
      <c r="B955" s="6" t="str">
        <f>_xlfn.XLOOKUP("x",Watched!D961,Watched!C962,"")</f>
        <v/>
      </c>
    </row>
    <row r="956" spans="2:2">
      <c r="B956" s="6" t="str">
        <f>_xlfn.XLOOKUP("x",Watched!D962,Watched!C963,"")</f>
        <v/>
      </c>
    </row>
    <row r="957" spans="2:2">
      <c r="B957" s="6" t="str">
        <f>_xlfn.XLOOKUP("x",Watched!D963,Watched!C964,"")</f>
        <v/>
      </c>
    </row>
    <row r="958" spans="2:2">
      <c r="B958" s="6" t="str">
        <f>_xlfn.XLOOKUP("x",Watched!D964,Watched!C965,"")</f>
        <v/>
      </c>
    </row>
    <row r="959" spans="2:2">
      <c r="B959" s="6" t="str">
        <f>_xlfn.XLOOKUP("x",Watched!D965,Watched!C966,"")</f>
        <v/>
      </c>
    </row>
    <row r="960" spans="2:2">
      <c r="B960" s="6" t="str">
        <f>_xlfn.XLOOKUP("x",Watched!D966,Watched!C967,"")</f>
        <v/>
      </c>
    </row>
    <row r="961" spans="2:2">
      <c r="B961" s="6" t="str">
        <f>_xlfn.XLOOKUP("x",Watched!D967,Watched!C968,"")</f>
        <v/>
      </c>
    </row>
    <row r="962" spans="2:2">
      <c r="B962" s="6" t="str">
        <f>_xlfn.XLOOKUP("x",Watched!D968,Watched!C969,"")</f>
        <v/>
      </c>
    </row>
    <row r="963" spans="2:2">
      <c r="B963" s="6" t="str">
        <f>_xlfn.XLOOKUP("x",Watched!D969,Watched!C970,"")</f>
        <v/>
      </c>
    </row>
    <row r="964" spans="2:2">
      <c r="B964" s="6" t="str">
        <f>_xlfn.XLOOKUP("x",Watched!D970,Watched!C971,"")</f>
        <v/>
      </c>
    </row>
    <row r="965" spans="2:2">
      <c r="B965" s="6" t="str">
        <f>_xlfn.XLOOKUP("x",Watched!D971,Watched!C972,"")</f>
        <v/>
      </c>
    </row>
    <row r="966" spans="2:2">
      <c r="B966" s="6" t="str">
        <f>_xlfn.XLOOKUP("x",Watched!D972,Watched!C973,"")</f>
        <v/>
      </c>
    </row>
    <row r="967" spans="2:2">
      <c r="B967" s="6" t="str">
        <f>_xlfn.XLOOKUP("x",Watched!D973,Watched!C974,"")</f>
        <v/>
      </c>
    </row>
    <row r="968" spans="2:2">
      <c r="B968" s="6" t="str">
        <f>_xlfn.XLOOKUP("x",Watched!D974,Watched!C975,"")</f>
        <v/>
      </c>
    </row>
    <row r="969" spans="2:2">
      <c r="B969" s="6" t="str">
        <f>_xlfn.XLOOKUP("x",Watched!D975,Watched!C976,"")</f>
        <v/>
      </c>
    </row>
    <row r="970" spans="2:2">
      <c r="B970" s="6" t="str">
        <f>_xlfn.XLOOKUP("x",Watched!D976,Watched!C977,"")</f>
        <v/>
      </c>
    </row>
    <row r="971" spans="2:2">
      <c r="B971" s="6" t="str">
        <f>_xlfn.XLOOKUP("x",Watched!D977,Watched!C978,"")</f>
        <v/>
      </c>
    </row>
    <row r="972" spans="2:2">
      <c r="B972" s="6" t="str">
        <f>_xlfn.XLOOKUP("x",Watched!D978,Watched!C979,"")</f>
        <v/>
      </c>
    </row>
    <row r="973" spans="2:2">
      <c r="B973" s="6" t="str">
        <f>_xlfn.XLOOKUP("x",Watched!D979,Watched!C980,"")</f>
        <v/>
      </c>
    </row>
    <row r="974" spans="2:2">
      <c r="B974" s="6" t="str">
        <f>_xlfn.XLOOKUP("x",Watched!D980,Watched!C981,"")</f>
        <v/>
      </c>
    </row>
    <row r="975" spans="2:2">
      <c r="B975" s="6" t="str">
        <f>_xlfn.XLOOKUP("x",Watched!D981,Watched!C982,"")</f>
        <v/>
      </c>
    </row>
    <row r="976" spans="2:2">
      <c r="B976" s="6" t="str">
        <f>_xlfn.XLOOKUP("x",Watched!D982,Watched!C983,"")</f>
        <v/>
      </c>
    </row>
    <row r="977" spans="2:2">
      <c r="B977" s="6" t="str">
        <f>_xlfn.XLOOKUP("x",Watched!D983,Watched!C984,"")</f>
        <v/>
      </c>
    </row>
    <row r="978" spans="2:2">
      <c r="B978" s="6" t="str">
        <f>_xlfn.XLOOKUP("x",Watched!D984,Watched!C985,"")</f>
        <v/>
      </c>
    </row>
    <row r="979" spans="2:2">
      <c r="B979" s="6" t="str">
        <f>_xlfn.XLOOKUP("x",Watched!D985,Watched!C986,"")</f>
        <v/>
      </c>
    </row>
    <row r="980" spans="2:2">
      <c r="B980" s="6" t="str">
        <f>_xlfn.XLOOKUP("x",Watched!D986,Watched!C987,"")</f>
        <v/>
      </c>
    </row>
    <row r="981" spans="2:2">
      <c r="B981" s="6" t="str">
        <f>_xlfn.XLOOKUP("x",Watched!D987,Watched!C988,"")</f>
        <v/>
      </c>
    </row>
    <row r="982" spans="2:2">
      <c r="B982" s="6" t="str">
        <f>_xlfn.XLOOKUP("x",Watched!D988,Watched!C989,"")</f>
        <v/>
      </c>
    </row>
    <row r="983" spans="2:2">
      <c r="B983" s="6" t="str">
        <f>_xlfn.XLOOKUP("x",Watched!D989,Watched!C990,"")</f>
        <v/>
      </c>
    </row>
    <row r="984" spans="2:2">
      <c r="B984" s="6" t="str">
        <f>_xlfn.XLOOKUP("x",Watched!D990,Watched!C991,"")</f>
        <v/>
      </c>
    </row>
    <row r="985" spans="2:2">
      <c r="B985" s="6" t="str">
        <f>_xlfn.XLOOKUP("x",Watched!D991,Watched!C992,"")</f>
        <v/>
      </c>
    </row>
    <row r="986" spans="2:2">
      <c r="B986" s="6" t="str">
        <f>_xlfn.XLOOKUP("x",Watched!D992,Watched!C993,"")</f>
        <v/>
      </c>
    </row>
    <row r="987" spans="2:2">
      <c r="B987" s="6" t="str">
        <f>_xlfn.XLOOKUP("x",Watched!D993,Watched!C994,"")</f>
        <v/>
      </c>
    </row>
    <row r="988" spans="2:2">
      <c r="B988" s="6" t="str">
        <f>_xlfn.XLOOKUP("x",Watched!D994,Watched!C995,"")</f>
        <v/>
      </c>
    </row>
    <row r="989" spans="2:2">
      <c r="B989" s="6" t="str">
        <f>_xlfn.XLOOKUP("x",Watched!D995,Watched!C996,"")</f>
        <v/>
      </c>
    </row>
    <row r="990" spans="2:2">
      <c r="B990" s="6" t="str">
        <f>_xlfn.XLOOKUP("x",Watched!D996,Watched!C997,"")</f>
        <v/>
      </c>
    </row>
    <row r="991" spans="2:2">
      <c r="B991" s="6" t="str">
        <f>_xlfn.XLOOKUP("x",Watched!D997,Watched!C998,"")</f>
        <v/>
      </c>
    </row>
    <row r="992" spans="2:2">
      <c r="B992" s="6" t="str">
        <f>_xlfn.XLOOKUP("x",Watched!D998,Watched!C999,"")</f>
        <v/>
      </c>
    </row>
    <row r="993" spans="2:2">
      <c r="B993" s="6" t="str">
        <f>_xlfn.XLOOKUP("x",Watched!D999,Watched!C1000,"")</f>
        <v/>
      </c>
    </row>
    <row r="994" spans="2:2">
      <c r="B994" s="6" t="str">
        <f>_xlfn.XLOOKUP("x",Watched!D1000,Watched!C1001,"")</f>
        <v/>
      </c>
    </row>
    <row r="995" spans="2:2">
      <c r="B995" s="6" t="str">
        <f>_xlfn.XLOOKUP("x",Watched!D1001,Watched!C1002,"")</f>
        <v/>
      </c>
    </row>
    <row r="996" spans="2:2">
      <c r="B996" s="6" t="str">
        <f>_xlfn.XLOOKUP("x",Watched!D1002,Watched!C1003,"")</f>
        <v/>
      </c>
    </row>
    <row r="997" spans="2:2">
      <c r="B997" s="6" t="str">
        <f>_xlfn.XLOOKUP("x",Watched!D1003,Watched!C1004,"")</f>
        <v/>
      </c>
    </row>
    <row r="998" spans="2:2">
      <c r="B998" s="6" t="str">
        <f>_xlfn.XLOOKUP("x",Watched!D1004,Watched!C1005,"")</f>
        <v/>
      </c>
    </row>
    <row r="999" spans="2:2">
      <c r="B999" s="6" t="str">
        <f>_xlfn.XLOOKUP("x",Watched!D1005,Watched!C1006,"")</f>
        <v/>
      </c>
    </row>
    <row r="1000" spans="2:2">
      <c r="B1000" s="6" t="str">
        <f>_xlfn.XLOOKUP("x",Watched!D1006,Watched!C1007,"")</f>
        <v/>
      </c>
    </row>
    <row r="1001" spans="2:2">
      <c r="B1001" s="6" t="str">
        <f>_xlfn.XLOOKUP("x",Watched!D1007,Watched!C1008,"")</f>
        <v/>
      </c>
    </row>
    <row r="1002" spans="2:2">
      <c r="B1002" s="6" t="str">
        <f>_xlfn.XLOOKUP("x",Watched!D1008,Watched!C1009,"")</f>
        <v/>
      </c>
    </row>
    <row r="1003" spans="2:2">
      <c r="B1003" s="6" t="str">
        <f>_xlfn.XLOOKUP("x",Watched!D1009,Watched!C1010,"")</f>
        <v/>
      </c>
    </row>
    <row r="1004" spans="2:2">
      <c r="B1004" s="6" t="str">
        <f>_xlfn.XLOOKUP("x",Watched!D1010,Watched!C1011,"")</f>
        <v/>
      </c>
    </row>
    <row r="1005" spans="2:2">
      <c r="B1005" s="6" t="str">
        <f>_xlfn.XLOOKUP("x",Watched!D1011,Watched!C1012,"")</f>
        <v/>
      </c>
    </row>
    <row r="1006" spans="2:2">
      <c r="B1006" s="6" t="str">
        <f>_xlfn.XLOOKUP("x",Watched!D1012,Watched!C1013,"")</f>
        <v/>
      </c>
    </row>
    <row r="1007" spans="2:2">
      <c r="B1007" s="6" t="str">
        <f>_xlfn.XLOOKUP("x",Watched!D1013,Watched!C1014,"")</f>
        <v/>
      </c>
    </row>
    <row r="1008" spans="2:2">
      <c r="B1008" s="6" t="str">
        <f>_xlfn.XLOOKUP("x",Watched!D1014,Watched!C1015,"")</f>
        <v/>
      </c>
    </row>
    <row r="1009" spans="2:2">
      <c r="B1009" s="6" t="str">
        <f>_xlfn.XLOOKUP("x",Watched!D1015,Watched!C1016,"")</f>
        <v/>
      </c>
    </row>
    <row r="1010" spans="2:2">
      <c r="B1010" s="6" t="str">
        <f>_xlfn.XLOOKUP("x",Watched!D1016,Watched!C1017,"")</f>
        <v/>
      </c>
    </row>
    <row r="1011" spans="2:2">
      <c r="B1011" s="6" t="str">
        <f>_xlfn.XLOOKUP("x",Watched!D1017,Watched!C1018,"")</f>
        <v/>
      </c>
    </row>
    <row r="1012" spans="2:2">
      <c r="B1012" s="6" t="str">
        <f>_xlfn.XLOOKUP("x",Watched!D1018,Watched!C1019,"")</f>
        <v/>
      </c>
    </row>
    <row r="1013" spans="2:2">
      <c r="B1013" s="6" t="str">
        <f>_xlfn.XLOOKUP("x",Watched!D1019,Watched!C1020,"")</f>
        <v/>
      </c>
    </row>
    <row r="1014" spans="2:2">
      <c r="B1014" s="6" t="str">
        <f>_xlfn.XLOOKUP("x",Watched!D1020,Watched!C1021,"")</f>
        <v/>
      </c>
    </row>
    <row r="1015" spans="2:2">
      <c r="B1015" s="6" t="str">
        <f>_xlfn.XLOOKUP("x",Watched!D1021,Watched!C1022,"")</f>
        <v/>
      </c>
    </row>
    <row r="1016" spans="2:2">
      <c r="B1016" s="6" t="str">
        <f>_xlfn.XLOOKUP("x",Watched!D1022,Watched!C1023,"")</f>
        <v/>
      </c>
    </row>
    <row r="1017" spans="2:2">
      <c r="B1017" s="6" t="str">
        <f>_xlfn.XLOOKUP("x",Watched!D1023,Watched!C1024,"")</f>
        <v/>
      </c>
    </row>
    <row r="1018" spans="2:2">
      <c r="B1018" s="6" t="str">
        <f>_xlfn.XLOOKUP("x",Watched!D1024,Watched!C1025,"")</f>
        <v/>
      </c>
    </row>
    <row r="1019" spans="2:2">
      <c r="B1019" s="6" t="str">
        <f>_xlfn.XLOOKUP("x",Watched!D1025,Watched!C1026,"")</f>
        <v/>
      </c>
    </row>
    <row r="1020" spans="2:2">
      <c r="B1020" s="6" t="str">
        <f>_xlfn.XLOOKUP("x",Watched!D1026,Watched!C1027,"")</f>
        <v/>
      </c>
    </row>
    <row r="1021" spans="2:2">
      <c r="B1021" s="6" t="str">
        <f>_xlfn.XLOOKUP("x",Watched!D1027,Watched!C1028,"")</f>
        <v/>
      </c>
    </row>
    <row r="1022" spans="2:2">
      <c r="B1022" s="6" t="str">
        <f>_xlfn.XLOOKUP("x",Watched!D1028,Watched!C1029,"")</f>
        <v/>
      </c>
    </row>
    <row r="1023" spans="2:2">
      <c r="B1023" s="6" t="str">
        <f>_xlfn.XLOOKUP("x",Watched!D1029,Watched!C1030,"")</f>
        <v/>
      </c>
    </row>
    <row r="1024" spans="2:2">
      <c r="B1024" s="6" t="str">
        <f>_xlfn.XLOOKUP("x",Watched!D1030,Watched!C1031,"")</f>
        <v/>
      </c>
    </row>
    <row r="1025" spans="2:2">
      <c r="B1025" s="6" t="str">
        <f>_xlfn.XLOOKUP("x",Watched!D1031,Watched!C1032,"")</f>
        <v/>
      </c>
    </row>
    <row r="1026" spans="2:2">
      <c r="B1026" s="6" t="str">
        <f>_xlfn.XLOOKUP("x",Watched!D1032,Watched!C1033,"")</f>
        <v/>
      </c>
    </row>
    <row r="1027" spans="2:2">
      <c r="B1027" s="6" t="str">
        <f>_xlfn.XLOOKUP("x",Watched!D1033,Watched!C1034,"")</f>
        <v/>
      </c>
    </row>
    <row r="1028" spans="2:2">
      <c r="B1028" s="6" t="str">
        <f>_xlfn.XLOOKUP("x",Watched!D1034,Watched!C1035,"")</f>
        <v/>
      </c>
    </row>
    <row r="1029" spans="2:2">
      <c r="B1029" s="6" t="str">
        <f>_xlfn.XLOOKUP("x",Watched!D1035,Watched!C1036,"")</f>
        <v/>
      </c>
    </row>
    <row r="1030" spans="2:2">
      <c r="B1030" s="6" t="str">
        <f>_xlfn.XLOOKUP("x",Watched!D1036,Watched!C1037,"")</f>
        <v/>
      </c>
    </row>
    <row r="1031" spans="2:2">
      <c r="B1031" s="6" t="str">
        <f>_xlfn.XLOOKUP("x",Watched!D1037,Watched!C1038,"")</f>
        <v/>
      </c>
    </row>
    <row r="1032" spans="2:2">
      <c r="B1032" s="6" t="str">
        <f>_xlfn.XLOOKUP("x",Watched!D1038,Watched!C1039,"")</f>
        <v/>
      </c>
    </row>
    <row r="1033" spans="2:2">
      <c r="B1033" s="6" t="str">
        <f>_xlfn.XLOOKUP("x",Watched!D1039,Watched!C1040,"")</f>
        <v/>
      </c>
    </row>
    <row r="1034" spans="2:2">
      <c r="B1034" s="6" t="str">
        <f>_xlfn.XLOOKUP("x",Watched!D1040,Watched!C1041,"")</f>
        <v/>
      </c>
    </row>
    <row r="1035" spans="2:2">
      <c r="B1035" s="6" t="str">
        <f>_xlfn.XLOOKUP("x",Watched!D1041,Watched!C1042,"")</f>
        <v/>
      </c>
    </row>
    <row r="1036" spans="2:2">
      <c r="B1036" s="6" t="str">
        <f>_xlfn.XLOOKUP("x",Watched!D1042,Watched!C1043,"")</f>
        <v/>
      </c>
    </row>
    <row r="1037" spans="2:2">
      <c r="B1037" s="6" t="str">
        <f>_xlfn.XLOOKUP("x",Watched!D1043,Watched!C1044,"")</f>
        <v/>
      </c>
    </row>
    <row r="1038" spans="2:2">
      <c r="B1038" s="6" t="str">
        <f>_xlfn.XLOOKUP("x",Watched!D1044,Watched!C1045,"")</f>
        <v/>
      </c>
    </row>
    <row r="1039" spans="2:2">
      <c r="B1039" s="6" t="str">
        <f>_xlfn.XLOOKUP("x",Watched!D1045,Watched!C1046,"")</f>
        <v/>
      </c>
    </row>
    <row r="1040" spans="2:2">
      <c r="B1040" s="6" t="str">
        <f>_xlfn.XLOOKUP("x",Watched!D1046,Watched!C1047,"")</f>
        <v/>
      </c>
    </row>
    <row r="1041" spans="2:2">
      <c r="B1041" s="6" t="str">
        <f>_xlfn.XLOOKUP("x",Watched!D1047,Watched!C1048,"")</f>
        <v/>
      </c>
    </row>
    <row r="1042" spans="2:2">
      <c r="B1042" s="6" t="str">
        <f>_xlfn.XLOOKUP("x",Watched!D1048,Watched!C1049,"")</f>
        <v/>
      </c>
    </row>
    <row r="1043" spans="2:2">
      <c r="B1043" s="6" t="str">
        <f>_xlfn.XLOOKUP("x",Watched!D1049,Watched!C1050,"")</f>
        <v/>
      </c>
    </row>
    <row r="1044" spans="2:2">
      <c r="B1044" s="6" t="str">
        <f>_xlfn.XLOOKUP("x",Watched!D1050,Watched!C1051,"")</f>
        <v/>
      </c>
    </row>
    <row r="1045" spans="2:2">
      <c r="B1045" s="6" t="str">
        <f>_xlfn.XLOOKUP("x",Watched!D1051,Watched!C1052,"")</f>
        <v/>
      </c>
    </row>
    <row r="1046" spans="2:2">
      <c r="B1046" s="6" t="str">
        <f>_xlfn.XLOOKUP("x",Watched!D1052,Watched!C1053,"")</f>
        <v/>
      </c>
    </row>
    <row r="1047" spans="2:2">
      <c r="B1047" s="6" t="str">
        <f>_xlfn.XLOOKUP("x",Watched!D1053,Watched!C1054,"")</f>
        <v/>
      </c>
    </row>
    <row r="1048" spans="2:2">
      <c r="B1048" s="6" t="str">
        <f>_xlfn.XLOOKUP("x",Watched!D1054,Watched!C1055,"")</f>
        <v/>
      </c>
    </row>
    <row r="1049" spans="2:2">
      <c r="B1049" s="6" t="str">
        <f>_xlfn.XLOOKUP("x",Watched!D1055,Watched!C1056,"")</f>
        <v/>
      </c>
    </row>
    <row r="1050" spans="2:2">
      <c r="B1050" s="6" t="str">
        <f>_xlfn.XLOOKUP("x",Watched!D1056,Watched!C1057,"")</f>
        <v/>
      </c>
    </row>
    <row r="1051" spans="2:2">
      <c r="B1051" s="6" t="str">
        <f>_xlfn.XLOOKUP("x",Watched!D1057,Watched!C1058,"")</f>
        <v/>
      </c>
    </row>
    <row r="1052" spans="2:2">
      <c r="B1052" s="6" t="str">
        <f>_xlfn.XLOOKUP("x",Watched!D1058,Watched!C1059,"")</f>
        <v/>
      </c>
    </row>
    <row r="1053" spans="2:2">
      <c r="B1053" s="6" t="str">
        <f>_xlfn.XLOOKUP("x",Watched!D1059,Watched!C1060,"")</f>
        <v/>
      </c>
    </row>
    <row r="1054" spans="2:2">
      <c r="B1054" s="6" t="str">
        <f>_xlfn.XLOOKUP("x",Watched!D1060,Watched!C1061,"")</f>
        <v/>
      </c>
    </row>
    <row r="1055" spans="2:2">
      <c r="B1055" s="6" t="str">
        <f>_xlfn.XLOOKUP("x",Watched!D1061,Watched!C1062,"")</f>
        <v/>
      </c>
    </row>
    <row r="1056" spans="2:2">
      <c r="B1056" s="6" t="str">
        <f>_xlfn.XLOOKUP("x",Watched!D1062,Watched!C1063,"")</f>
        <v/>
      </c>
    </row>
    <row r="1057" spans="2:2">
      <c r="B1057" s="6" t="str">
        <f>_xlfn.XLOOKUP("x",Watched!D1063,Watched!C1064,"")</f>
        <v/>
      </c>
    </row>
    <row r="1058" spans="2:2">
      <c r="B1058" s="6" t="str">
        <f>_xlfn.XLOOKUP("x",Watched!D1064,Watched!C1065,"")</f>
        <v/>
      </c>
    </row>
    <row r="1059" spans="2:2">
      <c r="B1059" s="6" t="str">
        <f>_xlfn.XLOOKUP("x",Watched!D1065,Watched!C1066,"")</f>
        <v/>
      </c>
    </row>
    <row r="1060" spans="2:2">
      <c r="B1060" s="6" t="str">
        <f>_xlfn.XLOOKUP("x",Watched!D1066,Watched!C1067,"")</f>
        <v/>
      </c>
    </row>
    <row r="1061" spans="2:2">
      <c r="B1061" s="6" t="str">
        <f>_xlfn.XLOOKUP("x",Watched!D1067,Watched!C1068,"")</f>
        <v/>
      </c>
    </row>
    <row r="1062" spans="2:2">
      <c r="B1062" s="6" t="str">
        <f>_xlfn.XLOOKUP("x",Watched!D1068,Watched!C1069,"")</f>
        <v/>
      </c>
    </row>
    <row r="1063" spans="2:2">
      <c r="B1063" s="6" t="str">
        <f>_xlfn.XLOOKUP("x",Watched!D1069,Watched!C1070,"")</f>
        <v/>
      </c>
    </row>
    <row r="1064" spans="2:2">
      <c r="B1064" s="6" t="str">
        <f>_xlfn.XLOOKUP("x",Watched!D1070,Watched!C1071,"")</f>
        <v/>
      </c>
    </row>
    <row r="1065" spans="2:2">
      <c r="B1065" s="6" t="str">
        <f>_xlfn.XLOOKUP("x",Watched!D1071,Watched!C1072,"")</f>
        <v/>
      </c>
    </row>
    <row r="1066" spans="2:2">
      <c r="B1066" s="6" t="str">
        <f>_xlfn.XLOOKUP("x",Watched!D1072,Watched!C1073,"")</f>
        <v/>
      </c>
    </row>
    <row r="1067" spans="2:2">
      <c r="B1067" s="6" t="str">
        <f>_xlfn.XLOOKUP("x",Watched!D1073,Watched!C1074,"")</f>
        <v/>
      </c>
    </row>
    <row r="1068" spans="2:2">
      <c r="B1068" s="6" t="str">
        <f>_xlfn.XLOOKUP("x",Watched!D1074,Watched!C1075,"")</f>
        <v/>
      </c>
    </row>
    <row r="1069" spans="2:2">
      <c r="B1069" s="6" t="str">
        <f>_xlfn.XLOOKUP("x",Watched!D1075,Watched!C1076,"")</f>
        <v/>
      </c>
    </row>
    <row r="1070" spans="2:2">
      <c r="B1070" s="6" t="str">
        <f>_xlfn.XLOOKUP("x",Watched!D1076,Watched!C1077,"")</f>
        <v/>
      </c>
    </row>
    <row r="1071" spans="2:2">
      <c r="B1071" s="6" t="str">
        <f>_xlfn.XLOOKUP("x",Watched!D1077,Watched!C1078,"")</f>
        <v/>
      </c>
    </row>
    <row r="1072" spans="2:2">
      <c r="B1072" s="6" t="str">
        <f>_xlfn.XLOOKUP("x",Watched!D1078,Watched!C1079,"")</f>
        <v/>
      </c>
    </row>
    <row r="1073" spans="2:2">
      <c r="B1073" s="6" t="str">
        <f>_xlfn.XLOOKUP("x",Watched!D1079,Watched!C1080,"")</f>
        <v/>
      </c>
    </row>
    <row r="1074" spans="2:2">
      <c r="B1074" s="6" t="str">
        <f>_xlfn.XLOOKUP("x",Watched!D1080,Watched!C1081,"")</f>
        <v/>
      </c>
    </row>
    <row r="1075" spans="2:2">
      <c r="B1075" s="6" t="str">
        <f>_xlfn.XLOOKUP("x",Watched!D1081,Watched!C1082,"")</f>
        <v/>
      </c>
    </row>
    <row r="1076" spans="2:2">
      <c r="B1076" s="6" t="str">
        <f>_xlfn.XLOOKUP("x",Watched!D1082,Watched!C1083,"")</f>
        <v/>
      </c>
    </row>
    <row r="1077" spans="2:2">
      <c r="B1077" s="6" t="str">
        <f>_xlfn.XLOOKUP("x",Watched!D1083,Watched!C1084,"")</f>
        <v/>
      </c>
    </row>
    <row r="1078" spans="2:2">
      <c r="B1078" s="6" t="str">
        <f>_xlfn.XLOOKUP("x",Watched!D1084,Watched!C1085,"")</f>
        <v/>
      </c>
    </row>
    <row r="1079" spans="2:2">
      <c r="B1079" s="6" t="str">
        <f>_xlfn.XLOOKUP("x",Watched!D1085,Watched!C1086,"")</f>
        <v/>
      </c>
    </row>
    <row r="1080" spans="2:2">
      <c r="B1080" s="6" t="str">
        <f>_xlfn.XLOOKUP("x",Watched!D1086,Watched!C1087,"")</f>
        <v/>
      </c>
    </row>
    <row r="1081" spans="2:2">
      <c r="B1081" s="6" t="str">
        <f>_xlfn.XLOOKUP("x",Watched!D1087,Watched!C1088,"")</f>
        <v/>
      </c>
    </row>
    <row r="1082" spans="2:2">
      <c r="B1082" s="6" t="str">
        <f>_xlfn.XLOOKUP("x",Watched!D1088,Watched!C1089,"")</f>
        <v/>
      </c>
    </row>
    <row r="1083" spans="2:2">
      <c r="B1083" s="6" t="str">
        <f>_xlfn.XLOOKUP("x",Watched!D1089,Watched!C1090,"")</f>
        <v/>
      </c>
    </row>
    <row r="1084" spans="2:2">
      <c r="B1084" s="6" t="str">
        <f>_xlfn.XLOOKUP("x",Watched!D1090,Watched!C1091,"")</f>
        <v/>
      </c>
    </row>
    <row r="1085" spans="2:2">
      <c r="B1085" s="6" t="str">
        <f>_xlfn.XLOOKUP("x",Watched!D1091,Watched!C1092,"")</f>
        <v/>
      </c>
    </row>
    <row r="1086" spans="2:2">
      <c r="B1086" s="6" t="str">
        <f>_xlfn.XLOOKUP("x",Watched!D1092,Watched!C1093,"")</f>
        <v/>
      </c>
    </row>
    <row r="1087" spans="2:2">
      <c r="B1087" s="6" t="str">
        <f>_xlfn.XLOOKUP("x",Watched!D1093,Watched!C1094,"")</f>
        <v/>
      </c>
    </row>
    <row r="1088" spans="2:2">
      <c r="B1088" s="6" t="str">
        <f>_xlfn.XLOOKUP("x",Watched!D1094,Watched!C1095,"")</f>
        <v/>
      </c>
    </row>
    <row r="1089" spans="2:2">
      <c r="B1089" s="6" t="str">
        <f>_xlfn.XLOOKUP("x",Watched!D1095,Watched!C1096,"")</f>
        <v/>
      </c>
    </row>
    <row r="1090" spans="2:2">
      <c r="B1090" s="6" t="str">
        <f>_xlfn.XLOOKUP("x",Watched!D1096,Watched!C1097,"")</f>
        <v/>
      </c>
    </row>
    <row r="1091" spans="2:2">
      <c r="B1091" s="6" t="str">
        <f>_xlfn.XLOOKUP("x",Watched!D1097,Watched!C1098,"")</f>
        <v/>
      </c>
    </row>
    <row r="1092" spans="2:2">
      <c r="B1092" s="6" t="str">
        <f>_xlfn.XLOOKUP("x",Watched!D1098,Watched!C1099,"")</f>
        <v/>
      </c>
    </row>
    <row r="1093" spans="2:2">
      <c r="B1093" s="6" t="str">
        <f>_xlfn.XLOOKUP("x",Watched!D1099,Watched!C1100,"")</f>
        <v/>
      </c>
    </row>
    <row r="1094" spans="2:2">
      <c r="B1094" s="6" t="str">
        <f>_xlfn.XLOOKUP("x",Watched!D1100,Watched!C1101,"")</f>
        <v/>
      </c>
    </row>
    <row r="1095" spans="2:2">
      <c r="B1095" s="6" t="str">
        <f>_xlfn.XLOOKUP("x",Watched!D1101,Watched!C1102,"")</f>
        <v/>
      </c>
    </row>
    <row r="1096" spans="2:2">
      <c r="B1096" s="6" t="str">
        <f>_xlfn.XLOOKUP("x",Watched!D1102,Watched!C1103,"")</f>
        <v/>
      </c>
    </row>
    <row r="1097" spans="2:2">
      <c r="B1097" s="6" t="str">
        <f>_xlfn.XLOOKUP("x",Watched!D1103,Watched!C1104,"")</f>
        <v/>
      </c>
    </row>
    <row r="1098" spans="2:2">
      <c r="B1098" s="6" t="str">
        <f>_xlfn.XLOOKUP("x",Watched!D1104,Watched!C1105,"")</f>
        <v/>
      </c>
    </row>
    <row r="1099" spans="2:2">
      <c r="B1099" s="6" t="str">
        <f>_xlfn.XLOOKUP("x",Watched!D1105,Watched!C1106,"")</f>
        <v/>
      </c>
    </row>
    <row r="1100" spans="2:2">
      <c r="B1100" s="6" t="str">
        <f>_xlfn.XLOOKUP("x",Watched!D1106,Watched!C1107,"")</f>
        <v/>
      </c>
    </row>
    <row r="1101" spans="2:2">
      <c r="B1101" s="6" t="str">
        <f>_xlfn.XLOOKUP("x",Watched!D1107,Watched!C1108,"")</f>
        <v/>
      </c>
    </row>
    <row r="1102" spans="2:2">
      <c r="B1102" s="6" t="str">
        <f>_xlfn.XLOOKUP("x",Watched!D1108,Watched!C1109,"")</f>
        <v/>
      </c>
    </row>
    <row r="1103" spans="2:2">
      <c r="B1103" s="6" t="str">
        <f>_xlfn.XLOOKUP("x",Watched!D1109,Watched!C1110,"")</f>
        <v/>
      </c>
    </row>
    <row r="1104" spans="2:2">
      <c r="B1104" s="6" t="str">
        <f>_xlfn.XLOOKUP("x",Watched!D1110,Watched!C1111,"")</f>
        <v/>
      </c>
    </row>
    <row r="1105" spans="2:2">
      <c r="B1105" s="6" t="str">
        <f>_xlfn.XLOOKUP("x",Watched!D1111,Watched!C1112,"")</f>
        <v/>
      </c>
    </row>
    <row r="1106" spans="2:2">
      <c r="B1106" s="6" t="str">
        <f>_xlfn.XLOOKUP("x",Watched!D1112,Watched!C1113,"")</f>
        <v/>
      </c>
    </row>
    <row r="1107" spans="2:2">
      <c r="B1107" s="6" t="str">
        <f>_xlfn.XLOOKUP("x",Watched!D1113,Watched!C1114,"")</f>
        <v/>
      </c>
    </row>
    <row r="1108" spans="2:2">
      <c r="B1108" s="6" t="str">
        <f>_xlfn.XLOOKUP("x",Watched!D1114,Watched!C1115,"")</f>
        <v/>
      </c>
    </row>
    <row r="1109" spans="2:2">
      <c r="B1109" s="6" t="str">
        <f>_xlfn.XLOOKUP("x",Watched!D1115,Watched!C1116,"")</f>
        <v/>
      </c>
    </row>
    <row r="1110" spans="2:2">
      <c r="B1110" s="6" t="str">
        <f>_xlfn.XLOOKUP("x",Watched!D1116,Watched!C1117,"")</f>
        <v/>
      </c>
    </row>
    <row r="1111" spans="2:2">
      <c r="B1111" s="6" t="str">
        <f>_xlfn.XLOOKUP("x",Watched!D1117,Watched!C1118,"")</f>
        <v/>
      </c>
    </row>
    <row r="1112" spans="2:2">
      <c r="B1112" s="6" t="str">
        <f>_xlfn.XLOOKUP("x",Watched!D1118,Watched!C1119,"")</f>
        <v/>
      </c>
    </row>
    <row r="1113" spans="2:2">
      <c r="B1113" s="6" t="str">
        <f>_xlfn.XLOOKUP("x",Watched!D1119,Watched!C1120,"")</f>
        <v/>
      </c>
    </row>
    <row r="1114" spans="2:2">
      <c r="B1114" s="6" t="str">
        <f>_xlfn.XLOOKUP("x",Watched!D1120,Watched!C1121,"")</f>
        <v/>
      </c>
    </row>
    <row r="1115" spans="2:2">
      <c r="B1115" s="6" t="str">
        <f>_xlfn.XLOOKUP("x",Watched!D1121,Watched!C1122,"")</f>
        <v/>
      </c>
    </row>
    <row r="1116" spans="2:2">
      <c r="B1116" s="6" t="str">
        <f>_xlfn.XLOOKUP("x",Watched!D1122,Watched!C1123,"")</f>
        <v/>
      </c>
    </row>
    <row r="1117" spans="2:2">
      <c r="B1117" s="6" t="str">
        <f>_xlfn.XLOOKUP("x",Watched!D1123,Watched!C1124,"")</f>
        <v/>
      </c>
    </row>
    <row r="1118" spans="2:2">
      <c r="B1118" s="6" t="str">
        <f>_xlfn.XLOOKUP("x",Watched!D1124,Watched!C1125,"")</f>
        <v/>
      </c>
    </row>
    <row r="1119" spans="2:2">
      <c r="B1119" s="6" t="str">
        <f>_xlfn.XLOOKUP("x",Watched!D1125,Watched!C1126,"")</f>
        <v/>
      </c>
    </row>
    <row r="1120" spans="2:2">
      <c r="B1120" s="6" t="str">
        <f>_xlfn.XLOOKUP("x",Watched!D1126,Watched!C1127,"")</f>
        <v/>
      </c>
    </row>
    <row r="1121" spans="2:2">
      <c r="B1121" s="6" t="str">
        <f>_xlfn.XLOOKUP("x",Watched!D1127,Watched!C1128,"")</f>
        <v/>
      </c>
    </row>
    <row r="1122" spans="2:2">
      <c r="B1122" s="6" t="str">
        <f>_xlfn.XLOOKUP("x",Watched!D1128,Watched!C1129,"")</f>
        <v/>
      </c>
    </row>
    <row r="1123" spans="2:2">
      <c r="B1123" s="6" t="str">
        <f>_xlfn.XLOOKUP("x",Watched!D1129,Watched!C1130,"")</f>
        <v/>
      </c>
    </row>
    <row r="1124" spans="2:2">
      <c r="B1124" s="6" t="str">
        <f>_xlfn.XLOOKUP("x",Watched!D1130,Watched!C1131,"")</f>
        <v/>
      </c>
    </row>
    <row r="1125" spans="2:2">
      <c r="B1125" s="6" t="str">
        <f>_xlfn.XLOOKUP("x",Watched!D1131,Watched!C1132,"")</f>
        <v/>
      </c>
    </row>
    <row r="1126" spans="2:2">
      <c r="B1126" s="6" t="str">
        <f>_xlfn.XLOOKUP("x",Watched!D1132,Watched!C1133,"")</f>
        <v/>
      </c>
    </row>
    <row r="1127" spans="2:2">
      <c r="B1127" s="6" t="str">
        <f>_xlfn.XLOOKUP("x",Watched!D1133,Watched!C1134,"")</f>
        <v/>
      </c>
    </row>
    <row r="1128" spans="2:2">
      <c r="B1128" s="6" t="str">
        <f>_xlfn.XLOOKUP("x",Watched!D1134,Watched!C1135,"")</f>
        <v/>
      </c>
    </row>
    <row r="1129" spans="2:2">
      <c r="B1129" s="6" t="str">
        <f>_xlfn.XLOOKUP("x",Watched!D1135,Watched!C1136,"")</f>
        <v/>
      </c>
    </row>
    <row r="1130" spans="2:2">
      <c r="B1130" s="6" t="str">
        <f>_xlfn.XLOOKUP("x",Watched!D1136,Watched!C1137,"")</f>
        <v/>
      </c>
    </row>
    <row r="1131" spans="2:2">
      <c r="B1131" s="6" t="str">
        <f>_xlfn.XLOOKUP("x",Watched!D1137,Watched!C1138,"")</f>
        <v/>
      </c>
    </row>
    <row r="1132" spans="2:2">
      <c r="B1132" s="6" t="str">
        <f>_xlfn.XLOOKUP("x",Watched!D1138,Watched!C1139,"")</f>
        <v/>
      </c>
    </row>
    <row r="1133" spans="2:2">
      <c r="B1133" s="6" t="str">
        <f>_xlfn.XLOOKUP("x",Watched!D1139,Watched!C1140,"")</f>
        <v/>
      </c>
    </row>
    <row r="1134" spans="2:2">
      <c r="B1134" s="6" t="str">
        <f>_xlfn.XLOOKUP("x",Watched!D1140,Watched!C1141,"")</f>
        <v/>
      </c>
    </row>
    <row r="1135" spans="2:2">
      <c r="B1135" s="6" t="str">
        <f>_xlfn.XLOOKUP("x",Watched!D1141,Watched!C1142,"")</f>
        <v/>
      </c>
    </row>
    <row r="1136" spans="2:2">
      <c r="B1136" s="6" t="str">
        <f>_xlfn.XLOOKUP("x",Watched!D1142,Watched!C1143,"")</f>
        <v/>
      </c>
    </row>
    <row r="1137" spans="2:2">
      <c r="B1137" s="6" t="str">
        <f>_xlfn.XLOOKUP("x",Watched!D1143,Watched!C1144,"")</f>
        <v/>
      </c>
    </row>
    <row r="1138" spans="2:2">
      <c r="B1138" s="6" t="str">
        <f>_xlfn.XLOOKUP("x",Watched!D1144,Watched!C1145,"")</f>
        <v/>
      </c>
    </row>
    <row r="1139" spans="2:2">
      <c r="B1139" s="6" t="str">
        <f>_xlfn.XLOOKUP("x",Watched!D1145,Watched!C1146,"")</f>
        <v/>
      </c>
    </row>
    <row r="1140" spans="2:2">
      <c r="B1140" s="6" t="str">
        <f>_xlfn.XLOOKUP("x",Watched!D1146,Watched!C1147,"")</f>
        <v/>
      </c>
    </row>
    <row r="1141" spans="2:2">
      <c r="B1141" s="6" t="str">
        <f>_xlfn.XLOOKUP("x",Watched!D1147,Watched!C1148,"")</f>
        <v/>
      </c>
    </row>
    <row r="1142" spans="2:2">
      <c r="B1142" s="6" t="str">
        <f>_xlfn.XLOOKUP("x",Watched!D1148,Watched!C1149,"")</f>
        <v/>
      </c>
    </row>
    <row r="1143" spans="2:2">
      <c r="B1143" s="6" t="str">
        <f>_xlfn.XLOOKUP("x",Watched!D1149,Watched!C1150,"")</f>
        <v/>
      </c>
    </row>
    <row r="1144" spans="2:2">
      <c r="B1144" s="6" t="str">
        <f>_xlfn.XLOOKUP("x",Watched!D1150,Watched!C1151,"")</f>
        <v/>
      </c>
    </row>
    <row r="1145" spans="2:2">
      <c r="B1145" s="6" t="str">
        <f>_xlfn.XLOOKUP("x",Watched!D1151,Watched!C1152,"")</f>
        <v/>
      </c>
    </row>
    <row r="1146" spans="2:2">
      <c r="B1146" s="6" t="str">
        <f>_xlfn.XLOOKUP("x",Watched!D1152,Watched!C1153,"")</f>
        <v/>
      </c>
    </row>
    <row r="1147" spans="2:2">
      <c r="B1147" s="6" t="str">
        <f>_xlfn.XLOOKUP("x",Watched!D1153,Watched!C1154,"")</f>
        <v/>
      </c>
    </row>
    <row r="1148" spans="2:2">
      <c r="B1148" s="6" t="str">
        <f>_xlfn.XLOOKUP("x",Watched!D1154,Watched!C1155,"")</f>
        <v/>
      </c>
    </row>
    <row r="1149" spans="2:2">
      <c r="B1149" s="6" t="str">
        <f>_xlfn.XLOOKUP("x",Watched!D1155,Watched!C1156,"")</f>
        <v/>
      </c>
    </row>
    <row r="1150" spans="2:2">
      <c r="B1150" s="6" t="str">
        <f>_xlfn.XLOOKUP("x",Watched!D1156,Watched!C1157,"")</f>
        <v/>
      </c>
    </row>
    <row r="1151" spans="2:2">
      <c r="B1151" s="6" t="str">
        <f>_xlfn.XLOOKUP("x",Watched!D1157,Watched!C1158,"")</f>
        <v/>
      </c>
    </row>
    <row r="1152" spans="2:2">
      <c r="B1152" s="6" t="str">
        <f>_xlfn.XLOOKUP("x",Watched!D1158,Watched!C1159,"")</f>
        <v/>
      </c>
    </row>
    <row r="1153" spans="2:2">
      <c r="B1153" s="6" t="str">
        <f>_xlfn.XLOOKUP("x",Watched!D1159,Watched!C1160,"")</f>
        <v/>
      </c>
    </row>
    <row r="1154" spans="2:2">
      <c r="B1154" s="6" t="str">
        <f>_xlfn.XLOOKUP("x",Watched!D1160,Watched!C1161,"")</f>
        <v/>
      </c>
    </row>
    <row r="1155" spans="2:2">
      <c r="B1155" s="6" t="str">
        <f>_xlfn.XLOOKUP("x",Watched!D1161,Watched!C1162,"")</f>
        <v/>
      </c>
    </row>
    <row r="1156" spans="2:2">
      <c r="B1156" s="6" t="str">
        <f>_xlfn.XLOOKUP("x",Watched!D1162,Watched!C1163,"")</f>
        <v/>
      </c>
    </row>
    <row r="1157" spans="2:2">
      <c r="B1157" s="6" t="str">
        <f>_xlfn.XLOOKUP("x",Watched!D1163,Watched!C1164,"")</f>
        <v/>
      </c>
    </row>
    <row r="1158" spans="2:2">
      <c r="B1158" s="6" t="str">
        <f>_xlfn.XLOOKUP("x",Watched!D1164,Watched!C1165,"")</f>
        <v/>
      </c>
    </row>
    <row r="1159" spans="2:2">
      <c r="B1159" s="6" t="str">
        <f>_xlfn.XLOOKUP("x",Watched!D1165,Watched!C1166,"")</f>
        <v/>
      </c>
    </row>
    <row r="1160" spans="2:2">
      <c r="B1160" s="6" t="str">
        <f>_xlfn.XLOOKUP("x",Watched!D1166,Watched!C1167,"")</f>
        <v/>
      </c>
    </row>
    <row r="1161" spans="2:2">
      <c r="B1161" s="6" t="str">
        <f>_xlfn.XLOOKUP("x",Watched!D1167,Watched!C1168,"")</f>
        <v/>
      </c>
    </row>
    <row r="1162" spans="2:2">
      <c r="B1162" s="6" t="str">
        <f>_xlfn.XLOOKUP("x",Watched!D1168,Watched!C1169,"")</f>
        <v/>
      </c>
    </row>
    <row r="1163" spans="2:2">
      <c r="B1163" s="6" t="str">
        <f>_xlfn.XLOOKUP("x",Watched!D1169,Watched!C1170,"")</f>
        <v/>
      </c>
    </row>
    <row r="1164" spans="2:2">
      <c r="B1164" s="6" t="str">
        <f>_xlfn.XLOOKUP("x",Watched!D1170,Watched!C1171,"")</f>
        <v/>
      </c>
    </row>
    <row r="1165" spans="2:2">
      <c r="B1165" s="6" t="str">
        <f>_xlfn.XLOOKUP("x",Watched!D1171,Watched!C1172,"")</f>
        <v/>
      </c>
    </row>
    <row r="1166" spans="2:2">
      <c r="B1166" s="6" t="str">
        <f>_xlfn.XLOOKUP("x",Watched!D1172,Watched!C1173,"")</f>
        <v/>
      </c>
    </row>
    <row r="1167" spans="2:2">
      <c r="B1167" s="6" t="str">
        <f>_xlfn.XLOOKUP("x",Watched!D1173,Watched!C1174,"")</f>
        <v/>
      </c>
    </row>
    <row r="1168" spans="2:2">
      <c r="B1168" s="6" t="str">
        <f>_xlfn.XLOOKUP("x",Watched!D1174,Watched!C1175,"")</f>
        <v/>
      </c>
    </row>
    <row r="1169" spans="2:2">
      <c r="B1169" s="6" t="str">
        <f>_xlfn.XLOOKUP("x",Watched!D1175,Watched!C1176,"")</f>
        <v/>
      </c>
    </row>
    <row r="1170" spans="2:2">
      <c r="B1170" s="6" t="str">
        <f>_xlfn.XLOOKUP("x",Watched!D1176,Watched!C1177,"")</f>
        <v/>
      </c>
    </row>
    <row r="1171" spans="2:2">
      <c r="B1171" s="6" t="str">
        <f>_xlfn.XLOOKUP("x",Watched!D1177,Watched!C1178,"")</f>
        <v/>
      </c>
    </row>
    <row r="1172" spans="2:2">
      <c r="B1172" s="6" t="str">
        <f>_xlfn.XLOOKUP("x",Watched!D1178,Watched!C1179,"")</f>
        <v/>
      </c>
    </row>
    <row r="1173" spans="2:2">
      <c r="B1173" s="6" t="str">
        <f>_xlfn.XLOOKUP("x",Watched!D1179,Watched!C1180,"")</f>
        <v/>
      </c>
    </row>
    <row r="1174" spans="2:2">
      <c r="B1174" s="6" t="str">
        <f>_xlfn.XLOOKUP("x",Watched!D1180,Watched!C1181,"")</f>
        <v/>
      </c>
    </row>
    <row r="1175" spans="2:2">
      <c r="B1175" s="6" t="str">
        <f>_xlfn.XLOOKUP("x",Watched!D1181,Watched!C1182,"")</f>
        <v/>
      </c>
    </row>
    <row r="1176" spans="2:2">
      <c r="B1176" s="6" t="str">
        <f>_xlfn.XLOOKUP("x",Watched!D1182,Watched!C1183,"")</f>
        <v/>
      </c>
    </row>
    <row r="1177" spans="2:2">
      <c r="B1177" s="6" t="str">
        <f>_xlfn.XLOOKUP("x",Watched!D1183,Watched!C1184,"")</f>
        <v/>
      </c>
    </row>
    <row r="1178" spans="2:2">
      <c r="B1178" s="6" t="str">
        <f>_xlfn.XLOOKUP("x",Watched!D1184,Watched!C1185,"")</f>
        <v/>
      </c>
    </row>
    <row r="1179" spans="2:2">
      <c r="B1179" s="6" t="str">
        <f>_xlfn.XLOOKUP("x",Watched!D1185,Watched!C1186,"")</f>
        <v/>
      </c>
    </row>
    <row r="1180" spans="2:2">
      <c r="B1180" s="6" t="str">
        <f>_xlfn.XLOOKUP("x",Watched!D1186,Watched!C1187,"")</f>
        <v/>
      </c>
    </row>
    <row r="1181" spans="2:2">
      <c r="B1181" s="6" t="str">
        <f>_xlfn.XLOOKUP("x",Watched!D1187,Watched!C1188,"")</f>
        <v/>
      </c>
    </row>
    <row r="1182" spans="2:2">
      <c r="B1182" s="6" t="str">
        <f>_xlfn.XLOOKUP("x",Watched!D1188,Watched!C1189,"")</f>
        <v/>
      </c>
    </row>
    <row r="1183" spans="2:2">
      <c r="B1183" s="6" t="str">
        <f>_xlfn.XLOOKUP("x",Watched!D1189,Watched!C1190,"")</f>
        <v/>
      </c>
    </row>
    <row r="1184" spans="2:2">
      <c r="B1184" s="6" t="str">
        <f>_xlfn.XLOOKUP("x",Watched!D1190,Watched!C1191,"")</f>
        <v/>
      </c>
    </row>
    <row r="1185" spans="2:2">
      <c r="B1185" s="6" t="str">
        <f>_xlfn.XLOOKUP("x",Watched!D1191,Watched!C1192,"")</f>
        <v/>
      </c>
    </row>
    <row r="1186" spans="2:2">
      <c r="B1186" s="6" t="str">
        <f>_xlfn.XLOOKUP("x",Watched!D1192,Watched!C1193,"")</f>
        <v/>
      </c>
    </row>
    <row r="1187" spans="2:2">
      <c r="B1187" s="6" t="str">
        <f>_xlfn.XLOOKUP("x",Watched!D1193,Watched!C1194,"")</f>
        <v/>
      </c>
    </row>
    <row r="1188" spans="2:2">
      <c r="B1188" s="6" t="str">
        <f>_xlfn.XLOOKUP("x",Watched!D1194,Watched!C1195,"")</f>
        <v/>
      </c>
    </row>
    <row r="1189" spans="2:2">
      <c r="B1189" s="6" t="str">
        <f>_xlfn.XLOOKUP("x",Watched!D1195,Watched!C1196,"")</f>
        <v/>
      </c>
    </row>
    <row r="1190" spans="2:2">
      <c r="B1190" s="6" t="str">
        <f>_xlfn.XLOOKUP("x",Watched!D1196,Watched!C1197,"")</f>
        <v/>
      </c>
    </row>
    <row r="1191" spans="2:2">
      <c r="B1191" s="6" t="str">
        <f>_xlfn.XLOOKUP("x",Watched!D1197,Watched!C1198,"")</f>
        <v/>
      </c>
    </row>
    <row r="1192" spans="2:2">
      <c r="B1192" s="6" t="str">
        <f>_xlfn.XLOOKUP("x",Watched!D1198,Watched!C1199,"")</f>
        <v/>
      </c>
    </row>
    <row r="1193" spans="2:2">
      <c r="B1193" s="6" t="str">
        <f>_xlfn.XLOOKUP("x",Watched!D1199,Watched!C1200,"")</f>
        <v/>
      </c>
    </row>
    <row r="1194" spans="2:2">
      <c r="B1194" s="6" t="str">
        <f>_xlfn.XLOOKUP("x",Watched!D1200,Watched!C1201,"")</f>
        <v/>
      </c>
    </row>
    <row r="1195" spans="2:2">
      <c r="B1195" s="6" t="str">
        <f>_xlfn.XLOOKUP("x",Watched!D1201,Watched!C1202,"")</f>
        <v/>
      </c>
    </row>
    <row r="1196" spans="2:2">
      <c r="B1196" s="6" t="str">
        <f>_xlfn.XLOOKUP("x",Watched!D1202,Watched!C1203,"")</f>
        <v/>
      </c>
    </row>
    <row r="1197" spans="2:2">
      <c r="B1197" s="6" t="str">
        <f>_xlfn.XLOOKUP("x",Watched!D1203,Watched!C1204,"")</f>
        <v/>
      </c>
    </row>
    <row r="1198" spans="2:2">
      <c r="B1198" s="6" t="str">
        <f>_xlfn.XLOOKUP("x",Watched!D1204,Watched!C1205,"")</f>
        <v/>
      </c>
    </row>
    <row r="1199" spans="2:2">
      <c r="B1199" s="6" t="str">
        <f>_xlfn.XLOOKUP("x",Watched!D1205,Watched!C1206,"")</f>
        <v/>
      </c>
    </row>
    <row r="1200" spans="2:2">
      <c r="B1200" s="6" t="str">
        <f>_xlfn.XLOOKUP("x",Watched!D1206,Watched!C1207,"")</f>
        <v/>
      </c>
    </row>
    <row r="1201" spans="2:2">
      <c r="B1201" s="6" t="str">
        <f>_xlfn.XLOOKUP("x",Watched!D1207,Watched!C1208,"")</f>
        <v/>
      </c>
    </row>
    <row r="1202" spans="2:2">
      <c r="B1202" s="6" t="str">
        <f>_xlfn.XLOOKUP("x",Watched!D1208,Watched!C1209,"")</f>
        <v/>
      </c>
    </row>
    <row r="1203" spans="2:2">
      <c r="B1203" s="6" t="str">
        <f>_xlfn.XLOOKUP("x",Watched!D1209,Watched!C1210,"")</f>
        <v/>
      </c>
    </row>
    <row r="1204" spans="2:2">
      <c r="B1204" s="6" t="str">
        <f>_xlfn.XLOOKUP("x",Watched!D1210,Watched!C1211,"")</f>
        <v/>
      </c>
    </row>
    <row r="1205" spans="2:2">
      <c r="B1205" s="6" t="str">
        <f>_xlfn.XLOOKUP("x",Watched!D1211,Watched!C1212,"")</f>
        <v/>
      </c>
    </row>
    <row r="1206" spans="2:2">
      <c r="B1206" s="6" t="str">
        <f>_xlfn.XLOOKUP("x",Watched!D1212,Watched!C1213,"")</f>
        <v/>
      </c>
    </row>
    <row r="1207" spans="2:2">
      <c r="B1207" s="6" t="str">
        <f>_xlfn.XLOOKUP("x",Watched!D1213,Watched!C1214,"")</f>
        <v/>
      </c>
    </row>
    <row r="1208" spans="2:2">
      <c r="B1208" s="6" t="str">
        <f>_xlfn.XLOOKUP("x",Watched!D1214,Watched!C1215,"")</f>
        <v/>
      </c>
    </row>
    <row r="1209" spans="2:2">
      <c r="B1209" s="6" t="str">
        <f>_xlfn.XLOOKUP("x",Watched!D1215,Watched!C1216,"")</f>
        <v/>
      </c>
    </row>
    <row r="1210" spans="2:2">
      <c r="B1210" s="6" t="str">
        <f>_xlfn.XLOOKUP("x",Watched!D1216,Watched!C1217,"")</f>
        <v/>
      </c>
    </row>
    <row r="1211" spans="2:2">
      <c r="B1211" s="6" t="str">
        <f>_xlfn.XLOOKUP("x",Watched!D1217,Watched!C1218,"")</f>
        <v/>
      </c>
    </row>
    <row r="1212" spans="2:2">
      <c r="B1212" s="6" t="str">
        <f>_xlfn.XLOOKUP("x",Watched!D1218,Watched!C1219,"")</f>
        <v/>
      </c>
    </row>
    <row r="1213" spans="2:2">
      <c r="B1213" s="6" t="str">
        <f>_xlfn.XLOOKUP("x",Watched!D1219,Watched!C1220,"")</f>
        <v/>
      </c>
    </row>
    <row r="1214" spans="2:2">
      <c r="B1214" s="6" t="str">
        <f>_xlfn.XLOOKUP("x",Watched!D1220,Watched!C1221,"")</f>
        <v/>
      </c>
    </row>
    <row r="1215" spans="2:2">
      <c r="B1215" s="6" t="str">
        <f>_xlfn.XLOOKUP("x",Watched!D1221,Watched!C1222,"")</f>
        <v/>
      </c>
    </row>
    <row r="1216" spans="2:2">
      <c r="B1216" s="6" t="str">
        <f>_xlfn.XLOOKUP("x",Watched!D1222,Watched!C1223,"")</f>
        <v/>
      </c>
    </row>
    <row r="1217" spans="2:2">
      <c r="B1217" s="6" t="str">
        <f>_xlfn.XLOOKUP("x",Watched!D1223,Watched!C1224,"")</f>
        <v/>
      </c>
    </row>
    <row r="1218" spans="2:2">
      <c r="B1218" s="6" t="str">
        <f>_xlfn.XLOOKUP("x",Watched!D1224,Watched!C1225,"")</f>
        <v/>
      </c>
    </row>
    <row r="1219" spans="2:2">
      <c r="B1219" s="6" t="str">
        <f>_xlfn.XLOOKUP("x",Watched!D1225,Watched!C1226,"")</f>
        <v/>
      </c>
    </row>
    <row r="1220" spans="2:2">
      <c r="B1220" s="6" t="str">
        <f>_xlfn.XLOOKUP("x",Watched!D1226,Watched!C1227,"")</f>
        <v/>
      </c>
    </row>
    <row r="1221" spans="2:2">
      <c r="B1221" s="6" t="str">
        <f>_xlfn.XLOOKUP("x",Watched!D1227,Watched!C1228,"")</f>
        <v/>
      </c>
    </row>
    <row r="1222" spans="2:2">
      <c r="B1222" s="6" t="str">
        <f>_xlfn.XLOOKUP("x",Watched!D1228,Watched!C1229,"")</f>
        <v/>
      </c>
    </row>
    <row r="1223" spans="2:2">
      <c r="B1223" s="6" t="str">
        <f>_xlfn.XLOOKUP("x",Watched!D1229,Watched!C1230,"")</f>
        <v/>
      </c>
    </row>
    <row r="1224" spans="2:2">
      <c r="B1224" s="6" t="str">
        <f>_xlfn.XLOOKUP("x",Watched!D1230,Watched!C1231,"")</f>
        <v/>
      </c>
    </row>
    <row r="1225" spans="2:2">
      <c r="B1225" s="6" t="str">
        <f>_xlfn.XLOOKUP("x",Watched!D1231,Watched!C1232,"")</f>
        <v/>
      </c>
    </row>
    <row r="1226" spans="2:2">
      <c r="B1226" s="6" t="str">
        <f>_xlfn.XLOOKUP("x",Watched!D1232,Watched!C1233,"")</f>
        <v/>
      </c>
    </row>
    <row r="1227" spans="2:2">
      <c r="B1227" s="6" t="str">
        <f>_xlfn.XLOOKUP("x",Watched!D1233,Watched!C1234,"")</f>
        <v/>
      </c>
    </row>
    <row r="1228" spans="2:2">
      <c r="B1228" s="6" t="str">
        <f>_xlfn.XLOOKUP("x",Watched!D1234,Watched!C1235,"")</f>
        <v/>
      </c>
    </row>
    <row r="1229" spans="2:2">
      <c r="B1229" s="6" t="str">
        <f>_xlfn.XLOOKUP("x",Watched!D1235,Watched!C1236,"")</f>
        <v/>
      </c>
    </row>
    <row r="1230" spans="2:2">
      <c r="B1230" s="6" t="str">
        <f>_xlfn.XLOOKUP("x",Watched!D1236,Watched!C1237,"")</f>
        <v/>
      </c>
    </row>
    <row r="1231" spans="2:2">
      <c r="B1231" s="6" t="str">
        <f>_xlfn.XLOOKUP("x",Watched!D1237,Watched!C1238,"")</f>
        <v/>
      </c>
    </row>
    <row r="1232" spans="2:2">
      <c r="B1232" s="6" t="str">
        <f>_xlfn.XLOOKUP("x",Watched!D1238,Watched!C1239,"")</f>
        <v/>
      </c>
    </row>
    <row r="1233" spans="2:2">
      <c r="B1233" s="6" t="str">
        <f>_xlfn.XLOOKUP("x",Watched!D1239,Watched!C1240,"")</f>
        <v/>
      </c>
    </row>
    <row r="1234" spans="2:2">
      <c r="B1234" s="6" t="str">
        <f>_xlfn.XLOOKUP("x",Watched!D1240,Watched!C1241,"")</f>
        <v/>
      </c>
    </row>
    <row r="1235" spans="2:2">
      <c r="B1235" s="6" t="str">
        <f>_xlfn.XLOOKUP("x",Watched!D1241,Watched!C1242,"")</f>
        <v/>
      </c>
    </row>
    <row r="1236" spans="2:2">
      <c r="B1236" s="6" t="str">
        <f>_xlfn.XLOOKUP("x",Watched!D1242,Watched!C1243,"")</f>
        <v/>
      </c>
    </row>
    <row r="1237" spans="2:2">
      <c r="B1237" s="6" t="str">
        <f>_xlfn.XLOOKUP("x",Watched!D1243,Watched!C1244,"")</f>
        <v/>
      </c>
    </row>
    <row r="1238" spans="2:2">
      <c r="B1238" s="6" t="str">
        <f>_xlfn.XLOOKUP("x",Watched!D1244,Watched!C1245,"")</f>
        <v/>
      </c>
    </row>
    <row r="1239" spans="2:2">
      <c r="B1239" s="6" t="str">
        <f>_xlfn.XLOOKUP("x",Watched!D1245,Watched!C1246,"")</f>
        <v/>
      </c>
    </row>
    <row r="1240" spans="2:2">
      <c r="B1240" s="6" t="str">
        <f>_xlfn.XLOOKUP("x",Watched!D1246,Watched!C1247,"")</f>
        <v/>
      </c>
    </row>
    <row r="1241" spans="2:2">
      <c r="B1241" s="6" t="str">
        <f>_xlfn.XLOOKUP("x",Watched!D1262,Watched!C1263,"")</f>
        <v/>
      </c>
    </row>
  </sheetData>
  <conditionalFormatting sqref="B1">
    <cfRule type="duplicateValues" dxfId="0" priority="1"/>
  </conditionalFormatting>
  <pageMargins left="0.7" right="0.7" top="0.75" bottom="0.75" header="0.3" footer="0.3"/>
  <pageSetup orientation="portrait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HomePage</vt:lpstr>
      <vt:lpstr>Watched</vt:lpstr>
      <vt:lpstr>MetaData</vt:lpstr>
      <vt:lpstr>To Watch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Nikolus Williams</cp:lastModifiedBy>
  <dcterms:created xsi:type="dcterms:W3CDTF">2020-07-21T04:13:16Z</dcterms:created>
  <dcterms:modified xsi:type="dcterms:W3CDTF">2023-03-02T23:07:57Z</dcterms:modified>
</cp:coreProperties>
</file>