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9690" windowHeight="7290"/>
  </bookViews>
  <sheets>
    <sheet name="червень" sheetId="18" r:id="rId1"/>
  </sheets>
  <definedNames>
    <definedName name="_xlnm.Print_Area" localSheetId="0">червень!$A$1:$AN$80</definedName>
  </definedNames>
  <calcPr calcId="125725" fullPrecision="0"/>
</workbook>
</file>

<file path=xl/calcChain.xml><?xml version="1.0" encoding="utf-8"?>
<calcChain xmlns="http://schemas.openxmlformats.org/spreadsheetml/2006/main">
  <c r="T56" i="18"/>
  <c r="T57"/>
  <c r="T60"/>
  <c r="T61"/>
  <c r="T62"/>
  <c r="T63"/>
  <c r="V56"/>
  <c r="V57"/>
  <c r="X56"/>
  <c r="X57"/>
  <c r="X60"/>
  <c r="X61"/>
  <c r="X62"/>
  <c r="Z56"/>
  <c r="Z57"/>
  <c r="Z60"/>
  <c r="Z61"/>
  <c r="Z62"/>
  <c r="AB56"/>
  <c r="AB57"/>
  <c r="AB60"/>
  <c r="AB61"/>
  <c r="AB62"/>
  <c r="AD56"/>
  <c r="AD57"/>
  <c r="AF56"/>
  <c r="AF57"/>
  <c r="AF60"/>
  <c r="AF61"/>
  <c r="AF62"/>
  <c r="AH56"/>
  <c r="AH57"/>
  <c r="AH60"/>
  <c r="AH61"/>
  <c r="AH62"/>
  <c r="AJ56"/>
  <c r="AJ57"/>
  <c r="AJ60"/>
  <c r="AJ61"/>
  <c r="AJ62"/>
  <c r="AL56"/>
  <c r="AL57"/>
  <c r="T40"/>
  <c r="T41"/>
  <c r="T44"/>
  <c r="T45"/>
  <c r="T46"/>
  <c r="T47"/>
  <c r="V40"/>
  <c r="V41"/>
  <c r="V44"/>
  <c r="V45"/>
  <c r="V46"/>
  <c r="X40"/>
  <c r="X41"/>
  <c r="X44"/>
  <c r="X45"/>
  <c r="X46"/>
  <c r="Z40"/>
  <c r="Z41"/>
  <c r="AB40"/>
  <c r="AB41"/>
  <c r="AB44"/>
  <c r="AB45"/>
  <c r="AB46"/>
  <c r="AD40"/>
  <c r="AD41"/>
  <c r="AD44"/>
  <c r="AD45"/>
  <c r="AD46"/>
  <c r="AF40"/>
  <c r="AF41"/>
  <c r="AH40"/>
  <c r="AH41"/>
  <c r="AH44"/>
  <c r="AH45"/>
  <c r="AH46"/>
  <c r="AJ40"/>
  <c r="AJ41"/>
  <c r="AJ44"/>
  <c r="AJ45"/>
  <c r="AJ46"/>
  <c r="AL40"/>
  <c r="AL41"/>
  <c r="AL44"/>
  <c r="AL45"/>
  <c r="AL46"/>
  <c r="T24"/>
  <c r="T25"/>
  <c r="V24"/>
  <c r="V25"/>
  <c r="V28"/>
  <c r="V29"/>
  <c r="V30"/>
  <c r="X24"/>
  <c r="X25"/>
  <c r="Z24"/>
  <c r="Z25"/>
  <c r="AB24"/>
  <c r="AB25"/>
  <c r="AD24"/>
  <c r="AD25"/>
  <c r="AD28"/>
  <c r="AD29"/>
  <c r="AD30"/>
  <c r="AF24"/>
  <c r="AF25"/>
  <c r="AH24"/>
  <c r="AH25"/>
  <c r="AJ24"/>
  <c r="AJ25"/>
  <c r="AJ28"/>
  <c r="AJ29"/>
  <c r="AJ30"/>
  <c r="AL24"/>
  <c r="AL25"/>
  <c r="AL28"/>
  <c r="AL29"/>
  <c r="AL30"/>
  <c r="Z44"/>
  <c r="Z45"/>
  <c r="Z46"/>
  <c r="AF28"/>
  <c r="AF29"/>
  <c r="AF30"/>
  <c r="V60"/>
  <c r="V61"/>
  <c r="V62"/>
  <c r="AL60"/>
  <c r="AL61"/>
  <c r="AL62"/>
  <c r="AD60"/>
  <c r="AD61"/>
  <c r="AD62"/>
  <c r="AF44"/>
  <c r="AF45"/>
  <c r="AF46"/>
  <c r="T28"/>
  <c r="T29"/>
  <c r="T30"/>
  <c r="T31"/>
  <c r="V31"/>
  <c r="AB28"/>
  <c r="AB29"/>
  <c r="AB30"/>
  <c r="X28"/>
  <c r="X29"/>
  <c r="X30"/>
  <c r="AH28"/>
  <c r="AH29"/>
  <c r="AH30"/>
  <c r="Z28"/>
  <c r="Z29"/>
  <c r="Z30"/>
  <c r="V47"/>
  <c r="X47"/>
  <c r="Z47"/>
  <c r="AB47"/>
  <c r="AD47"/>
  <c r="AF47"/>
  <c r="AH47"/>
  <c r="AJ47"/>
  <c r="AL47"/>
  <c r="V63"/>
  <c r="X63"/>
  <c r="Z63"/>
  <c r="AB63"/>
  <c r="AD63"/>
  <c r="AF63" s="1"/>
  <c r="AH63" s="1"/>
  <c r="AJ63" s="1"/>
  <c r="AL63" s="1"/>
  <c r="X31"/>
  <c r="Z31"/>
  <c r="AB31"/>
  <c r="AD31"/>
  <c r="AF31"/>
  <c r="AH31"/>
  <c r="AJ31"/>
  <c r="AL31"/>
</calcChain>
</file>

<file path=xl/sharedStrings.xml><?xml version="1.0" encoding="utf-8"?>
<sst xmlns="http://schemas.openxmlformats.org/spreadsheetml/2006/main" count="155" uniqueCount="74">
  <si>
    <t>Дата</t>
  </si>
  <si>
    <t>Запаси</t>
  </si>
  <si>
    <t>вологи, мм</t>
  </si>
  <si>
    <t>непродуктивної</t>
  </si>
  <si>
    <t>продуктивної при НВ</t>
  </si>
  <si>
    <t>Вологість в % від</t>
  </si>
  <si>
    <t>абсолютно сухого</t>
  </si>
  <si>
    <t>по повторностях</t>
  </si>
  <si>
    <t>середня</t>
  </si>
  <si>
    <t>загальної</t>
  </si>
  <si>
    <t>по шарах</t>
  </si>
  <si>
    <t>продуктивної</t>
  </si>
  <si>
    <t>наростаючим</t>
  </si>
  <si>
    <t>підсумком</t>
  </si>
  <si>
    <t>Сер.т-ра</t>
  </si>
  <si>
    <t>за період</t>
  </si>
  <si>
    <t>опадів, мм</t>
  </si>
  <si>
    <t>Назва  показника</t>
  </si>
  <si>
    <t>ТСГ - 6</t>
  </si>
  <si>
    <r>
      <t xml:space="preserve">Склав </t>
    </r>
    <r>
      <rPr>
        <b/>
        <u/>
        <sz val="11"/>
        <rFont val="Times New Roman"/>
        <family val="1"/>
        <charset val="204"/>
      </rPr>
      <t xml:space="preserve">                                                       </t>
    </r>
  </si>
  <si>
    <r>
      <t>Критичний контроль</t>
    </r>
    <r>
      <rPr>
        <b/>
        <u/>
        <sz val="11"/>
        <rFont val="Times New Roman"/>
        <family val="1"/>
        <charset val="204"/>
      </rPr>
      <t xml:space="preserve">                                                        </t>
    </r>
    <r>
      <rPr>
        <b/>
        <i/>
        <sz val="11"/>
        <rFont val="Times New Roman"/>
        <family val="1"/>
        <charset val="204"/>
      </rPr>
      <t xml:space="preserve">           </t>
    </r>
  </si>
  <si>
    <t>ГІДРОМЕТЕОРОЛОГІЧНА СЛУЖБА УКРАЇНИ</t>
  </si>
  <si>
    <t xml:space="preserve">Підпис </t>
  </si>
  <si>
    <t>(П.І.Б.)</t>
  </si>
  <si>
    <t>( число,</t>
  </si>
  <si>
    <t>повітря,  °С</t>
  </si>
  <si>
    <t>Вологість у відсотках від маси абсолютно сухого ґрунту та запаси вологи в ґрунті</t>
  </si>
  <si>
    <t>Об'ємна маса ґрунту, г/ см³</t>
  </si>
  <si>
    <t>ґрунту</t>
  </si>
  <si>
    <t>Значення показника на глибині ґрунту  , см</t>
  </si>
  <si>
    <t>місяць, рік)</t>
  </si>
  <si>
    <t>Вага (г)</t>
  </si>
  <si>
    <t>І повторність</t>
  </si>
  <si>
    <t>ІІ повторність</t>
  </si>
  <si>
    <t>Зауваження після критичного контролю_________________________________________________________________________________________________</t>
  </si>
  <si>
    <r>
      <t xml:space="preserve">Станція </t>
    </r>
    <r>
      <rPr>
        <b/>
        <u/>
        <sz val="10"/>
        <rFont val="Times New Roman"/>
        <family val="1"/>
        <charset val="204"/>
      </rPr>
      <t xml:space="preserve"> </t>
    </r>
    <r>
      <rPr>
        <b/>
        <sz val="10"/>
        <rFont val="Times New Roman"/>
        <family val="1"/>
        <charset val="204"/>
      </rPr>
      <t xml:space="preserve">  </t>
    </r>
    <r>
      <rPr>
        <b/>
        <i/>
        <sz val="12"/>
        <rFont val="Times New Roman"/>
        <family val="1"/>
        <charset val="204"/>
      </rPr>
      <t xml:space="preserve">      </t>
    </r>
    <r>
      <rPr>
        <b/>
        <i/>
        <u/>
        <sz val="12"/>
        <rFont val="Times New Roman"/>
        <family val="1"/>
        <charset val="204"/>
      </rPr>
      <t xml:space="preserve">            </t>
    </r>
  </si>
  <si>
    <r>
      <t>Область (республіка)</t>
    </r>
    <r>
      <rPr>
        <b/>
        <i/>
        <u/>
        <sz val="12"/>
        <rFont val="Times New Roman"/>
        <family val="1"/>
        <charset val="204"/>
      </rPr>
      <t xml:space="preserve">        </t>
    </r>
    <r>
      <rPr>
        <b/>
        <i/>
        <u/>
        <sz val="12"/>
        <rFont val="Times New Roman"/>
        <family val="1"/>
        <charset val="204"/>
      </rPr>
      <t xml:space="preserve">               </t>
    </r>
  </si>
  <si>
    <r>
      <t xml:space="preserve">Попередник </t>
    </r>
    <r>
      <rPr>
        <b/>
        <i/>
        <u/>
        <sz val="11"/>
        <rFont val="Times New Roman"/>
        <family val="1"/>
        <charset val="204"/>
      </rPr>
      <t xml:space="preserve">  </t>
    </r>
    <r>
      <rPr>
        <b/>
        <i/>
        <sz val="11"/>
        <rFont val="Times New Roman"/>
        <family val="1"/>
        <charset val="204"/>
      </rPr>
      <t xml:space="preserve"> </t>
    </r>
    <r>
      <rPr>
        <b/>
        <i/>
        <u/>
        <sz val="11"/>
        <rFont val="Times New Roman"/>
        <family val="1"/>
        <charset val="204"/>
      </rPr>
      <t xml:space="preserve">            </t>
    </r>
  </si>
  <si>
    <r>
      <t xml:space="preserve">Ділянка </t>
    </r>
    <r>
      <rPr>
        <b/>
        <i/>
        <sz val="11"/>
        <rFont val="Times New Roman"/>
        <family val="1"/>
        <charset val="204"/>
      </rPr>
      <t xml:space="preserve"> №           </t>
    </r>
  </si>
  <si>
    <r>
      <t xml:space="preserve">Культура </t>
    </r>
    <r>
      <rPr>
        <b/>
        <i/>
        <u/>
        <sz val="11"/>
        <rFont val="Times New Roman"/>
        <family val="1"/>
        <charset val="204"/>
      </rPr>
      <t xml:space="preserve">   </t>
    </r>
    <r>
      <rPr>
        <b/>
        <i/>
        <u/>
        <sz val="11"/>
        <rFont val="Times New Roman"/>
        <family val="1"/>
        <charset val="204"/>
      </rPr>
      <t xml:space="preserve">   </t>
    </r>
  </si>
  <si>
    <t xml:space="preserve">Рік визначення агрогідрологічних властивостей ґрунту </t>
  </si>
  <si>
    <r>
      <t xml:space="preserve">Ґрунт </t>
    </r>
    <r>
      <rPr>
        <b/>
        <u/>
        <sz val="11"/>
        <rFont val="Times New Roman"/>
        <family val="1"/>
        <charset val="204"/>
      </rPr>
      <t xml:space="preserve">    </t>
    </r>
    <r>
      <rPr>
        <b/>
        <sz val="11"/>
        <rFont val="Times New Roman"/>
        <family val="1"/>
        <charset val="204"/>
      </rPr>
      <t xml:space="preserve">  </t>
    </r>
  </si>
  <si>
    <r>
      <t>Розріз №</t>
    </r>
    <r>
      <rPr>
        <b/>
        <i/>
        <u/>
        <sz val="11"/>
        <rFont val="Times New Roman"/>
        <family val="1"/>
        <charset val="204"/>
      </rPr>
      <t xml:space="preserve"> </t>
    </r>
  </si>
  <si>
    <t xml:space="preserve">вологого грунту  </t>
  </si>
  <si>
    <t xml:space="preserve">сухого грунту  </t>
  </si>
  <si>
    <t xml:space="preserve">вологого грунту </t>
  </si>
  <si>
    <t>Вінницька</t>
  </si>
  <si>
    <t>Варук В.В.</t>
  </si>
  <si>
    <t>"Зернопродукт" с.Росоша</t>
  </si>
  <si>
    <t>Примітка  _______________________________________________________________________________________________________________</t>
  </si>
  <si>
    <t>цукровий буряк</t>
  </si>
  <si>
    <t>озима пшениця</t>
  </si>
  <si>
    <t>чорнозем глибокий</t>
  </si>
  <si>
    <t>Августінович Н.М.</t>
  </si>
  <si>
    <t>20</t>
  </si>
  <si>
    <t>18</t>
  </si>
  <si>
    <t>19</t>
  </si>
  <si>
    <t>21</t>
  </si>
  <si>
    <t>22</t>
  </si>
  <si>
    <t>23</t>
  </si>
  <si>
    <t>24</t>
  </si>
  <si>
    <t>25</t>
  </si>
  <si>
    <t>0</t>
  </si>
  <si>
    <t>9</t>
  </si>
  <si>
    <t>36</t>
  </si>
  <si>
    <t>12</t>
  </si>
  <si>
    <t>57</t>
  </si>
  <si>
    <t>1</t>
  </si>
  <si>
    <t>15</t>
  </si>
  <si>
    <t>6</t>
  </si>
  <si>
    <t>5</t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</si>
  <si>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____Змикання рослин у рядках_____________________________________________________________________________________________________________</t>
    </r>
  </si>
  <si>
    <r>
      <t xml:space="preserve">Примітка </t>
    </r>
    <r>
      <rPr>
        <b/>
        <u/>
        <sz val="11"/>
        <rFont val="Times New Roman"/>
        <family val="1"/>
        <charset val="204"/>
      </rPr>
      <t xml:space="preserve"> ________Закриття міжрядь________________________________________________________________________________________________________</t>
    </r>
  </si>
  <si>
    <t xml:space="preserve"> Липовець</t>
  </si>
</sst>
</file>

<file path=xl/styles.xml><?xml version="1.0" encoding="utf-8"?>
<styleSheet xmlns="http://schemas.openxmlformats.org/spreadsheetml/2006/main">
  <numFmts count="1">
    <numFmt numFmtId="164" formatCode="0.0"/>
  </numFmts>
  <fonts count="18">
    <font>
      <sz val="10"/>
      <name val="Times New Roman"/>
      <charset val="204"/>
    </font>
    <font>
      <sz val="8"/>
      <name val="Times New Roman"/>
      <family val="1"/>
      <charset val="204"/>
    </font>
    <font>
      <b/>
      <sz val="10"/>
      <name val="Times New Roman"/>
      <family val="1"/>
      <charset val="204"/>
    </font>
    <font>
      <b/>
      <u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4"/>
      <name val="Times New Roman"/>
      <family val="1"/>
      <charset val="204"/>
    </font>
    <font>
      <b/>
      <i/>
      <u/>
      <sz val="12"/>
      <name val="Times New Roman"/>
      <family val="1"/>
      <charset val="204"/>
    </font>
    <font>
      <b/>
      <u/>
      <sz val="11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i/>
      <u/>
      <sz val="11"/>
      <name val="Times New Roman"/>
      <family val="1"/>
      <charset val="204"/>
    </font>
    <font>
      <sz val="14"/>
      <name val="Times New Roman"/>
      <family val="1"/>
      <charset val="204"/>
    </font>
    <font>
      <sz val="11"/>
      <name val="Times New Roman"/>
      <family val="1"/>
      <charset val="204"/>
    </font>
    <font>
      <b/>
      <i/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57">
    <xf numFmtId="0" fontId="0" fillId="0" borderId="0" xfId="0"/>
    <xf numFmtId="0" fontId="10" fillId="0" borderId="0" xfId="0" applyFont="1" applyFill="1" applyBorder="1"/>
    <xf numFmtId="0" fontId="10" fillId="0" borderId="0" xfId="0" applyFont="1" applyFill="1"/>
    <xf numFmtId="0" fontId="13" fillId="0" borderId="0" xfId="0" applyFont="1" applyFill="1"/>
    <xf numFmtId="164" fontId="10" fillId="0" borderId="0" xfId="0" applyNumberFormat="1" applyFont="1" applyFill="1" applyBorder="1"/>
    <xf numFmtId="1" fontId="10" fillId="0" borderId="0" xfId="0" applyNumberFormat="1" applyFont="1" applyFill="1" applyBorder="1"/>
    <xf numFmtId="0" fontId="2" fillId="0" borderId="1" xfId="0" applyFont="1" applyFill="1" applyBorder="1" applyAlignment="1" applyProtection="1">
      <protection locked="0"/>
    </xf>
    <xf numFmtId="0" fontId="5" fillId="0" borderId="1" xfId="0" applyFont="1" applyFill="1" applyBorder="1" applyAlignment="1" applyProtection="1">
      <protection locked="0"/>
    </xf>
    <xf numFmtId="0" fontId="4" fillId="0" borderId="0" xfId="0" applyFont="1" applyFill="1" applyBorder="1" applyAlignment="1" applyProtection="1">
      <protection locked="0"/>
    </xf>
    <xf numFmtId="0" fontId="4" fillId="0" borderId="1" xfId="0" applyFont="1" applyFill="1" applyBorder="1" applyAlignment="1" applyProtection="1">
      <protection locked="0"/>
    </xf>
    <xf numFmtId="0" fontId="10" fillId="0" borderId="1" xfId="0" applyFont="1" applyFill="1" applyBorder="1" applyProtection="1">
      <protection locked="0"/>
    </xf>
    <xf numFmtId="0" fontId="5" fillId="0" borderId="0" xfId="0" applyFont="1" applyFill="1" applyAlignment="1" applyProtection="1">
      <protection locked="0"/>
    </xf>
    <xf numFmtId="0" fontId="14" fillId="0" borderId="2" xfId="0" applyFont="1" applyFill="1" applyBorder="1" applyAlignment="1" applyProtection="1">
      <protection locked="0"/>
    </xf>
    <xf numFmtId="0" fontId="14" fillId="0" borderId="0" xfId="0" applyFont="1" applyFill="1" applyBorder="1" applyAlignment="1" applyProtection="1">
      <protection locked="0"/>
    </xf>
    <xf numFmtId="0" fontId="14" fillId="0" borderId="3" xfId="0" applyFont="1" applyFill="1" applyBorder="1" applyProtection="1">
      <protection locked="0"/>
    </xf>
    <xf numFmtId="0" fontId="5" fillId="0" borderId="2" xfId="0" applyFont="1" applyFill="1" applyBorder="1" applyAlignment="1" applyProtection="1">
      <protection locked="0"/>
    </xf>
    <xf numFmtId="0" fontId="14" fillId="0" borderId="0" xfId="0" applyFont="1" applyFill="1" applyProtection="1">
      <protection locked="0"/>
    </xf>
    <xf numFmtId="0" fontId="14" fillId="0" borderId="2" xfId="0" applyFont="1" applyFill="1" applyBorder="1" applyProtection="1">
      <protection locked="0"/>
    </xf>
    <xf numFmtId="0" fontId="14" fillId="0" borderId="0" xfId="0" applyFont="1" applyFill="1" applyBorder="1" applyProtection="1">
      <protection locked="0"/>
    </xf>
    <xf numFmtId="0" fontId="14" fillId="0" borderId="4" xfId="0" applyFont="1" applyFill="1" applyBorder="1" applyProtection="1">
      <protection locked="0"/>
    </xf>
    <xf numFmtId="0" fontId="2" fillId="0" borderId="5" xfId="0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10" fillId="0" borderId="5" xfId="0" applyFont="1" applyFill="1" applyBorder="1" applyProtection="1">
      <protection locked="0"/>
    </xf>
    <xf numFmtId="0" fontId="2" fillId="0" borderId="7" xfId="0" applyFont="1" applyFill="1" applyBorder="1" applyProtection="1">
      <protection locked="0"/>
    </xf>
    <xf numFmtId="0" fontId="2" fillId="0" borderId="2" xfId="0" applyFont="1" applyFill="1" applyBorder="1" applyProtection="1">
      <protection locked="0"/>
    </xf>
    <xf numFmtId="0" fontId="14" fillId="0" borderId="0" xfId="0" applyFont="1" applyFill="1" applyAlignment="1" applyProtection="1">
      <protection locked="0"/>
    </xf>
    <xf numFmtId="0" fontId="5" fillId="0" borderId="0" xfId="0" applyFont="1" applyFill="1" applyProtection="1">
      <protection locked="0"/>
    </xf>
    <xf numFmtId="0" fontId="5" fillId="0" borderId="0" xfId="0" applyFont="1" applyFill="1" applyBorder="1" applyProtection="1">
      <protection locked="0"/>
    </xf>
    <xf numFmtId="0" fontId="10" fillId="0" borderId="0" xfId="0" applyFont="1" applyFill="1" applyProtection="1">
      <protection locked="0"/>
    </xf>
    <xf numFmtId="0" fontId="5" fillId="0" borderId="0" xfId="0" applyFont="1" applyFill="1" applyAlignment="1" applyProtection="1">
      <alignment horizontal="left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Protection="1">
      <protection locked="0"/>
    </xf>
    <xf numFmtId="0" fontId="2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14" fillId="0" borderId="8" xfId="0" applyFont="1" applyFill="1" applyBorder="1" applyAlignment="1" applyProtection="1">
      <protection locked="0"/>
    </xf>
    <xf numFmtId="0" fontId="14" fillId="0" borderId="6" xfId="0" applyFont="1" applyFill="1" applyBorder="1" applyProtection="1">
      <protection locked="0"/>
    </xf>
    <xf numFmtId="0" fontId="14" fillId="0" borderId="9" xfId="0" applyFont="1" applyFill="1" applyBorder="1" applyProtection="1"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14" fillId="0" borderId="10" xfId="0" applyFont="1" applyFill="1" applyBorder="1" applyAlignment="1" applyProtection="1">
      <protection locked="0"/>
    </xf>
    <xf numFmtId="0" fontId="14" fillId="0" borderId="11" xfId="0" applyFont="1" applyFill="1" applyBorder="1" applyProtection="1">
      <protection locked="0"/>
    </xf>
    <xf numFmtId="0" fontId="14" fillId="0" borderId="12" xfId="0" applyFont="1" applyFill="1" applyBorder="1" applyProtection="1">
      <protection locked="0"/>
    </xf>
    <xf numFmtId="0" fontId="14" fillId="0" borderId="13" xfId="0" applyFont="1" applyFill="1" applyBorder="1" applyProtection="1">
      <protection locked="0"/>
    </xf>
    <xf numFmtId="0" fontId="14" fillId="0" borderId="10" xfId="0" applyFont="1" applyFill="1" applyBorder="1" applyProtection="1">
      <protection locked="0"/>
    </xf>
    <xf numFmtId="0" fontId="9" fillId="0" borderId="0" xfId="0" applyFont="1" applyFill="1" applyBorder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protection locked="0"/>
    </xf>
    <xf numFmtId="0" fontId="5" fillId="0" borderId="6" xfId="0" applyFont="1" applyFill="1" applyBorder="1" applyAlignment="1" applyProtection="1">
      <protection locked="0"/>
    </xf>
    <xf numFmtId="0" fontId="5" fillId="0" borderId="9" xfId="0" applyFont="1" applyFill="1" applyBorder="1" applyAlignment="1" applyProtection="1">
      <protection locked="0"/>
    </xf>
    <xf numFmtId="0" fontId="14" fillId="0" borderId="13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Protection="1">
      <protection locked="0"/>
    </xf>
    <xf numFmtId="0" fontId="5" fillId="0" borderId="13" xfId="0" applyFont="1" applyFill="1" applyBorder="1" applyAlignment="1" applyProtection="1">
      <protection locked="0"/>
    </xf>
    <xf numFmtId="0" fontId="5" fillId="0" borderId="10" xfId="0" applyFont="1" applyFill="1" applyBorder="1" applyAlignment="1" applyProtection="1">
      <protection locked="0"/>
    </xf>
    <xf numFmtId="0" fontId="5" fillId="0" borderId="11" xfId="0" applyFont="1" applyFill="1" applyBorder="1" applyAlignment="1" applyProtection="1">
      <protection locked="0"/>
    </xf>
    <xf numFmtId="0" fontId="5" fillId="0" borderId="14" xfId="0" applyFont="1" applyFill="1" applyBorder="1" applyAlignment="1" applyProtection="1">
      <alignment horizontal="center"/>
      <protection locked="0"/>
    </xf>
    <xf numFmtId="0" fontId="5" fillId="0" borderId="3" xfId="0" applyFont="1" applyFill="1" applyBorder="1" applyAlignment="1" applyProtection="1">
      <alignment horizontal="center"/>
      <protection locked="0"/>
    </xf>
    <xf numFmtId="0" fontId="5" fillId="0" borderId="15" xfId="0" applyFont="1" applyFill="1" applyBorder="1" applyAlignment="1" applyProtection="1">
      <alignment horizontal="center"/>
      <protection locked="0"/>
    </xf>
    <xf numFmtId="0" fontId="6" fillId="0" borderId="14" xfId="0" applyFont="1" applyFill="1" applyBorder="1" applyAlignment="1" applyProtection="1">
      <alignment horizontal="center"/>
      <protection locked="0"/>
    </xf>
    <xf numFmtId="0" fontId="6" fillId="0" borderId="3" xfId="0" applyFont="1" applyFill="1" applyBorder="1" applyAlignment="1" applyProtection="1">
      <alignment horizontal="center"/>
      <protection locked="0"/>
    </xf>
    <xf numFmtId="0" fontId="6" fillId="0" borderId="15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5" fillId="0" borderId="8" xfId="0" applyFont="1" applyFill="1" applyBorder="1" applyAlignment="1" applyProtection="1">
      <alignment horizontal="center"/>
      <protection locked="0"/>
    </xf>
    <xf numFmtId="0" fontId="5" fillId="0" borderId="6" xfId="0" applyFont="1" applyFill="1" applyBorder="1" applyAlignment="1" applyProtection="1">
      <alignment horizontal="center"/>
      <protection locked="0"/>
    </xf>
    <xf numFmtId="0" fontId="5" fillId="0" borderId="9" xfId="0" applyFont="1" applyFill="1" applyBorder="1" applyAlignment="1" applyProtection="1">
      <alignment horizontal="center"/>
      <protection locked="0"/>
    </xf>
    <xf numFmtId="0" fontId="5" fillId="0" borderId="12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5" fillId="0" borderId="13" xfId="0" applyFont="1" applyFill="1" applyBorder="1" applyAlignment="1" applyProtection="1">
      <alignment horizontal="center"/>
      <protection locked="0"/>
    </xf>
    <xf numFmtId="0" fontId="5" fillId="0" borderId="10" xfId="0" applyFont="1" applyFill="1" applyBorder="1" applyAlignment="1" applyProtection="1">
      <alignment horizontal="center"/>
      <protection locked="0"/>
    </xf>
    <xf numFmtId="0" fontId="5" fillId="0" borderId="2" xfId="0" applyFont="1" applyFill="1" applyBorder="1" applyAlignment="1" applyProtection="1">
      <alignment horizontal="center"/>
      <protection locked="0"/>
    </xf>
    <xf numFmtId="0" fontId="5" fillId="0" borderId="11" xfId="0" applyFont="1" applyFill="1" applyBorder="1" applyAlignment="1" applyProtection="1">
      <alignment horizontal="center"/>
      <protection locked="0"/>
    </xf>
    <xf numFmtId="0" fontId="9" fillId="0" borderId="14" xfId="0" applyFont="1" applyFill="1" applyBorder="1" applyAlignment="1" applyProtection="1">
      <alignment horizontal="center"/>
      <protection locked="0"/>
    </xf>
    <xf numFmtId="0" fontId="9" fillId="0" borderId="15" xfId="0" applyFont="1" applyFill="1" applyBorder="1" applyAlignment="1" applyProtection="1">
      <alignment horizontal="center"/>
      <protection locked="0"/>
    </xf>
    <xf numFmtId="0" fontId="14" fillId="0" borderId="8" xfId="0" applyFont="1" applyFill="1" applyBorder="1" applyAlignment="1" applyProtection="1">
      <alignment horizontal="center" vertical="center"/>
      <protection locked="0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9" xfId="0" applyFont="1" applyFill="1" applyBorder="1" applyAlignment="1" applyProtection="1">
      <alignment horizontal="center" vertical="center"/>
      <protection locked="0"/>
    </xf>
    <xf numFmtId="0" fontId="14" fillId="0" borderId="10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/>
      <protection locked="0"/>
    </xf>
    <xf numFmtId="0" fontId="14" fillId="0" borderId="11" xfId="0" applyFont="1" applyFill="1" applyBorder="1" applyAlignment="1" applyProtection="1">
      <alignment horizontal="center" vertical="center"/>
      <protection locked="0"/>
    </xf>
    <xf numFmtId="0" fontId="5" fillId="0" borderId="8" xfId="0" applyFont="1" applyFill="1" applyBorder="1" applyAlignment="1" applyProtection="1">
      <alignment horizontal="center" vertical="center" textRotation="90"/>
      <protection locked="0"/>
    </xf>
    <xf numFmtId="0" fontId="5" fillId="0" borderId="9" xfId="0" applyFont="1" applyFill="1" applyBorder="1" applyAlignment="1" applyProtection="1">
      <alignment horizontal="center" vertical="center" textRotation="90"/>
      <protection locked="0"/>
    </xf>
    <xf numFmtId="0" fontId="5" fillId="0" borderId="12" xfId="0" applyFont="1" applyFill="1" applyBorder="1" applyAlignment="1" applyProtection="1">
      <alignment horizontal="center" vertical="center" textRotation="90"/>
      <protection locked="0"/>
    </xf>
    <xf numFmtId="0" fontId="5" fillId="0" borderId="13" xfId="0" applyFont="1" applyFill="1" applyBorder="1" applyAlignment="1" applyProtection="1">
      <alignment horizontal="center" vertical="center" textRotation="90"/>
      <protection locked="0"/>
    </xf>
    <xf numFmtId="0" fontId="5" fillId="0" borderId="10" xfId="0" applyFont="1" applyFill="1" applyBorder="1" applyAlignment="1" applyProtection="1">
      <alignment horizontal="center" vertical="center" textRotation="90"/>
      <protection locked="0"/>
    </xf>
    <xf numFmtId="0" fontId="5" fillId="0" borderId="11" xfId="0" applyFont="1" applyFill="1" applyBorder="1" applyAlignment="1" applyProtection="1">
      <alignment horizontal="center" vertical="center" textRotation="90"/>
      <protection locked="0"/>
    </xf>
    <xf numFmtId="0" fontId="11" fillId="0" borderId="16" xfId="0" applyFont="1" applyFill="1" applyBorder="1" applyAlignment="1" applyProtection="1">
      <alignment horizontal="center"/>
      <protection locked="0"/>
    </xf>
    <xf numFmtId="0" fontId="11" fillId="0" borderId="17" xfId="0" applyFont="1" applyFill="1" applyBorder="1" applyAlignment="1" applyProtection="1">
      <alignment horizontal="center"/>
      <protection locked="0"/>
    </xf>
    <xf numFmtId="0" fontId="11" fillId="0" borderId="18" xfId="0" applyFont="1" applyFill="1" applyBorder="1" applyAlignment="1" applyProtection="1">
      <alignment horizontal="center"/>
      <protection locked="0"/>
    </xf>
    <xf numFmtId="164" fontId="15" fillId="0" borderId="16" xfId="0" applyNumberFormat="1" applyFont="1" applyFill="1" applyBorder="1" applyAlignment="1" applyProtection="1">
      <alignment horizontal="center"/>
      <protection locked="0"/>
    </xf>
    <xf numFmtId="164" fontId="15" fillId="0" borderId="19" xfId="0" applyNumberFormat="1" applyFont="1" applyFill="1" applyBorder="1" applyAlignment="1" applyProtection="1">
      <alignment horizontal="center"/>
      <protection locked="0"/>
    </xf>
    <xf numFmtId="0" fontId="11" fillId="0" borderId="20" xfId="0" applyFont="1" applyFill="1" applyBorder="1" applyAlignment="1" applyProtection="1">
      <alignment horizontal="center"/>
      <protection locked="0"/>
    </xf>
    <xf numFmtId="0" fontId="11" fillId="0" borderId="21" xfId="0" applyFont="1" applyFill="1" applyBorder="1" applyAlignment="1" applyProtection="1">
      <alignment horizontal="center"/>
      <protection locked="0"/>
    </xf>
    <xf numFmtId="0" fontId="11" fillId="0" borderId="22" xfId="0" applyFont="1" applyFill="1" applyBorder="1" applyAlignment="1" applyProtection="1">
      <alignment horizontal="center"/>
      <protection locked="0"/>
    </xf>
    <xf numFmtId="164" fontId="15" fillId="0" borderId="20" xfId="0" applyNumberFormat="1" applyFont="1" applyFill="1" applyBorder="1" applyAlignment="1" applyProtection="1">
      <alignment horizontal="center"/>
      <protection locked="0"/>
    </xf>
    <xf numFmtId="164" fontId="15" fillId="0" borderId="23" xfId="0" applyNumberFormat="1" applyFont="1" applyFill="1" applyBorder="1" applyAlignment="1" applyProtection="1">
      <alignment horizontal="center"/>
      <protection locked="0"/>
    </xf>
    <xf numFmtId="164" fontId="15" fillId="0" borderId="24" xfId="0" applyNumberFormat="1" applyFont="1" applyFill="1" applyBorder="1" applyAlignment="1" applyProtection="1">
      <alignment horizontal="center"/>
      <protection locked="0"/>
    </xf>
    <xf numFmtId="164" fontId="15" fillId="0" borderId="25" xfId="0" applyNumberFormat="1" applyFont="1" applyFill="1" applyBorder="1" applyAlignment="1" applyProtection="1">
      <alignment horizontal="center"/>
      <protection locked="0"/>
    </xf>
    <xf numFmtId="164" fontId="15" fillId="0" borderId="26" xfId="0" applyNumberFormat="1" applyFont="1" applyFill="1" applyBorder="1" applyAlignment="1" applyProtection="1">
      <alignment horizontal="center"/>
      <protection locked="0"/>
    </xf>
    <xf numFmtId="164" fontId="15" fillId="0" borderId="27" xfId="0" applyNumberFormat="1" applyFont="1" applyFill="1" applyBorder="1" applyAlignment="1" applyProtection="1">
      <alignment horizontal="center"/>
      <protection locked="0"/>
    </xf>
    <xf numFmtId="164" fontId="15" fillId="0" borderId="18" xfId="0" applyNumberFormat="1" applyFont="1" applyFill="1" applyBorder="1" applyAlignment="1" applyProtection="1">
      <alignment horizontal="center"/>
      <protection locked="0"/>
    </xf>
    <xf numFmtId="164" fontId="15" fillId="0" borderId="28" xfId="0" applyNumberFormat="1" applyFont="1" applyFill="1" applyBorder="1" applyAlignment="1" applyProtection="1">
      <alignment horizontal="center"/>
      <protection locked="0"/>
    </xf>
    <xf numFmtId="164" fontId="15" fillId="0" borderId="29" xfId="0" applyNumberFormat="1" applyFont="1" applyFill="1" applyBorder="1" applyAlignment="1" applyProtection="1">
      <alignment horizontal="center"/>
      <protection locked="0"/>
    </xf>
    <xf numFmtId="164" fontId="5" fillId="0" borderId="0" xfId="0" applyNumberFormat="1" applyFont="1" applyFill="1" applyBorder="1" applyAlignment="1">
      <alignment horizontal="center"/>
    </xf>
    <xf numFmtId="164" fontId="15" fillId="2" borderId="14" xfId="0" applyNumberFormat="1" applyFont="1" applyFill="1" applyBorder="1" applyAlignment="1">
      <alignment horizontal="center"/>
    </xf>
    <xf numFmtId="164" fontId="15" fillId="2" borderId="15" xfId="0" applyNumberFormat="1" applyFont="1" applyFill="1" applyBorder="1" applyAlignment="1">
      <alignment horizontal="center"/>
    </xf>
    <xf numFmtId="164" fontId="15" fillId="0" borderId="22" xfId="0" applyNumberFormat="1" applyFont="1" applyFill="1" applyBorder="1" applyAlignment="1" applyProtection="1">
      <alignment horizontal="center"/>
      <protection locked="0"/>
    </xf>
    <xf numFmtId="164" fontId="4" fillId="0" borderId="14" xfId="0" applyNumberFormat="1" applyFont="1" applyFill="1" applyBorder="1" applyAlignment="1">
      <alignment horizontal="center"/>
    </xf>
    <xf numFmtId="164" fontId="4" fillId="0" borderId="15" xfId="0" applyNumberFormat="1" applyFont="1" applyFill="1" applyBorder="1" applyAlignment="1">
      <alignment horizontal="center"/>
    </xf>
    <xf numFmtId="164" fontId="17" fillId="0" borderId="14" xfId="0" applyNumberFormat="1" applyFont="1" applyFill="1" applyBorder="1" applyAlignment="1">
      <alignment horizontal="center"/>
    </xf>
    <xf numFmtId="164" fontId="17" fillId="0" borderId="15" xfId="0" applyNumberFormat="1" applyFont="1" applyFill="1" applyBorder="1" applyAlignment="1">
      <alignment horizontal="center"/>
    </xf>
    <xf numFmtId="14" fontId="9" fillId="0" borderId="8" xfId="0" applyNumberFormat="1" applyFont="1" applyFill="1" applyBorder="1" applyAlignment="1" applyProtection="1">
      <alignment horizontal="center"/>
      <protection locked="0"/>
    </xf>
    <xf numFmtId="14" fontId="9" fillId="0" borderId="6" xfId="0" applyNumberFormat="1" applyFont="1" applyFill="1" applyBorder="1" applyAlignment="1" applyProtection="1">
      <alignment horizontal="center"/>
      <protection locked="0"/>
    </xf>
    <xf numFmtId="14" fontId="9" fillId="0" borderId="9" xfId="0" applyNumberFormat="1" applyFont="1" applyFill="1" applyBorder="1" applyAlignment="1" applyProtection="1">
      <alignment horizontal="center"/>
      <protection locked="0"/>
    </xf>
    <xf numFmtId="14" fontId="9" fillId="0" borderId="10" xfId="0" applyNumberFormat="1" applyFont="1" applyFill="1" applyBorder="1" applyAlignment="1" applyProtection="1">
      <alignment horizontal="center"/>
      <protection locked="0"/>
    </xf>
    <xf numFmtId="14" fontId="9" fillId="0" borderId="2" xfId="0" applyNumberFormat="1" applyFont="1" applyFill="1" applyBorder="1" applyAlignment="1" applyProtection="1">
      <alignment horizontal="center"/>
      <protection locked="0"/>
    </xf>
    <xf numFmtId="14" fontId="9" fillId="0" borderId="11" xfId="0" applyNumberFormat="1" applyFont="1" applyFill="1" applyBorder="1" applyAlignment="1" applyProtection="1">
      <alignment horizontal="center"/>
      <protection locked="0"/>
    </xf>
    <xf numFmtId="164" fontId="16" fillId="2" borderId="14" xfId="0" applyNumberFormat="1" applyFont="1" applyFill="1" applyBorder="1" applyAlignment="1">
      <alignment horizontal="center"/>
    </xf>
    <xf numFmtId="164" fontId="16" fillId="2" borderId="15" xfId="0" applyNumberFormat="1" applyFont="1" applyFill="1" applyBorder="1" applyAlignment="1">
      <alignment horizontal="center"/>
    </xf>
    <xf numFmtId="1" fontId="16" fillId="2" borderId="14" xfId="0" applyNumberFormat="1" applyFont="1" applyFill="1" applyBorder="1" applyAlignment="1">
      <alignment horizontal="center"/>
    </xf>
    <xf numFmtId="1" fontId="16" fillId="2" borderId="15" xfId="0" applyNumberFormat="1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/>
    </xf>
    <xf numFmtId="1" fontId="16" fillId="2" borderId="9" xfId="0" applyNumberFormat="1" applyFont="1" applyFill="1" applyBorder="1" applyAlignment="1">
      <alignment horizontal="center"/>
    </xf>
    <xf numFmtId="1" fontId="16" fillId="2" borderId="10" xfId="0" applyNumberFormat="1" applyFont="1" applyFill="1" applyBorder="1" applyAlignment="1">
      <alignment horizontal="center"/>
    </xf>
    <xf numFmtId="1" fontId="16" fillId="2" borderId="11" xfId="0" applyNumberFormat="1" applyFont="1" applyFill="1" applyBorder="1" applyAlignment="1">
      <alignment horizontal="center"/>
    </xf>
    <xf numFmtId="0" fontId="5" fillId="0" borderId="0" xfId="0" applyFont="1" applyFill="1" applyAlignment="1" applyProtection="1">
      <alignment horizontal="left"/>
      <protection locked="0"/>
    </xf>
    <xf numFmtId="164" fontId="4" fillId="2" borderId="14" xfId="0" applyNumberFormat="1" applyFont="1" applyFill="1" applyBorder="1" applyAlignment="1">
      <alignment horizontal="center"/>
    </xf>
    <xf numFmtId="164" fontId="4" fillId="2" borderId="15" xfId="0" applyNumberFormat="1" applyFont="1" applyFill="1" applyBorder="1" applyAlignment="1">
      <alignment horizontal="center"/>
    </xf>
    <xf numFmtId="1" fontId="17" fillId="2" borderId="14" xfId="0" applyNumberFormat="1" applyFont="1" applyFill="1" applyBorder="1" applyAlignment="1">
      <alignment horizontal="center"/>
    </xf>
    <xf numFmtId="1" fontId="17" fillId="2" borderId="15" xfId="0" applyNumberFormat="1" applyFont="1" applyFill="1" applyBorder="1" applyAlignment="1">
      <alignment horizontal="center"/>
    </xf>
    <xf numFmtId="164" fontId="17" fillId="2" borderId="14" xfId="0" applyNumberFormat="1" applyFont="1" applyFill="1" applyBorder="1" applyAlignment="1">
      <alignment horizontal="center"/>
    </xf>
    <xf numFmtId="164" fontId="17" fillId="2" borderId="15" xfId="0" applyNumberFormat="1" applyFont="1" applyFill="1" applyBorder="1" applyAlignment="1">
      <alignment horizontal="center"/>
    </xf>
    <xf numFmtId="1" fontId="17" fillId="2" borderId="8" xfId="0" applyNumberFormat="1" applyFont="1" applyFill="1" applyBorder="1" applyAlignment="1">
      <alignment horizontal="center"/>
    </xf>
    <xf numFmtId="1" fontId="17" fillId="2" borderId="9" xfId="0" applyNumberFormat="1" applyFont="1" applyFill="1" applyBorder="1" applyAlignment="1">
      <alignment horizontal="center"/>
    </xf>
    <xf numFmtId="1" fontId="17" fillId="2" borderId="10" xfId="0" applyNumberFormat="1" applyFont="1" applyFill="1" applyBorder="1" applyAlignment="1">
      <alignment horizontal="center"/>
    </xf>
    <xf numFmtId="1" fontId="17" fillId="2" borderId="11" xfId="0" applyNumberFormat="1" applyFont="1" applyFill="1" applyBorder="1" applyAlignment="1">
      <alignment horizontal="center"/>
    </xf>
    <xf numFmtId="0" fontId="2" fillId="0" borderId="5" xfId="0" applyFont="1" applyFill="1" applyBorder="1" applyAlignment="1" applyProtection="1">
      <alignment horizontal="center"/>
      <protection locked="0"/>
    </xf>
    <xf numFmtId="0" fontId="2" fillId="0" borderId="7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left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0" borderId="9" xfId="0" applyFont="1" applyFill="1" applyBorder="1" applyAlignment="1" applyProtection="1">
      <alignment horizontal="center" vertical="center"/>
      <protection locked="0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11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/>
      <protection locked="0"/>
    </xf>
    <xf numFmtId="0" fontId="2" fillId="0" borderId="9" xfId="0" applyFont="1" applyFill="1" applyBorder="1" applyAlignment="1" applyProtection="1">
      <alignment horizontal="center"/>
      <protection locked="0"/>
    </xf>
    <xf numFmtId="0" fontId="2" fillId="0" borderId="10" xfId="0" applyFont="1" applyFill="1" applyBorder="1" applyAlignment="1" applyProtection="1">
      <alignment horizontal="center"/>
      <protection locked="0"/>
    </xf>
    <xf numFmtId="0" fontId="2" fillId="0" borderId="11" xfId="0" applyFont="1" applyFill="1" applyBorder="1" applyAlignment="1" applyProtection="1">
      <alignment horizontal="center"/>
      <protection locked="0"/>
    </xf>
    <xf numFmtId="49" fontId="2" fillId="0" borderId="8" xfId="0" applyNumberFormat="1" applyFont="1" applyFill="1" applyBorder="1" applyAlignment="1" applyProtection="1">
      <alignment horizontal="center"/>
      <protection locked="0"/>
    </xf>
    <xf numFmtId="49" fontId="2" fillId="0" borderId="9" xfId="0" applyNumberFormat="1" applyFont="1" applyFill="1" applyBorder="1" applyAlignment="1" applyProtection="1">
      <alignment horizontal="center"/>
      <protection locked="0"/>
    </xf>
    <xf numFmtId="49" fontId="2" fillId="0" borderId="10" xfId="0" applyNumberFormat="1" applyFont="1" applyFill="1" applyBorder="1" applyAlignment="1" applyProtection="1">
      <alignment horizontal="center"/>
      <protection locked="0"/>
    </xf>
    <xf numFmtId="49" fontId="2" fillId="0" borderId="11" xfId="0" applyNumberFormat="1" applyFont="1" applyFill="1" applyBorder="1" applyAlignment="1" applyProtection="1">
      <alignment horizontal="center"/>
      <protection locked="0"/>
    </xf>
    <xf numFmtId="49" fontId="2" fillId="0" borderId="5" xfId="0" applyNumberFormat="1" applyFont="1" applyFill="1" applyBorder="1" applyAlignment="1" applyProtection="1">
      <alignment horizontal="center"/>
      <protection locked="0"/>
    </xf>
    <xf numFmtId="49" fontId="2" fillId="0" borderId="7" xfId="0" applyNumberFormat="1" applyFont="1" applyFill="1" applyBorder="1" applyAlignment="1" applyProtection="1">
      <alignment horizontal="center"/>
      <protection locked="0"/>
    </xf>
    <xf numFmtId="49" fontId="10" fillId="0" borderId="5" xfId="0" applyNumberFormat="1" applyFont="1" applyFill="1" applyBorder="1" applyAlignment="1" applyProtection="1">
      <alignment horizontal="center"/>
      <protection locked="0"/>
    </xf>
    <xf numFmtId="49" fontId="10" fillId="0" borderId="7" xfId="0" applyNumberFormat="1" applyFont="1" applyFill="1" applyBorder="1" applyAlignment="1" applyProtection="1">
      <alignment horizontal="center"/>
      <protection locked="0"/>
    </xf>
    <xf numFmtId="49" fontId="10" fillId="0" borderId="8" xfId="0" applyNumberFormat="1" applyFont="1" applyFill="1" applyBorder="1" applyAlignment="1" applyProtection="1">
      <alignment horizontal="center"/>
      <protection locked="0"/>
    </xf>
    <xf numFmtId="49" fontId="10" fillId="0" borderId="9" xfId="0" applyNumberFormat="1" applyFont="1" applyFill="1" applyBorder="1" applyAlignment="1" applyProtection="1">
      <alignment horizontal="center"/>
      <protection locked="0"/>
    </xf>
    <xf numFmtId="49" fontId="10" fillId="0" borderId="10" xfId="0" applyNumberFormat="1" applyFont="1" applyFill="1" applyBorder="1" applyAlignment="1" applyProtection="1">
      <alignment horizontal="center"/>
      <protection locked="0"/>
    </xf>
    <xf numFmtId="49" fontId="10" fillId="0" borderId="11" xfId="0" applyNumberFormat="1" applyFont="1" applyFill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K82"/>
  <sheetViews>
    <sheetView tabSelected="1" zoomScaleNormal="100" workbookViewId="0">
      <selection activeCell="Q5" sqref="Q5"/>
    </sheetView>
  </sheetViews>
  <sheetFormatPr defaultColWidth="9.33203125" defaultRowHeight="12.75"/>
  <cols>
    <col min="1" max="1" width="4.6640625" style="2" customWidth="1"/>
    <col min="2" max="3" width="4.33203125" style="2" customWidth="1"/>
    <col min="4" max="19" width="4.1640625" style="2" customWidth="1"/>
    <col min="20" max="38" width="5" style="2" customWidth="1"/>
    <col min="39" max="39" width="3.5" style="2" customWidth="1"/>
    <col min="40" max="41" width="9.33203125" style="2"/>
    <col min="42" max="61" width="4.33203125" style="2" customWidth="1"/>
    <col min="62" max="16384" width="9.33203125" style="2"/>
  </cols>
  <sheetData>
    <row r="1" spans="1:39" ht="13.5" thickBot="1">
      <c r="A1" s="28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</row>
    <row r="2" spans="1:39" ht="19.5" thickBot="1">
      <c r="A2" s="28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55" t="s">
        <v>18</v>
      </c>
      <c r="AH2" s="56"/>
      <c r="AI2" s="56"/>
      <c r="AJ2" s="57"/>
      <c r="AK2" s="28"/>
      <c r="AL2" s="28"/>
      <c r="AM2" s="28"/>
    </row>
    <row r="3" spans="1:39" ht="18.75">
      <c r="A3" s="58" t="s">
        <v>21</v>
      </c>
      <c r="B3" s="58"/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  <c r="AA3" s="58"/>
      <c r="AB3" s="58"/>
      <c r="AC3" s="58"/>
      <c r="AD3" s="58"/>
      <c r="AE3" s="58"/>
      <c r="AF3" s="58"/>
      <c r="AG3" s="58"/>
      <c r="AH3" s="58"/>
      <c r="AI3" s="58"/>
      <c r="AJ3" s="58"/>
      <c r="AK3" s="58"/>
      <c r="AL3" s="58"/>
      <c r="AM3" s="58"/>
    </row>
    <row r="4" spans="1:39" s="3" customFormat="1" ht="18.75">
      <c r="A4" s="59" t="s">
        <v>26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</row>
    <row r="5" spans="1:39" s="3" customFormat="1" ht="18.75">
      <c r="A5" s="30"/>
      <c r="B5" s="30"/>
      <c r="C5" s="30"/>
      <c r="D5" s="30"/>
      <c r="E5" s="30"/>
      <c r="F5" s="30"/>
      <c r="G5" s="31"/>
      <c r="H5" s="31"/>
      <c r="I5" s="31"/>
      <c r="J5" s="31"/>
      <c r="K5" s="31"/>
      <c r="L5" s="31"/>
      <c r="M5" s="31"/>
      <c r="N5" s="31"/>
      <c r="O5" s="31"/>
      <c r="P5" s="31"/>
      <c r="Q5" s="30"/>
      <c r="R5" s="30"/>
      <c r="S5" s="30"/>
      <c r="T5" s="30"/>
      <c r="U5" s="30"/>
      <c r="V5" s="30"/>
      <c r="W5" s="30"/>
      <c r="X5" s="30"/>
      <c r="Y5" s="30" t="s">
        <v>48</v>
      </c>
      <c r="Z5" s="30"/>
      <c r="AA5" s="30"/>
      <c r="AB5" s="30"/>
      <c r="AC5" s="30"/>
      <c r="AD5" s="31"/>
      <c r="AE5" s="31"/>
      <c r="AF5" s="31"/>
      <c r="AG5" s="31"/>
      <c r="AH5" s="31"/>
      <c r="AI5" s="31"/>
      <c r="AJ5" s="31"/>
      <c r="AK5" s="31"/>
      <c r="AL5" s="31"/>
      <c r="AM5" s="31"/>
    </row>
    <row r="6" spans="1:39" ht="15.75">
      <c r="A6" s="28"/>
      <c r="B6" s="28"/>
      <c r="C6" s="28"/>
      <c r="D6" s="8" t="s">
        <v>35</v>
      </c>
      <c r="E6" s="32"/>
      <c r="F6" s="32"/>
      <c r="G6" s="6"/>
      <c r="H6" s="6" t="s">
        <v>73</v>
      </c>
      <c r="I6" s="6"/>
      <c r="J6" s="6"/>
      <c r="K6" s="6"/>
      <c r="L6" s="6"/>
      <c r="M6" s="6"/>
      <c r="N6" s="6"/>
      <c r="O6" s="6"/>
      <c r="P6" s="6"/>
      <c r="Q6" s="32"/>
      <c r="R6" s="32"/>
      <c r="S6" s="28"/>
      <c r="T6" s="8" t="s">
        <v>36</v>
      </c>
      <c r="U6" s="8"/>
      <c r="V6" s="8"/>
      <c r="W6" s="8"/>
      <c r="X6" s="8"/>
      <c r="Y6" s="8"/>
      <c r="Z6" s="8"/>
      <c r="AA6" s="9"/>
      <c r="AB6" s="9"/>
      <c r="AC6" s="9" t="s">
        <v>46</v>
      </c>
      <c r="AD6" s="9"/>
      <c r="AE6" s="9"/>
      <c r="AF6" s="9"/>
      <c r="AG6" s="10"/>
      <c r="AH6" s="10"/>
      <c r="AI6" s="10"/>
      <c r="AJ6" s="10"/>
      <c r="AK6" s="10"/>
      <c r="AL6" s="10"/>
      <c r="AM6" s="10"/>
    </row>
    <row r="7" spans="1:39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</row>
    <row r="8" spans="1:39" ht="15">
      <c r="A8" s="11" t="s">
        <v>39</v>
      </c>
      <c r="B8" s="11"/>
      <c r="C8" s="7"/>
      <c r="D8" s="7" t="s">
        <v>50</v>
      </c>
      <c r="E8" s="7"/>
      <c r="F8" s="7"/>
      <c r="G8" s="7"/>
      <c r="H8" s="7"/>
      <c r="I8" s="7"/>
      <c r="J8" s="11"/>
      <c r="K8" s="11" t="s">
        <v>38</v>
      </c>
      <c r="L8" s="11"/>
      <c r="M8" s="7"/>
      <c r="N8" s="7"/>
      <c r="O8" s="7">
        <v>50</v>
      </c>
      <c r="P8" s="7"/>
      <c r="Q8" s="11"/>
      <c r="R8" s="11"/>
      <c r="S8" s="11"/>
      <c r="T8" s="11"/>
      <c r="U8" s="11"/>
      <c r="V8" s="11"/>
      <c r="W8" s="11"/>
      <c r="X8" s="11" t="s">
        <v>37</v>
      </c>
      <c r="Y8" s="11"/>
      <c r="Z8" s="11"/>
      <c r="AA8" s="11"/>
      <c r="AB8" s="7" t="s">
        <v>51</v>
      </c>
      <c r="AC8" s="7"/>
      <c r="AD8" s="7"/>
      <c r="AE8" s="7"/>
      <c r="AF8" s="7"/>
      <c r="AG8" s="7"/>
      <c r="AH8" s="7"/>
      <c r="AI8" s="7"/>
      <c r="AJ8" s="7"/>
      <c r="AK8" s="7"/>
      <c r="AL8" s="7"/>
      <c r="AM8" s="11"/>
    </row>
    <row r="9" spans="1:39" ht="14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</row>
    <row r="10" spans="1:39" ht="15">
      <c r="A10" s="11" t="s">
        <v>41</v>
      </c>
      <c r="B10" s="11"/>
      <c r="C10" s="7" t="s">
        <v>52</v>
      </c>
      <c r="D10" s="7"/>
      <c r="E10" s="7"/>
      <c r="F10" s="7"/>
      <c r="G10" s="7"/>
      <c r="H10" s="7"/>
      <c r="I10" s="7"/>
      <c r="J10" s="7"/>
      <c r="K10" s="7"/>
      <c r="L10" s="33"/>
      <c r="M10" s="33"/>
      <c r="N10" s="33"/>
      <c r="O10" s="60" t="s">
        <v>42</v>
      </c>
      <c r="P10" s="60"/>
      <c r="Q10" s="60"/>
      <c r="R10" s="10">
        <v>1</v>
      </c>
      <c r="S10" s="10"/>
      <c r="T10" s="11" t="s">
        <v>40</v>
      </c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0">
        <v>1956</v>
      </c>
      <c r="AK10" s="10"/>
      <c r="AL10" s="10"/>
      <c r="AM10" s="11"/>
    </row>
    <row r="11" spans="1:39" ht="13.5" thickBot="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</row>
    <row r="12" spans="1:39" ht="15">
      <c r="A12" s="61" t="s">
        <v>0</v>
      </c>
      <c r="B12" s="62"/>
      <c r="C12" s="63"/>
      <c r="D12" s="34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6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6"/>
    </row>
    <row r="13" spans="1:39" ht="15" thickBot="1">
      <c r="A13" s="64" t="s">
        <v>24</v>
      </c>
      <c r="B13" s="65"/>
      <c r="C13" s="66"/>
      <c r="D13" s="64" t="s">
        <v>17</v>
      </c>
      <c r="E13" s="65"/>
      <c r="F13" s="65"/>
      <c r="G13" s="65"/>
      <c r="H13" s="65"/>
      <c r="I13" s="65"/>
      <c r="J13" s="65"/>
      <c r="K13" s="65"/>
      <c r="L13" s="65"/>
      <c r="M13" s="65"/>
      <c r="N13" s="65"/>
      <c r="O13" s="65"/>
      <c r="P13" s="65"/>
      <c r="Q13" s="65"/>
      <c r="R13" s="65"/>
      <c r="S13" s="66"/>
      <c r="T13" s="67" t="s">
        <v>29</v>
      </c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9"/>
    </row>
    <row r="14" spans="1:39" ht="15.75" thickBot="1">
      <c r="A14" s="67" t="s">
        <v>30</v>
      </c>
      <c r="B14" s="68"/>
      <c r="C14" s="69"/>
      <c r="D14" s="38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39"/>
      <c r="T14" s="52">
        <v>10</v>
      </c>
      <c r="U14" s="54"/>
      <c r="V14" s="52">
        <v>20</v>
      </c>
      <c r="W14" s="54"/>
      <c r="X14" s="52">
        <v>30</v>
      </c>
      <c r="Y14" s="54"/>
      <c r="Z14" s="52">
        <v>40</v>
      </c>
      <c r="AA14" s="54"/>
      <c r="AB14" s="52">
        <v>50</v>
      </c>
      <c r="AC14" s="54"/>
      <c r="AD14" s="52">
        <v>60</v>
      </c>
      <c r="AE14" s="54"/>
      <c r="AF14" s="52">
        <v>70</v>
      </c>
      <c r="AG14" s="54"/>
      <c r="AH14" s="52">
        <v>80</v>
      </c>
      <c r="AI14" s="54"/>
      <c r="AJ14" s="52">
        <v>90</v>
      </c>
      <c r="AK14" s="54"/>
      <c r="AL14" s="52">
        <v>100</v>
      </c>
      <c r="AM14" s="54"/>
    </row>
    <row r="15" spans="1:39" ht="15" thickBot="1">
      <c r="A15" s="52">
        <v>1</v>
      </c>
      <c r="B15" s="53"/>
      <c r="C15" s="54"/>
      <c r="D15" s="52">
        <v>2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53"/>
      <c r="Q15" s="53"/>
      <c r="R15" s="53"/>
      <c r="S15" s="54"/>
      <c r="T15" s="52">
        <v>3</v>
      </c>
      <c r="U15" s="54"/>
      <c r="V15" s="52">
        <v>4</v>
      </c>
      <c r="W15" s="54"/>
      <c r="X15" s="52">
        <v>5</v>
      </c>
      <c r="Y15" s="54"/>
      <c r="Z15" s="52">
        <v>6</v>
      </c>
      <c r="AA15" s="54"/>
      <c r="AB15" s="52">
        <v>7</v>
      </c>
      <c r="AC15" s="54"/>
      <c r="AD15" s="52">
        <v>8</v>
      </c>
      <c r="AE15" s="54"/>
      <c r="AF15" s="52">
        <v>9</v>
      </c>
      <c r="AG15" s="54"/>
      <c r="AH15" s="52">
        <v>10</v>
      </c>
      <c r="AI15" s="54"/>
      <c r="AJ15" s="52">
        <v>11</v>
      </c>
      <c r="AK15" s="54"/>
      <c r="AL15" s="52">
        <v>12</v>
      </c>
      <c r="AM15" s="54"/>
    </row>
    <row r="16" spans="1:39" ht="18.75" customHeight="1" thickBot="1">
      <c r="A16" s="40"/>
      <c r="B16" s="18"/>
      <c r="C16" s="41"/>
      <c r="D16" s="52" t="s">
        <v>27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53"/>
      <c r="Q16" s="53"/>
      <c r="R16" s="53"/>
      <c r="S16" s="54"/>
      <c r="T16" s="70">
        <v>1.1100000000000001</v>
      </c>
      <c r="U16" s="71"/>
      <c r="V16" s="70">
        <v>1.31</v>
      </c>
      <c r="W16" s="71"/>
      <c r="X16" s="70">
        <v>1.23</v>
      </c>
      <c r="Y16" s="71"/>
      <c r="Z16" s="70">
        <v>1.17</v>
      </c>
      <c r="AA16" s="71"/>
      <c r="AB16" s="70">
        <v>1.1599999999999999</v>
      </c>
      <c r="AC16" s="71"/>
      <c r="AD16" s="70">
        <v>1.1299999999999999</v>
      </c>
      <c r="AE16" s="71"/>
      <c r="AF16" s="70">
        <v>1.1200000000000001</v>
      </c>
      <c r="AG16" s="71"/>
      <c r="AH16" s="70">
        <v>1.1100000000000001</v>
      </c>
      <c r="AI16" s="71"/>
      <c r="AJ16" s="70">
        <v>1.1100000000000001</v>
      </c>
      <c r="AK16" s="71"/>
      <c r="AL16" s="70">
        <v>1.1000000000000001</v>
      </c>
      <c r="AM16" s="71"/>
    </row>
    <row r="17" spans="1:63" ht="18.75" customHeight="1" thickBot="1">
      <c r="A17" s="40"/>
      <c r="B17" s="18"/>
      <c r="C17" s="41"/>
      <c r="D17" s="61" t="s">
        <v>1</v>
      </c>
      <c r="E17" s="62"/>
      <c r="F17" s="62"/>
      <c r="G17" s="62"/>
      <c r="H17" s="63"/>
      <c r="I17" s="52" t="s">
        <v>3</v>
      </c>
      <c r="J17" s="53"/>
      <c r="K17" s="53"/>
      <c r="L17" s="53"/>
      <c r="M17" s="53"/>
      <c r="N17" s="53"/>
      <c r="O17" s="53"/>
      <c r="P17" s="53"/>
      <c r="Q17" s="53"/>
      <c r="R17" s="53"/>
      <c r="S17" s="54"/>
      <c r="T17" s="70">
        <v>14</v>
      </c>
      <c r="U17" s="71"/>
      <c r="V17" s="70">
        <v>16</v>
      </c>
      <c r="W17" s="71"/>
      <c r="X17" s="70">
        <v>16</v>
      </c>
      <c r="Y17" s="71"/>
      <c r="Z17" s="70">
        <v>16</v>
      </c>
      <c r="AA17" s="71"/>
      <c r="AB17" s="70">
        <v>16</v>
      </c>
      <c r="AC17" s="71"/>
      <c r="AD17" s="70">
        <v>16</v>
      </c>
      <c r="AE17" s="71"/>
      <c r="AF17" s="70">
        <v>16</v>
      </c>
      <c r="AG17" s="71"/>
      <c r="AH17" s="70">
        <v>16</v>
      </c>
      <c r="AI17" s="71"/>
      <c r="AJ17" s="70">
        <v>15</v>
      </c>
      <c r="AK17" s="71"/>
      <c r="AL17" s="70">
        <v>15</v>
      </c>
      <c r="AM17" s="71"/>
    </row>
    <row r="18" spans="1:63" ht="18.75" customHeight="1" thickBot="1">
      <c r="A18" s="42"/>
      <c r="B18" s="17"/>
      <c r="C18" s="39"/>
      <c r="D18" s="67" t="s">
        <v>2</v>
      </c>
      <c r="E18" s="68"/>
      <c r="F18" s="68"/>
      <c r="G18" s="68"/>
      <c r="H18" s="69"/>
      <c r="I18" s="52" t="s">
        <v>4</v>
      </c>
      <c r="J18" s="53"/>
      <c r="K18" s="53"/>
      <c r="L18" s="53"/>
      <c r="M18" s="53"/>
      <c r="N18" s="53"/>
      <c r="O18" s="53"/>
      <c r="P18" s="53"/>
      <c r="Q18" s="53"/>
      <c r="R18" s="53"/>
      <c r="S18" s="54"/>
      <c r="T18" s="70">
        <v>18</v>
      </c>
      <c r="U18" s="71"/>
      <c r="V18" s="70">
        <v>22</v>
      </c>
      <c r="W18" s="71"/>
      <c r="X18" s="70">
        <v>21</v>
      </c>
      <c r="Y18" s="71"/>
      <c r="Z18" s="70">
        <v>19</v>
      </c>
      <c r="AA18" s="71"/>
      <c r="AB18" s="70">
        <v>18</v>
      </c>
      <c r="AC18" s="71"/>
      <c r="AD18" s="70">
        <v>16</v>
      </c>
      <c r="AE18" s="71"/>
      <c r="AF18" s="70">
        <v>16</v>
      </c>
      <c r="AG18" s="71"/>
      <c r="AH18" s="70">
        <v>15</v>
      </c>
      <c r="AI18" s="71"/>
      <c r="AJ18" s="70">
        <v>15</v>
      </c>
      <c r="AK18" s="71"/>
      <c r="AL18" s="70">
        <v>16</v>
      </c>
      <c r="AM18" s="7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</row>
    <row r="19" spans="1:63" ht="18.75" customHeight="1" thickBot="1">
      <c r="A19" s="18"/>
      <c r="B19" s="18"/>
      <c r="C19" s="18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</row>
    <row r="20" spans="1:63" ht="18" customHeight="1">
      <c r="A20" s="18"/>
      <c r="B20" s="18"/>
      <c r="C20" s="18"/>
      <c r="D20" s="72" t="s">
        <v>32</v>
      </c>
      <c r="E20" s="73"/>
      <c r="F20" s="73"/>
      <c r="G20" s="73"/>
      <c r="H20" s="73"/>
      <c r="I20" s="74"/>
      <c r="J20" s="78" t="s">
        <v>31</v>
      </c>
      <c r="K20" s="79"/>
      <c r="L20" s="84" t="s">
        <v>43</v>
      </c>
      <c r="M20" s="85"/>
      <c r="N20" s="85"/>
      <c r="O20" s="85"/>
      <c r="P20" s="85"/>
      <c r="Q20" s="85"/>
      <c r="R20" s="85"/>
      <c r="S20" s="86"/>
      <c r="T20" s="87">
        <v>27.3</v>
      </c>
      <c r="U20" s="88"/>
      <c r="V20" s="96">
        <v>28.1</v>
      </c>
      <c r="W20" s="88"/>
      <c r="X20" s="96">
        <v>27.6</v>
      </c>
      <c r="Y20" s="88"/>
      <c r="Z20" s="96">
        <v>25.7</v>
      </c>
      <c r="AA20" s="88"/>
      <c r="AB20" s="96">
        <v>26.9</v>
      </c>
      <c r="AC20" s="88"/>
      <c r="AD20" s="96">
        <v>26.1</v>
      </c>
      <c r="AE20" s="88"/>
      <c r="AF20" s="96">
        <v>28.2</v>
      </c>
      <c r="AG20" s="88"/>
      <c r="AH20" s="96">
        <v>26.5</v>
      </c>
      <c r="AI20" s="88"/>
      <c r="AJ20" s="96">
        <v>26.3</v>
      </c>
      <c r="AK20" s="88"/>
      <c r="AL20" s="96">
        <v>24.7</v>
      </c>
      <c r="AM20" s="98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</row>
    <row r="21" spans="1:63" ht="18" customHeight="1" thickBot="1">
      <c r="A21" s="18"/>
      <c r="B21" s="18"/>
      <c r="C21" s="18"/>
      <c r="D21" s="75"/>
      <c r="E21" s="76"/>
      <c r="F21" s="76"/>
      <c r="G21" s="76"/>
      <c r="H21" s="76"/>
      <c r="I21" s="77"/>
      <c r="J21" s="80"/>
      <c r="K21" s="81"/>
      <c r="L21" s="89" t="s">
        <v>44</v>
      </c>
      <c r="M21" s="90"/>
      <c r="N21" s="90"/>
      <c r="O21" s="90"/>
      <c r="P21" s="90"/>
      <c r="Q21" s="90"/>
      <c r="R21" s="90"/>
      <c r="S21" s="91"/>
      <c r="T21" s="94">
        <v>21.2</v>
      </c>
      <c r="U21" s="95"/>
      <c r="V21" s="97">
        <v>22.4</v>
      </c>
      <c r="W21" s="95"/>
      <c r="X21" s="97">
        <v>21.8</v>
      </c>
      <c r="Y21" s="95"/>
      <c r="Z21" s="97">
        <v>20.5</v>
      </c>
      <c r="AA21" s="95"/>
      <c r="AB21" s="97">
        <v>21.5</v>
      </c>
      <c r="AC21" s="95"/>
      <c r="AD21" s="97">
        <v>20.8</v>
      </c>
      <c r="AE21" s="95"/>
      <c r="AF21" s="97">
        <v>22.6</v>
      </c>
      <c r="AG21" s="95"/>
      <c r="AH21" s="97">
        <v>21.1</v>
      </c>
      <c r="AI21" s="95"/>
      <c r="AJ21" s="97">
        <v>20.9</v>
      </c>
      <c r="AK21" s="95"/>
      <c r="AL21" s="97">
        <v>19.600000000000001</v>
      </c>
      <c r="AM21" s="99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</row>
    <row r="22" spans="1:63" ht="18" customHeight="1">
      <c r="A22" s="18"/>
      <c r="B22" s="18"/>
      <c r="C22" s="18"/>
      <c r="D22" s="72" t="s">
        <v>33</v>
      </c>
      <c r="E22" s="73"/>
      <c r="F22" s="73"/>
      <c r="G22" s="73"/>
      <c r="H22" s="73"/>
      <c r="I22" s="74"/>
      <c r="J22" s="80"/>
      <c r="K22" s="81"/>
      <c r="L22" s="84" t="s">
        <v>43</v>
      </c>
      <c r="M22" s="85"/>
      <c r="N22" s="85"/>
      <c r="O22" s="85"/>
      <c r="P22" s="85"/>
      <c r="Q22" s="85"/>
      <c r="R22" s="85"/>
      <c r="S22" s="86"/>
      <c r="T22" s="94">
        <v>27.4</v>
      </c>
      <c r="U22" s="95"/>
      <c r="V22" s="97">
        <v>29.4</v>
      </c>
      <c r="W22" s="95"/>
      <c r="X22" s="97">
        <v>27.9</v>
      </c>
      <c r="Y22" s="95"/>
      <c r="Z22" s="97">
        <v>26.2</v>
      </c>
      <c r="AA22" s="95"/>
      <c r="AB22" s="97">
        <v>27.2</v>
      </c>
      <c r="AC22" s="95"/>
      <c r="AD22" s="97">
        <v>26.6</v>
      </c>
      <c r="AE22" s="95"/>
      <c r="AF22" s="97">
        <v>25.2</v>
      </c>
      <c r="AG22" s="95"/>
      <c r="AH22" s="97">
        <v>28</v>
      </c>
      <c r="AI22" s="95"/>
      <c r="AJ22" s="97">
        <v>24.6</v>
      </c>
      <c r="AK22" s="95"/>
      <c r="AL22" s="97">
        <v>26.7</v>
      </c>
      <c r="AM22" s="99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</row>
    <row r="23" spans="1:63" s="1" customFormat="1" ht="18" customHeight="1" thickBot="1">
      <c r="A23" s="18"/>
      <c r="B23" s="18"/>
      <c r="C23" s="18"/>
      <c r="D23" s="75"/>
      <c r="E23" s="76"/>
      <c r="F23" s="76"/>
      <c r="G23" s="76"/>
      <c r="H23" s="76"/>
      <c r="I23" s="77"/>
      <c r="J23" s="82"/>
      <c r="K23" s="83"/>
      <c r="L23" s="89" t="s">
        <v>44</v>
      </c>
      <c r="M23" s="90"/>
      <c r="N23" s="90"/>
      <c r="O23" s="90"/>
      <c r="P23" s="90"/>
      <c r="Q23" s="90"/>
      <c r="R23" s="90"/>
      <c r="S23" s="91"/>
      <c r="T23" s="92">
        <v>21.4</v>
      </c>
      <c r="U23" s="93"/>
      <c r="V23" s="100">
        <v>23.3</v>
      </c>
      <c r="W23" s="93"/>
      <c r="X23" s="100">
        <v>22.2</v>
      </c>
      <c r="Y23" s="93"/>
      <c r="Z23" s="100">
        <v>20.8</v>
      </c>
      <c r="AA23" s="93"/>
      <c r="AB23" s="100">
        <v>21.6</v>
      </c>
      <c r="AC23" s="93"/>
      <c r="AD23" s="100">
        <v>21.1</v>
      </c>
      <c r="AE23" s="93"/>
      <c r="AF23" s="100">
        <v>20.100000000000001</v>
      </c>
      <c r="AG23" s="93"/>
      <c r="AH23" s="100">
        <v>22.2</v>
      </c>
      <c r="AI23" s="93"/>
      <c r="AJ23" s="100">
        <v>19.600000000000001</v>
      </c>
      <c r="AK23" s="93"/>
      <c r="AL23" s="100">
        <v>21.3</v>
      </c>
      <c r="AM23" s="104"/>
    </row>
    <row r="24" spans="1:63" ht="18.75" customHeight="1" thickBot="1">
      <c r="A24" s="61"/>
      <c r="B24" s="62"/>
      <c r="C24" s="63"/>
      <c r="D24" s="44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6"/>
      <c r="P24" s="52">
        <v>1</v>
      </c>
      <c r="Q24" s="53"/>
      <c r="R24" s="53"/>
      <c r="S24" s="54"/>
      <c r="T24" s="102">
        <f>(T20-T21)/T21*100</f>
        <v>28.8</v>
      </c>
      <c r="U24" s="103"/>
      <c r="V24" s="102">
        <f>(V20-V21)/V21*100</f>
        <v>25.4</v>
      </c>
      <c r="W24" s="103"/>
      <c r="X24" s="102">
        <f>(X20-X21)/X21*100</f>
        <v>26.6</v>
      </c>
      <c r="Y24" s="103"/>
      <c r="Z24" s="102">
        <f>(Z20-Z21)/Z21*100</f>
        <v>25.4</v>
      </c>
      <c r="AA24" s="103"/>
      <c r="AB24" s="102">
        <f>(AB20-AB21)/AB21*100</f>
        <v>25.1</v>
      </c>
      <c r="AC24" s="103"/>
      <c r="AD24" s="102">
        <f>(AD20-AD21)/AD21*100</f>
        <v>25.5</v>
      </c>
      <c r="AE24" s="103"/>
      <c r="AF24" s="102">
        <f>(AF20-AF21)/AF21*100</f>
        <v>24.8</v>
      </c>
      <c r="AG24" s="103"/>
      <c r="AH24" s="102">
        <f>(AH20-AH21)/AH21*100</f>
        <v>25.6</v>
      </c>
      <c r="AI24" s="103"/>
      <c r="AJ24" s="102">
        <f>(AJ20-AJ21)/AJ21*100</f>
        <v>25.8</v>
      </c>
      <c r="AK24" s="103"/>
      <c r="AL24" s="102">
        <f>(AL20-AL21)/AL21*100</f>
        <v>26</v>
      </c>
      <c r="AM24" s="103"/>
      <c r="AP24" s="101"/>
      <c r="AQ24" s="101"/>
      <c r="AR24" s="101"/>
      <c r="AS24" s="101"/>
      <c r="AT24" s="101"/>
      <c r="AU24" s="101"/>
      <c r="AV24" s="101"/>
      <c r="AW24" s="101"/>
      <c r="AX24" s="101"/>
      <c r="AY24" s="101"/>
      <c r="AZ24" s="101"/>
      <c r="BA24" s="101"/>
      <c r="BB24" s="101"/>
      <c r="BC24" s="101"/>
      <c r="BD24" s="101"/>
      <c r="BE24" s="101"/>
      <c r="BF24" s="101"/>
      <c r="BG24" s="101"/>
      <c r="BH24" s="101"/>
      <c r="BI24" s="101"/>
      <c r="BJ24" s="1"/>
      <c r="BK24" s="1"/>
    </row>
    <row r="25" spans="1:63" ht="18.75" customHeight="1" thickBot="1">
      <c r="A25" s="64"/>
      <c r="B25" s="65"/>
      <c r="C25" s="66"/>
      <c r="D25" s="64" t="s">
        <v>5</v>
      </c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6"/>
      <c r="P25" s="52">
        <v>2</v>
      </c>
      <c r="Q25" s="53"/>
      <c r="R25" s="53"/>
      <c r="S25" s="54"/>
      <c r="T25" s="102">
        <f>(T22-T23)/T23*100</f>
        <v>28</v>
      </c>
      <c r="U25" s="103"/>
      <c r="V25" s="102">
        <f>(V22-V23)/V23*100</f>
        <v>26.2</v>
      </c>
      <c r="W25" s="103"/>
      <c r="X25" s="102">
        <f>(X22-X23)/X23*100</f>
        <v>25.7</v>
      </c>
      <c r="Y25" s="103"/>
      <c r="Z25" s="102">
        <f>(Z22-Z23)/Z23*100</f>
        <v>26</v>
      </c>
      <c r="AA25" s="103"/>
      <c r="AB25" s="102">
        <f>(AB22-AB23)/AB23*100</f>
        <v>25.9</v>
      </c>
      <c r="AC25" s="103"/>
      <c r="AD25" s="102">
        <f>(AD22-AD23)/AD23*100</f>
        <v>26.1</v>
      </c>
      <c r="AE25" s="103"/>
      <c r="AF25" s="102">
        <f>(AF22-AF23)/AF23*100</f>
        <v>25.4</v>
      </c>
      <c r="AG25" s="103"/>
      <c r="AH25" s="102">
        <f>(AH22-AH23)/AH23*100</f>
        <v>26.1</v>
      </c>
      <c r="AI25" s="103"/>
      <c r="AJ25" s="102">
        <f>(AJ22-AJ23)/AJ23*100</f>
        <v>25.5</v>
      </c>
      <c r="AK25" s="103"/>
      <c r="AL25" s="102">
        <f>(AL22-AL23)/AL23*100</f>
        <v>25.4</v>
      </c>
      <c r="AM25" s="103"/>
      <c r="AP25" s="101"/>
      <c r="AQ25" s="101"/>
      <c r="AR25" s="101"/>
      <c r="AS25" s="101"/>
      <c r="AT25" s="101"/>
      <c r="AU25" s="101"/>
      <c r="AV25" s="101"/>
      <c r="AW25" s="101"/>
      <c r="AX25" s="101"/>
      <c r="AY25" s="101"/>
      <c r="AZ25" s="101"/>
      <c r="BA25" s="101"/>
      <c r="BB25" s="101"/>
      <c r="BC25" s="101"/>
      <c r="BD25" s="101"/>
      <c r="BE25" s="101"/>
      <c r="BF25" s="101"/>
      <c r="BG25" s="101"/>
      <c r="BH25" s="101"/>
      <c r="BI25" s="101"/>
      <c r="BJ25" s="1"/>
      <c r="BK25" s="1"/>
    </row>
    <row r="26" spans="1:63" ht="18.75" customHeight="1" thickBot="1">
      <c r="A26" s="67"/>
      <c r="B26" s="68"/>
      <c r="C26" s="69"/>
      <c r="D26" s="64" t="s">
        <v>6</v>
      </c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6"/>
      <c r="P26" s="52">
        <v>3</v>
      </c>
      <c r="Q26" s="53"/>
      <c r="R26" s="53"/>
      <c r="S26" s="54"/>
      <c r="T26" s="105"/>
      <c r="U26" s="106"/>
      <c r="V26" s="105"/>
      <c r="W26" s="106"/>
      <c r="X26" s="105"/>
      <c r="Y26" s="106"/>
      <c r="Z26" s="105"/>
      <c r="AA26" s="106"/>
      <c r="AB26" s="105"/>
      <c r="AC26" s="106"/>
      <c r="AD26" s="105"/>
      <c r="AE26" s="106"/>
      <c r="AF26" s="105"/>
      <c r="AG26" s="106"/>
      <c r="AH26" s="105"/>
      <c r="AI26" s="106"/>
      <c r="AJ26" s="107"/>
      <c r="AK26" s="108"/>
      <c r="AL26" s="107"/>
      <c r="AM26" s="108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</row>
    <row r="27" spans="1:63" ht="18.75" customHeight="1" thickBot="1">
      <c r="A27" s="109">
        <v>43624</v>
      </c>
      <c r="B27" s="110"/>
      <c r="C27" s="111"/>
      <c r="D27" s="64" t="s">
        <v>28</v>
      </c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6"/>
      <c r="P27" s="52">
        <v>4</v>
      </c>
      <c r="Q27" s="53"/>
      <c r="R27" s="53"/>
      <c r="S27" s="54"/>
      <c r="T27" s="105"/>
      <c r="U27" s="106"/>
      <c r="V27" s="105"/>
      <c r="W27" s="106"/>
      <c r="X27" s="105"/>
      <c r="Y27" s="106"/>
      <c r="Z27" s="105"/>
      <c r="AA27" s="106"/>
      <c r="AB27" s="105"/>
      <c r="AC27" s="106"/>
      <c r="AD27" s="105"/>
      <c r="AE27" s="106"/>
      <c r="AF27" s="105"/>
      <c r="AG27" s="106"/>
      <c r="AH27" s="105"/>
      <c r="AI27" s="106"/>
      <c r="AJ27" s="107"/>
      <c r="AK27" s="108"/>
      <c r="AL27" s="107"/>
      <c r="AM27" s="108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</row>
    <row r="28" spans="1:63" ht="18.75" customHeight="1" thickBot="1">
      <c r="A28" s="112"/>
      <c r="B28" s="113"/>
      <c r="C28" s="114"/>
      <c r="D28" s="67" t="s">
        <v>7</v>
      </c>
      <c r="E28" s="68"/>
      <c r="F28" s="68"/>
      <c r="G28" s="68"/>
      <c r="H28" s="68"/>
      <c r="I28" s="68"/>
      <c r="J28" s="68"/>
      <c r="K28" s="68"/>
      <c r="L28" s="68"/>
      <c r="M28" s="68"/>
      <c r="N28" s="68"/>
      <c r="O28" s="69"/>
      <c r="P28" s="52" t="s">
        <v>8</v>
      </c>
      <c r="Q28" s="53"/>
      <c r="R28" s="53"/>
      <c r="S28" s="54"/>
      <c r="T28" s="115">
        <f>(T24+T25)/2</f>
        <v>28.4</v>
      </c>
      <c r="U28" s="116"/>
      <c r="V28" s="115">
        <f>(V24+V25)/2</f>
        <v>25.8</v>
      </c>
      <c r="W28" s="116"/>
      <c r="X28" s="115">
        <f>(X24+X25)/2</f>
        <v>26.2</v>
      </c>
      <c r="Y28" s="116"/>
      <c r="Z28" s="115">
        <f>(Z24+Z25)/2</f>
        <v>25.7</v>
      </c>
      <c r="AA28" s="116"/>
      <c r="AB28" s="115">
        <f>(AB24+AB25)/2</f>
        <v>25.5</v>
      </c>
      <c r="AC28" s="116"/>
      <c r="AD28" s="115">
        <f>(AD24+AD25)/2</f>
        <v>25.8</v>
      </c>
      <c r="AE28" s="116"/>
      <c r="AF28" s="115">
        <f>(AF24+AF25)/2</f>
        <v>25.1</v>
      </c>
      <c r="AG28" s="116"/>
      <c r="AH28" s="115">
        <f>(AH24+AH25)/2</f>
        <v>25.9</v>
      </c>
      <c r="AI28" s="116"/>
      <c r="AJ28" s="115">
        <f>(AJ24+AJ25)/2</f>
        <v>25.7</v>
      </c>
      <c r="AK28" s="116"/>
      <c r="AL28" s="115">
        <f>(AL24+AL25)/2</f>
        <v>25.7</v>
      </c>
      <c r="AM28" s="116"/>
      <c r="AP28" s="4"/>
      <c r="AQ28" s="1"/>
      <c r="AR28" s="4"/>
      <c r="AS28" s="4"/>
      <c r="AT28" s="4"/>
      <c r="AU28" s="1"/>
      <c r="AV28" s="4"/>
      <c r="AW28" s="4"/>
      <c r="AX28" s="4"/>
      <c r="AY28" s="4"/>
      <c r="AZ28" s="4"/>
      <c r="BA28" s="1"/>
      <c r="BB28" s="4"/>
      <c r="BC28" s="1"/>
      <c r="BD28" s="4"/>
      <c r="BE28" s="1"/>
      <c r="BF28" s="4"/>
      <c r="BG28" s="4"/>
      <c r="BH28" s="4"/>
      <c r="BI28" s="1"/>
      <c r="BJ28" s="1"/>
      <c r="BK28" s="1"/>
    </row>
    <row r="29" spans="1:63" ht="18.75" customHeight="1" thickBot="1">
      <c r="A29" s="40"/>
      <c r="B29" s="18"/>
      <c r="C29" s="47"/>
      <c r="D29" s="61" t="s">
        <v>1</v>
      </c>
      <c r="E29" s="62"/>
      <c r="F29" s="62"/>
      <c r="G29" s="62"/>
      <c r="H29" s="63"/>
      <c r="I29" s="52" t="s">
        <v>9</v>
      </c>
      <c r="J29" s="53"/>
      <c r="K29" s="53"/>
      <c r="L29" s="53"/>
      <c r="M29" s="53"/>
      <c r="N29" s="53"/>
      <c r="O29" s="54"/>
      <c r="P29" s="52" t="s">
        <v>10</v>
      </c>
      <c r="Q29" s="53"/>
      <c r="R29" s="53"/>
      <c r="S29" s="54"/>
      <c r="T29" s="117">
        <f>T28*T16</f>
        <v>32</v>
      </c>
      <c r="U29" s="118"/>
      <c r="V29" s="117">
        <f>V28*V16</f>
        <v>34</v>
      </c>
      <c r="W29" s="118"/>
      <c r="X29" s="117">
        <f>X28*X16</f>
        <v>32</v>
      </c>
      <c r="Y29" s="118"/>
      <c r="Z29" s="117">
        <f>Z28*Z16</f>
        <v>30</v>
      </c>
      <c r="AA29" s="118"/>
      <c r="AB29" s="117">
        <f>AB28*AB16</f>
        <v>30</v>
      </c>
      <c r="AC29" s="118"/>
      <c r="AD29" s="117">
        <f>AD28*AD16</f>
        <v>29</v>
      </c>
      <c r="AE29" s="118"/>
      <c r="AF29" s="117">
        <f>AF28*AF16</f>
        <v>28</v>
      </c>
      <c r="AG29" s="118"/>
      <c r="AH29" s="117">
        <f>AH28*AH16</f>
        <v>29</v>
      </c>
      <c r="AI29" s="118"/>
      <c r="AJ29" s="117">
        <f>AJ28*AJ16</f>
        <v>29</v>
      </c>
      <c r="AK29" s="118"/>
      <c r="AL29" s="117">
        <f>AL28*AL16</f>
        <v>28</v>
      </c>
      <c r="AM29" s="118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1"/>
      <c r="BK29" s="1"/>
    </row>
    <row r="30" spans="1:63" ht="18.75" customHeight="1" thickBot="1">
      <c r="A30" s="40"/>
      <c r="B30" s="37"/>
      <c r="C30" s="41"/>
      <c r="D30" s="48"/>
      <c r="E30" s="18"/>
      <c r="F30" s="18"/>
      <c r="G30" s="18"/>
      <c r="H30" s="41"/>
      <c r="I30" s="18"/>
      <c r="J30" s="18"/>
      <c r="K30" s="18"/>
      <c r="L30" s="18"/>
      <c r="M30" s="18"/>
      <c r="N30" s="18"/>
      <c r="O30" s="49"/>
      <c r="P30" s="52" t="s">
        <v>10</v>
      </c>
      <c r="Q30" s="53"/>
      <c r="R30" s="53"/>
      <c r="S30" s="54"/>
      <c r="T30" s="117">
        <f>T29-T17</f>
        <v>18</v>
      </c>
      <c r="U30" s="118"/>
      <c r="V30" s="117">
        <f>V29-V17</f>
        <v>18</v>
      </c>
      <c r="W30" s="118"/>
      <c r="X30" s="117">
        <f>X29-X17</f>
        <v>16</v>
      </c>
      <c r="Y30" s="118"/>
      <c r="Z30" s="117">
        <f>Z29-Z17</f>
        <v>14</v>
      </c>
      <c r="AA30" s="118"/>
      <c r="AB30" s="117">
        <f>AB29-AB17</f>
        <v>14</v>
      </c>
      <c r="AC30" s="118"/>
      <c r="AD30" s="117">
        <f>AD29-AD17</f>
        <v>13</v>
      </c>
      <c r="AE30" s="118"/>
      <c r="AF30" s="117">
        <f>AF29-AF17</f>
        <v>12</v>
      </c>
      <c r="AG30" s="118"/>
      <c r="AH30" s="117">
        <f>AH29-AH17</f>
        <v>13</v>
      </c>
      <c r="AI30" s="118"/>
      <c r="AJ30" s="117">
        <f>AJ29-AJ17</f>
        <v>14</v>
      </c>
      <c r="AK30" s="118"/>
      <c r="AL30" s="117">
        <f>AL29-AL17</f>
        <v>13</v>
      </c>
      <c r="AM30" s="118"/>
      <c r="AP30" s="5"/>
      <c r="AQ30" s="1"/>
      <c r="AR30" s="5"/>
      <c r="AS30" s="1"/>
      <c r="AT30" s="5"/>
      <c r="AU30" s="1"/>
      <c r="AV30" s="5"/>
      <c r="AW30" s="1"/>
      <c r="AX30" s="5"/>
      <c r="AY30" s="1"/>
      <c r="AZ30" s="5"/>
      <c r="BA30" s="1"/>
      <c r="BB30" s="5"/>
      <c r="BC30" s="1"/>
      <c r="BD30" s="5"/>
      <c r="BE30" s="1"/>
      <c r="BF30" s="5"/>
      <c r="BG30" s="1"/>
      <c r="BH30" s="5"/>
      <c r="BI30" s="1"/>
      <c r="BJ30" s="1"/>
      <c r="BK30" s="1"/>
    </row>
    <row r="31" spans="1:63" ht="18.75" customHeight="1">
      <c r="A31" s="40"/>
      <c r="B31" s="37"/>
      <c r="C31" s="47"/>
      <c r="D31" s="64" t="s">
        <v>2</v>
      </c>
      <c r="E31" s="65"/>
      <c r="F31" s="65"/>
      <c r="G31" s="65"/>
      <c r="H31" s="66"/>
      <c r="I31" s="64" t="s">
        <v>11</v>
      </c>
      <c r="J31" s="65"/>
      <c r="K31" s="65"/>
      <c r="L31" s="65"/>
      <c r="M31" s="65"/>
      <c r="N31" s="65"/>
      <c r="O31" s="66"/>
      <c r="P31" s="61" t="s">
        <v>12</v>
      </c>
      <c r="Q31" s="62"/>
      <c r="R31" s="62"/>
      <c r="S31" s="63"/>
      <c r="T31" s="119">
        <f>T30</f>
        <v>18</v>
      </c>
      <c r="U31" s="120"/>
      <c r="V31" s="119">
        <f>T31+V30</f>
        <v>36</v>
      </c>
      <c r="W31" s="120"/>
      <c r="X31" s="119">
        <f>V31+X30</f>
        <v>52</v>
      </c>
      <c r="Y31" s="120"/>
      <c r="Z31" s="119">
        <f>X31+Z30</f>
        <v>66</v>
      </c>
      <c r="AA31" s="120"/>
      <c r="AB31" s="119">
        <f>Z31+AB30</f>
        <v>80</v>
      </c>
      <c r="AC31" s="120"/>
      <c r="AD31" s="119">
        <f>AB31+AD30</f>
        <v>93</v>
      </c>
      <c r="AE31" s="120"/>
      <c r="AF31" s="119">
        <f>AD31+AF30</f>
        <v>105</v>
      </c>
      <c r="AG31" s="120"/>
      <c r="AH31" s="119">
        <f>AF31+AH30</f>
        <v>118</v>
      </c>
      <c r="AI31" s="120"/>
      <c r="AJ31" s="119">
        <f>AH31+AJ30</f>
        <v>132</v>
      </c>
      <c r="AK31" s="120"/>
      <c r="AL31" s="119">
        <f>AJ31+AL30</f>
        <v>145</v>
      </c>
      <c r="AM31" s="120"/>
      <c r="AP31" s="5"/>
      <c r="AQ31" s="1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1"/>
      <c r="BJ31" s="1"/>
      <c r="BK31" s="1"/>
    </row>
    <row r="32" spans="1:63" ht="18.75" customHeight="1" thickBot="1">
      <c r="A32" s="42"/>
      <c r="B32" s="17"/>
      <c r="C32" s="39"/>
      <c r="D32" s="50"/>
      <c r="E32" s="17"/>
      <c r="F32" s="17"/>
      <c r="G32" s="17"/>
      <c r="H32" s="39"/>
      <c r="I32" s="17"/>
      <c r="J32" s="17"/>
      <c r="K32" s="17"/>
      <c r="L32" s="17"/>
      <c r="M32" s="17"/>
      <c r="N32" s="17"/>
      <c r="O32" s="51"/>
      <c r="P32" s="67" t="s">
        <v>13</v>
      </c>
      <c r="Q32" s="68"/>
      <c r="R32" s="68"/>
      <c r="S32" s="69"/>
      <c r="T32" s="121"/>
      <c r="U32" s="122"/>
      <c r="V32" s="121"/>
      <c r="W32" s="122"/>
      <c r="X32" s="121"/>
      <c r="Y32" s="122"/>
      <c r="Z32" s="121"/>
      <c r="AA32" s="122"/>
      <c r="AB32" s="121"/>
      <c r="AC32" s="122"/>
      <c r="AD32" s="121"/>
      <c r="AE32" s="122"/>
      <c r="AF32" s="121"/>
      <c r="AG32" s="122"/>
      <c r="AH32" s="121"/>
      <c r="AI32" s="122"/>
      <c r="AJ32" s="121"/>
      <c r="AK32" s="122"/>
      <c r="AL32" s="121"/>
      <c r="AM32" s="122"/>
      <c r="AP32" s="1"/>
      <c r="AQ32" s="1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1"/>
      <c r="BI32" s="1"/>
      <c r="BJ32" s="1"/>
      <c r="BK32" s="1"/>
    </row>
    <row r="33" spans="1:63" ht="15" customHeight="1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  <c r="Z33" s="16"/>
      <c r="AA33" s="16"/>
      <c r="AB33" s="16"/>
      <c r="AC33" s="16"/>
      <c r="AD33" s="16"/>
      <c r="AE33" s="16"/>
      <c r="AF33" s="16"/>
      <c r="AG33" s="16"/>
      <c r="AH33" s="16"/>
      <c r="AI33" s="16"/>
      <c r="AJ33" s="16"/>
      <c r="AK33" s="16"/>
      <c r="AL33" s="16"/>
      <c r="AM33" s="16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</row>
    <row r="34" spans="1:63" ht="18" customHeight="1">
      <c r="A34" s="16"/>
      <c r="B34" s="123" t="s">
        <v>71</v>
      </c>
      <c r="C34" s="123"/>
      <c r="D34" s="123"/>
      <c r="E34" s="123"/>
      <c r="F34" s="123"/>
      <c r="G34" s="123"/>
      <c r="H34" s="123"/>
      <c r="I34" s="123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</row>
    <row r="35" spans="1:63" ht="18" customHeight="1" thickBot="1">
      <c r="A35" s="16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</row>
    <row r="36" spans="1:63" ht="18" customHeight="1">
      <c r="A36" s="16"/>
      <c r="B36" s="29"/>
      <c r="C36" s="29"/>
      <c r="D36" s="72" t="s">
        <v>32</v>
      </c>
      <c r="E36" s="73"/>
      <c r="F36" s="73"/>
      <c r="G36" s="73"/>
      <c r="H36" s="73"/>
      <c r="I36" s="74"/>
      <c r="J36" s="78" t="s">
        <v>31</v>
      </c>
      <c r="K36" s="79"/>
      <c r="L36" s="84" t="s">
        <v>45</v>
      </c>
      <c r="M36" s="85"/>
      <c r="N36" s="85"/>
      <c r="O36" s="85"/>
      <c r="P36" s="85"/>
      <c r="Q36" s="85"/>
      <c r="R36" s="85"/>
      <c r="S36" s="86"/>
      <c r="T36" s="87">
        <v>28.6</v>
      </c>
      <c r="U36" s="88"/>
      <c r="V36" s="96">
        <v>29.1</v>
      </c>
      <c r="W36" s="88"/>
      <c r="X36" s="96">
        <v>27.5</v>
      </c>
      <c r="Y36" s="88"/>
      <c r="Z36" s="96">
        <v>29.8</v>
      </c>
      <c r="AA36" s="88"/>
      <c r="AB36" s="96">
        <v>27.2</v>
      </c>
      <c r="AC36" s="88"/>
      <c r="AD36" s="96">
        <v>29.5</v>
      </c>
      <c r="AE36" s="88"/>
      <c r="AF36" s="96">
        <v>27.9</v>
      </c>
      <c r="AG36" s="88"/>
      <c r="AH36" s="96">
        <v>29.4</v>
      </c>
      <c r="AI36" s="88"/>
      <c r="AJ36" s="96">
        <v>28.5</v>
      </c>
      <c r="AK36" s="88"/>
      <c r="AL36" s="96">
        <v>29.6</v>
      </c>
      <c r="AM36" s="98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</row>
    <row r="37" spans="1:63" ht="18" customHeight="1" thickBot="1">
      <c r="A37" s="16"/>
      <c r="B37" s="29"/>
      <c r="C37" s="29"/>
      <c r="D37" s="75"/>
      <c r="E37" s="76"/>
      <c r="F37" s="76"/>
      <c r="G37" s="76"/>
      <c r="H37" s="76"/>
      <c r="I37" s="77"/>
      <c r="J37" s="80"/>
      <c r="K37" s="81"/>
      <c r="L37" s="89" t="s">
        <v>44</v>
      </c>
      <c r="M37" s="90"/>
      <c r="N37" s="90"/>
      <c r="O37" s="90"/>
      <c r="P37" s="90"/>
      <c r="Q37" s="90"/>
      <c r="R37" s="90"/>
      <c r="S37" s="91"/>
      <c r="T37" s="94">
        <v>23.3</v>
      </c>
      <c r="U37" s="95"/>
      <c r="V37" s="97">
        <v>23.4</v>
      </c>
      <c r="W37" s="95"/>
      <c r="X37" s="97">
        <v>21.9</v>
      </c>
      <c r="Y37" s="95"/>
      <c r="Z37" s="97">
        <v>23.7</v>
      </c>
      <c r="AA37" s="95"/>
      <c r="AB37" s="97">
        <v>21.8</v>
      </c>
      <c r="AC37" s="95"/>
      <c r="AD37" s="97">
        <v>23.6</v>
      </c>
      <c r="AE37" s="95"/>
      <c r="AF37" s="97">
        <v>22.4</v>
      </c>
      <c r="AG37" s="95"/>
      <c r="AH37" s="97">
        <v>23.5</v>
      </c>
      <c r="AI37" s="95"/>
      <c r="AJ37" s="97">
        <v>22.7</v>
      </c>
      <c r="AK37" s="95"/>
      <c r="AL37" s="97">
        <v>23.6</v>
      </c>
      <c r="AM37" s="99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</row>
    <row r="38" spans="1:63" ht="18" customHeight="1">
      <c r="A38" s="16"/>
      <c r="B38" s="29"/>
      <c r="C38" s="29"/>
      <c r="D38" s="72" t="s">
        <v>33</v>
      </c>
      <c r="E38" s="73"/>
      <c r="F38" s="73"/>
      <c r="G38" s="73"/>
      <c r="H38" s="73"/>
      <c r="I38" s="74"/>
      <c r="J38" s="80"/>
      <c r="K38" s="81"/>
      <c r="L38" s="84" t="s">
        <v>43</v>
      </c>
      <c r="M38" s="85"/>
      <c r="N38" s="85"/>
      <c r="O38" s="85"/>
      <c r="P38" s="85"/>
      <c r="Q38" s="85"/>
      <c r="R38" s="85"/>
      <c r="S38" s="86"/>
      <c r="T38" s="94">
        <v>29.5</v>
      </c>
      <c r="U38" s="95"/>
      <c r="V38" s="97">
        <v>28.7</v>
      </c>
      <c r="W38" s="95"/>
      <c r="X38" s="97">
        <v>29.2</v>
      </c>
      <c r="Y38" s="95"/>
      <c r="Z38" s="97">
        <v>29.8</v>
      </c>
      <c r="AA38" s="95"/>
      <c r="AB38" s="97">
        <v>30.5</v>
      </c>
      <c r="AC38" s="95"/>
      <c r="AD38" s="97">
        <v>28.5</v>
      </c>
      <c r="AE38" s="95"/>
      <c r="AF38" s="97">
        <v>29.1</v>
      </c>
      <c r="AG38" s="95"/>
      <c r="AH38" s="97">
        <v>27.2</v>
      </c>
      <c r="AI38" s="95"/>
      <c r="AJ38" s="97">
        <v>29.5</v>
      </c>
      <c r="AK38" s="95"/>
      <c r="AL38" s="97">
        <v>27.1</v>
      </c>
      <c r="AM38" s="99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</row>
    <row r="39" spans="1:63" ht="18" customHeight="1" thickBot="1">
      <c r="A39" s="16"/>
      <c r="B39" s="29"/>
      <c r="C39" s="29"/>
      <c r="D39" s="75"/>
      <c r="E39" s="76"/>
      <c r="F39" s="76"/>
      <c r="G39" s="76"/>
      <c r="H39" s="76"/>
      <c r="I39" s="77"/>
      <c r="J39" s="82"/>
      <c r="K39" s="83"/>
      <c r="L39" s="89" t="s">
        <v>44</v>
      </c>
      <c r="M39" s="90"/>
      <c r="N39" s="90"/>
      <c r="O39" s="90"/>
      <c r="P39" s="90"/>
      <c r="Q39" s="90"/>
      <c r="R39" s="90"/>
      <c r="S39" s="91"/>
      <c r="T39" s="92">
        <v>24.4</v>
      </c>
      <c r="U39" s="93"/>
      <c r="V39" s="100">
        <v>23.3</v>
      </c>
      <c r="W39" s="93"/>
      <c r="X39" s="100">
        <v>23.4</v>
      </c>
      <c r="Y39" s="93"/>
      <c r="Z39" s="100">
        <v>23.7</v>
      </c>
      <c r="AA39" s="93"/>
      <c r="AB39" s="100">
        <v>24.3</v>
      </c>
      <c r="AC39" s="93"/>
      <c r="AD39" s="100">
        <v>22.7</v>
      </c>
      <c r="AE39" s="93"/>
      <c r="AF39" s="100">
        <v>23.4</v>
      </c>
      <c r="AG39" s="93"/>
      <c r="AH39" s="100">
        <v>21.8</v>
      </c>
      <c r="AI39" s="93"/>
      <c r="AJ39" s="100">
        <v>23.6</v>
      </c>
      <c r="AK39" s="93"/>
      <c r="AL39" s="100">
        <v>21.6</v>
      </c>
      <c r="AM39" s="104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</row>
    <row r="40" spans="1:63" ht="18.75" customHeight="1" thickBot="1">
      <c r="A40" s="61"/>
      <c r="B40" s="62"/>
      <c r="C40" s="63"/>
      <c r="D40" s="44"/>
      <c r="E40" s="45"/>
      <c r="F40" s="45"/>
      <c r="G40" s="45"/>
      <c r="H40" s="45"/>
      <c r="I40" s="45"/>
      <c r="J40" s="45"/>
      <c r="K40" s="45"/>
      <c r="L40" s="45"/>
      <c r="M40" s="45"/>
      <c r="N40" s="45"/>
      <c r="O40" s="46"/>
      <c r="P40" s="52">
        <v>1</v>
      </c>
      <c r="Q40" s="53"/>
      <c r="R40" s="53"/>
      <c r="S40" s="54"/>
      <c r="T40" s="124">
        <f>(T36-T37)/T37*100</f>
        <v>22.7</v>
      </c>
      <c r="U40" s="125"/>
      <c r="V40" s="124">
        <f>(V36-V37)/V37*100</f>
        <v>24.4</v>
      </c>
      <c r="W40" s="125"/>
      <c r="X40" s="124">
        <f>(X36-X37)/X37*100</f>
        <v>25.6</v>
      </c>
      <c r="Y40" s="125"/>
      <c r="Z40" s="124">
        <f>(Z36-Z37)/Z37*100</f>
        <v>25.7</v>
      </c>
      <c r="AA40" s="125"/>
      <c r="AB40" s="124">
        <f>(AB36-AB37)/AB37*100</f>
        <v>24.8</v>
      </c>
      <c r="AC40" s="125"/>
      <c r="AD40" s="124">
        <f>(AD36-AD37)/AD37*100</f>
        <v>25</v>
      </c>
      <c r="AE40" s="125"/>
      <c r="AF40" s="124">
        <f>(AF36-AF37)/AF37*100</f>
        <v>24.6</v>
      </c>
      <c r="AG40" s="125"/>
      <c r="AH40" s="124">
        <f>(AH36-AH37)/AH37*100</f>
        <v>25.1</v>
      </c>
      <c r="AI40" s="125"/>
      <c r="AJ40" s="124">
        <f>(AJ36-AJ37)/AJ37*100</f>
        <v>25.6</v>
      </c>
      <c r="AK40" s="125"/>
      <c r="AL40" s="124">
        <f>(AL36-AL37)/AL37*100</f>
        <v>25.4</v>
      </c>
      <c r="AM40" s="125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</row>
    <row r="41" spans="1:63" ht="18.75" customHeight="1" thickBot="1">
      <c r="A41" s="64"/>
      <c r="B41" s="65"/>
      <c r="C41" s="66"/>
      <c r="D41" s="64" t="s">
        <v>5</v>
      </c>
      <c r="E41" s="65"/>
      <c r="F41" s="65"/>
      <c r="G41" s="65"/>
      <c r="H41" s="65"/>
      <c r="I41" s="65"/>
      <c r="J41" s="65"/>
      <c r="K41" s="65"/>
      <c r="L41" s="65"/>
      <c r="M41" s="65"/>
      <c r="N41" s="65"/>
      <c r="O41" s="66"/>
      <c r="P41" s="52">
        <v>2</v>
      </c>
      <c r="Q41" s="53"/>
      <c r="R41" s="53"/>
      <c r="S41" s="54"/>
      <c r="T41" s="124">
        <f>(T38-T39)/T39*100</f>
        <v>20.9</v>
      </c>
      <c r="U41" s="125"/>
      <c r="V41" s="124">
        <f>(V38-V39)/V39*100</f>
        <v>23.2</v>
      </c>
      <c r="W41" s="125"/>
      <c r="X41" s="124">
        <f>(X38-X39)/X39*100</f>
        <v>24.8</v>
      </c>
      <c r="Y41" s="125"/>
      <c r="Z41" s="124">
        <f>(Z38-Z39)/Z39*100</f>
        <v>25.7</v>
      </c>
      <c r="AA41" s="125"/>
      <c r="AB41" s="124">
        <f>(AB38-AB39)/AB39*100</f>
        <v>25.5</v>
      </c>
      <c r="AC41" s="125"/>
      <c r="AD41" s="124">
        <f>(AD38-AD39)/AD39*100</f>
        <v>25.6</v>
      </c>
      <c r="AE41" s="125"/>
      <c r="AF41" s="124">
        <f>(AF38-AF39)/AF39*100</f>
        <v>24.4</v>
      </c>
      <c r="AG41" s="125"/>
      <c r="AH41" s="124">
        <f>(AH38-AH39)/AH39*100</f>
        <v>24.8</v>
      </c>
      <c r="AI41" s="125"/>
      <c r="AJ41" s="124">
        <f>(AJ38-AJ39)/AJ39*100</f>
        <v>25</v>
      </c>
      <c r="AK41" s="125"/>
      <c r="AL41" s="124">
        <f>(AL38-AL39)/AL39*100</f>
        <v>25.5</v>
      </c>
      <c r="AM41" s="125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</row>
    <row r="42" spans="1:63" ht="18.75" customHeight="1" thickBot="1">
      <c r="A42" s="67"/>
      <c r="B42" s="68"/>
      <c r="C42" s="69"/>
      <c r="D42" s="64" t="s">
        <v>6</v>
      </c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6"/>
      <c r="P42" s="52">
        <v>3</v>
      </c>
      <c r="Q42" s="53"/>
      <c r="R42" s="53"/>
      <c r="S42" s="54"/>
      <c r="T42" s="107"/>
      <c r="U42" s="108"/>
      <c r="V42" s="107"/>
      <c r="W42" s="108"/>
      <c r="X42" s="107"/>
      <c r="Y42" s="108"/>
      <c r="Z42" s="107"/>
      <c r="AA42" s="108"/>
      <c r="AB42" s="107"/>
      <c r="AC42" s="108"/>
      <c r="AD42" s="107"/>
      <c r="AE42" s="108"/>
      <c r="AF42" s="107"/>
      <c r="AG42" s="108"/>
      <c r="AH42" s="107"/>
      <c r="AI42" s="108"/>
      <c r="AJ42" s="107"/>
      <c r="AK42" s="108"/>
      <c r="AL42" s="107"/>
      <c r="AM42" s="108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</row>
    <row r="43" spans="1:63" ht="18.75" customHeight="1" thickBot="1">
      <c r="A43" s="109">
        <v>43634</v>
      </c>
      <c r="B43" s="110"/>
      <c r="C43" s="111"/>
      <c r="D43" s="64" t="s">
        <v>28</v>
      </c>
      <c r="E43" s="65"/>
      <c r="F43" s="65"/>
      <c r="G43" s="65"/>
      <c r="H43" s="65"/>
      <c r="I43" s="65"/>
      <c r="J43" s="65"/>
      <c r="K43" s="65"/>
      <c r="L43" s="65"/>
      <c r="M43" s="65"/>
      <c r="N43" s="65"/>
      <c r="O43" s="66"/>
      <c r="P43" s="52">
        <v>4</v>
      </c>
      <c r="Q43" s="53"/>
      <c r="R43" s="53"/>
      <c r="S43" s="54"/>
      <c r="T43" s="107"/>
      <c r="U43" s="108"/>
      <c r="V43" s="107"/>
      <c r="W43" s="108"/>
      <c r="X43" s="107"/>
      <c r="Y43" s="108"/>
      <c r="Z43" s="107"/>
      <c r="AA43" s="108"/>
      <c r="AB43" s="107"/>
      <c r="AC43" s="108"/>
      <c r="AD43" s="107"/>
      <c r="AE43" s="108"/>
      <c r="AF43" s="107"/>
      <c r="AG43" s="108"/>
      <c r="AH43" s="107"/>
      <c r="AI43" s="108"/>
      <c r="AJ43" s="107"/>
      <c r="AK43" s="108"/>
      <c r="AL43" s="107"/>
      <c r="AM43" s="108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</row>
    <row r="44" spans="1:63" ht="18.75" customHeight="1" thickBot="1">
      <c r="A44" s="112"/>
      <c r="B44" s="113"/>
      <c r="C44" s="114"/>
      <c r="D44" s="67" t="s">
        <v>7</v>
      </c>
      <c r="E44" s="68"/>
      <c r="F44" s="68"/>
      <c r="G44" s="68"/>
      <c r="H44" s="68"/>
      <c r="I44" s="68"/>
      <c r="J44" s="68"/>
      <c r="K44" s="68"/>
      <c r="L44" s="68"/>
      <c r="M44" s="68"/>
      <c r="N44" s="68"/>
      <c r="O44" s="69"/>
      <c r="P44" s="52" t="s">
        <v>8</v>
      </c>
      <c r="Q44" s="53"/>
      <c r="R44" s="53"/>
      <c r="S44" s="54"/>
      <c r="T44" s="128">
        <f>(T40+T41)/2</f>
        <v>21.8</v>
      </c>
      <c r="U44" s="129"/>
      <c r="V44" s="128">
        <f>(V40+V41)/2</f>
        <v>23.8</v>
      </c>
      <c r="W44" s="129"/>
      <c r="X44" s="128">
        <f>(X40+X41)/2</f>
        <v>25.2</v>
      </c>
      <c r="Y44" s="129"/>
      <c r="Z44" s="128">
        <f>(Z40+Z41)/2</f>
        <v>25.7</v>
      </c>
      <c r="AA44" s="129"/>
      <c r="AB44" s="128">
        <f>(AB40+AB41)/2</f>
        <v>25.2</v>
      </c>
      <c r="AC44" s="129"/>
      <c r="AD44" s="128">
        <f>(AD40+AD41)/2</f>
        <v>25.3</v>
      </c>
      <c r="AE44" s="129"/>
      <c r="AF44" s="128">
        <f>(AF40+AF41)/2</f>
        <v>24.5</v>
      </c>
      <c r="AG44" s="129"/>
      <c r="AH44" s="128">
        <f>(AH40+AH41)/2</f>
        <v>25</v>
      </c>
      <c r="AI44" s="129"/>
      <c r="AJ44" s="128">
        <f>(AJ40+AJ41)/2</f>
        <v>25.3</v>
      </c>
      <c r="AK44" s="129"/>
      <c r="AL44" s="128">
        <f>(AL40+AL41)/2</f>
        <v>25.5</v>
      </c>
      <c r="AM44" s="129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</row>
    <row r="45" spans="1:63" ht="18.75" customHeight="1" thickBot="1">
      <c r="A45" s="40"/>
      <c r="B45" s="18"/>
      <c r="C45" s="47"/>
      <c r="D45" s="61" t="s">
        <v>1</v>
      </c>
      <c r="E45" s="62"/>
      <c r="F45" s="62"/>
      <c r="G45" s="62"/>
      <c r="H45" s="63"/>
      <c r="I45" s="52" t="s">
        <v>9</v>
      </c>
      <c r="J45" s="53"/>
      <c r="K45" s="53"/>
      <c r="L45" s="53"/>
      <c r="M45" s="53"/>
      <c r="N45" s="53"/>
      <c r="O45" s="54"/>
      <c r="P45" s="52" t="s">
        <v>10</v>
      </c>
      <c r="Q45" s="53"/>
      <c r="R45" s="53"/>
      <c r="S45" s="54"/>
      <c r="T45" s="126">
        <f>T44*T16</f>
        <v>24</v>
      </c>
      <c r="U45" s="127"/>
      <c r="V45" s="126">
        <f>V44*V16</f>
        <v>31</v>
      </c>
      <c r="W45" s="127"/>
      <c r="X45" s="126">
        <f>X44*X16</f>
        <v>31</v>
      </c>
      <c r="Y45" s="127"/>
      <c r="Z45" s="126">
        <f>Z44*Z16</f>
        <v>30</v>
      </c>
      <c r="AA45" s="127"/>
      <c r="AB45" s="126">
        <f>AB44*AB16</f>
        <v>29</v>
      </c>
      <c r="AC45" s="127"/>
      <c r="AD45" s="126">
        <f>AD44*AD16</f>
        <v>29</v>
      </c>
      <c r="AE45" s="127"/>
      <c r="AF45" s="126">
        <f>AF44*AF16</f>
        <v>27</v>
      </c>
      <c r="AG45" s="127"/>
      <c r="AH45" s="126">
        <f>AH44*AH16</f>
        <v>28</v>
      </c>
      <c r="AI45" s="127"/>
      <c r="AJ45" s="126">
        <f>AJ44*AJ16</f>
        <v>28</v>
      </c>
      <c r="AK45" s="127"/>
      <c r="AL45" s="126">
        <f>AL44*AL16</f>
        <v>28</v>
      </c>
      <c r="AM45" s="127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</row>
    <row r="46" spans="1:63" ht="18.75" customHeight="1" thickBot="1">
      <c r="A46" s="40"/>
      <c r="B46" s="37"/>
      <c r="C46" s="41"/>
      <c r="D46" s="48"/>
      <c r="E46" s="18"/>
      <c r="F46" s="18"/>
      <c r="G46" s="18"/>
      <c r="H46" s="41"/>
      <c r="I46" s="18"/>
      <c r="J46" s="18"/>
      <c r="K46" s="18"/>
      <c r="L46" s="18"/>
      <c r="M46" s="18"/>
      <c r="N46" s="18"/>
      <c r="O46" s="49"/>
      <c r="P46" s="52" t="s">
        <v>10</v>
      </c>
      <c r="Q46" s="53"/>
      <c r="R46" s="53"/>
      <c r="S46" s="54"/>
      <c r="T46" s="126">
        <f>T45-T17</f>
        <v>10</v>
      </c>
      <c r="U46" s="127"/>
      <c r="V46" s="126">
        <f>V45-V17</f>
        <v>15</v>
      </c>
      <c r="W46" s="127"/>
      <c r="X46" s="126">
        <f>X45-X17</f>
        <v>15</v>
      </c>
      <c r="Y46" s="127"/>
      <c r="Z46" s="126">
        <f>Z45-Z17</f>
        <v>14</v>
      </c>
      <c r="AA46" s="127"/>
      <c r="AB46" s="126">
        <f>AB45-AB17</f>
        <v>13</v>
      </c>
      <c r="AC46" s="127"/>
      <c r="AD46" s="126">
        <f>AD45-AD17</f>
        <v>13</v>
      </c>
      <c r="AE46" s="127"/>
      <c r="AF46" s="126">
        <f>AF45-AF17</f>
        <v>11</v>
      </c>
      <c r="AG46" s="127"/>
      <c r="AH46" s="126">
        <f>AH45-AH17</f>
        <v>12</v>
      </c>
      <c r="AI46" s="127"/>
      <c r="AJ46" s="126">
        <f>AJ45-AJ17</f>
        <v>13</v>
      </c>
      <c r="AK46" s="127"/>
      <c r="AL46" s="126">
        <f>AL45-AL17</f>
        <v>13</v>
      </c>
      <c r="AM46" s="127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</row>
    <row r="47" spans="1:63" ht="18.75" customHeight="1">
      <c r="A47" s="40"/>
      <c r="B47" s="37"/>
      <c r="C47" s="47"/>
      <c r="D47" s="64" t="s">
        <v>2</v>
      </c>
      <c r="E47" s="65"/>
      <c r="F47" s="65"/>
      <c r="G47" s="65"/>
      <c r="H47" s="66"/>
      <c r="I47" s="64" t="s">
        <v>11</v>
      </c>
      <c r="J47" s="65"/>
      <c r="K47" s="65"/>
      <c r="L47" s="65"/>
      <c r="M47" s="65"/>
      <c r="N47" s="65"/>
      <c r="O47" s="66"/>
      <c r="P47" s="61" t="s">
        <v>12</v>
      </c>
      <c r="Q47" s="62"/>
      <c r="R47" s="62"/>
      <c r="S47" s="63"/>
      <c r="T47" s="130">
        <f>T46</f>
        <v>10</v>
      </c>
      <c r="U47" s="131"/>
      <c r="V47" s="130">
        <f>T47+V46</f>
        <v>25</v>
      </c>
      <c r="W47" s="131"/>
      <c r="X47" s="130">
        <f>V47+X46</f>
        <v>40</v>
      </c>
      <c r="Y47" s="131"/>
      <c r="Z47" s="130">
        <f>X47+Z46</f>
        <v>54</v>
      </c>
      <c r="AA47" s="131"/>
      <c r="AB47" s="130">
        <f>Z47+AB46</f>
        <v>67</v>
      </c>
      <c r="AC47" s="131"/>
      <c r="AD47" s="130">
        <f>AB47+AD46</f>
        <v>80</v>
      </c>
      <c r="AE47" s="131"/>
      <c r="AF47" s="130">
        <f>AD47+AF46</f>
        <v>91</v>
      </c>
      <c r="AG47" s="131"/>
      <c r="AH47" s="130">
        <f>AF47+AH46</f>
        <v>103</v>
      </c>
      <c r="AI47" s="131"/>
      <c r="AJ47" s="130">
        <f>AH47+AJ46</f>
        <v>116</v>
      </c>
      <c r="AK47" s="131"/>
      <c r="AL47" s="130">
        <f>AJ47+AL46</f>
        <v>129</v>
      </c>
      <c r="AM47" s="131"/>
    </row>
    <row r="48" spans="1:63" ht="18.75" customHeight="1" thickBot="1">
      <c r="A48" s="42"/>
      <c r="B48" s="17"/>
      <c r="C48" s="39"/>
      <c r="D48" s="50"/>
      <c r="E48" s="17"/>
      <c r="F48" s="17"/>
      <c r="G48" s="17"/>
      <c r="H48" s="39"/>
      <c r="I48" s="17"/>
      <c r="J48" s="17"/>
      <c r="K48" s="17"/>
      <c r="L48" s="17"/>
      <c r="M48" s="17"/>
      <c r="N48" s="17"/>
      <c r="O48" s="51"/>
      <c r="P48" s="67" t="s">
        <v>13</v>
      </c>
      <c r="Q48" s="68"/>
      <c r="R48" s="68"/>
      <c r="S48" s="69"/>
      <c r="T48" s="132"/>
      <c r="U48" s="133"/>
      <c r="V48" s="132"/>
      <c r="W48" s="133"/>
      <c r="X48" s="132"/>
      <c r="Y48" s="133"/>
      <c r="Z48" s="132"/>
      <c r="AA48" s="133"/>
      <c r="AB48" s="132"/>
      <c r="AC48" s="133"/>
      <c r="AD48" s="132"/>
      <c r="AE48" s="133"/>
      <c r="AF48" s="132"/>
      <c r="AG48" s="133"/>
      <c r="AH48" s="132"/>
      <c r="AI48" s="133"/>
      <c r="AJ48" s="132"/>
      <c r="AK48" s="133"/>
      <c r="AL48" s="132"/>
      <c r="AM48" s="133"/>
    </row>
    <row r="49" spans="1:39" ht="15" customHeight="1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6"/>
      <c r="V49" s="16"/>
      <c r="W49" s="16"/>
      <c r="X49" s="16"/>
      <c r="Y49" s="16"/>
      <c r="Z49" s="16"/>
      <c r="AA49" s="16"/>
      <c r="AB49" s="16"/>
      <c r="AC49" s="16"/>
      <c r="AD49" s="16"/>
      <c r="AE49" s="16"/>
      <c r="AF49" s="16"/>
      <c r="AG49" s="16"/>
      <c r="AH49" s="16"/>
      <c r="AI49" s="16"/>
      <c r="AJ49" s="16"/>
      <c r="AK49" s="16"/>
      <c r="AL49" s="16"/>
      <c r="AM49" s="16"/>
    </row>
    <row r="50" spans="1:39" ht="15">
      <c r="A50" s="16"/>
      <c r="B50" s="123" t="s">
        <v>72</v>
      </c>
      <c r="C50" s="123"/>
      <c r="D50" s="123"/>
      <c r="E50" s="123"/>
      <c r="F50" s="123"/>
      <c r="G50" s="123"/>
      <c r="H50" s="123"/>
      <c r="I50" s="123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</row>
    <row r="51" spans="1:39" ht="15.75" thickBot="1">
      <c r="A51" s="16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</row>
    <row r="52" spans="1:39" ht="18" customHeight="1">
      <c r="A52" s="16"/>
      <c r="B52" s="29"/>
      <c r="C52" s="29"/>
      <c r="D52" s="72" t="s">
        <v>32</v>
      </c>
      <c r="E52" s="73"/>
      <c r="F52" s="73"/>
      <c r="G52" s="73"/>
      <c r="H52" s="73"/>
      <c r="I52" s="74"/>
      <c r="J52" s="78" t="s">
        <v>31</v>
      </c>
      <c r="K52" s="79"/>
      <c r="L52" s="84" t="s">
        <v>43</v>
      </c>
      <c r="M52" s="85"/>
      <c r="N52" s="85"/>
      <c r="O52" s="85"/>
      <c r="P52" s="85"/>
      <c r="Q52" s="85"/>
      <c r="R52" s="85"/>
      <c r="S52" s="86"/>
      <c r="T52" s="87">
        <v>27.8</v>
      </c>
      <c r="U52" s="88"/>
      <c r="V52" s="96">
        <v>26.4</v>
      </c>
      <c r="W52" s="88"/>
      <c r="X52" s="96">
        <v>28.3</v>
      </c>
      <c r="Y52" s="88"/>
      <c r="Z52" s="96">
        <v>26.6</v>
      </c>
      <c r="AA52" s="88"/>
      <c r="AB52" s="96">
        <v>28.5</v>
      </c>
      <c r="AC52" s="88"/>
      <c r="AD52" s="96">
        <v>29.2</v>
      </c>
      <c r="AE52" s="88"/>
      <c r="AF52" s="96">
        <v>26.4</v>
      </c>
      <c r="AG52" s="88"/>
      <c r="AH52" s="96">
        <v>27.6</v>
      </c>
      <c r="AI52" s="88"/>
      <c r="AJ52" s="96">
        <v>28.2</v>
      </c>
      <c r="AK52" s="88"/>
      <c r="AL52" s="96">
        <v>27.4</v>
      </c>
      <c r="AM52" s="98"/>
    </row>
    <row r="53" spans="1:39" ht="18" customHeight="1" thickBot="1">
      <c r="A53" s="16"/>
      <c r="B53" s="29"/>
      <c r="C53" s="29"/>
      <c r="D53" s="75"/>
      <c r="E53" s="76"/>
      <c r="F53" s="76"/>
      <c r="G53" s="76"/>
      <c r="H53" s="76"/>
      <c r="I53" s="77"/>
      <c r="J53" s="80"/>
      <c r="K53" s="81"/>
      <c r="L53" s="89" t="s">
        <v>44</v>
      </c>
      <c r="M53" s="90"/>
      <c r="N53" s="90"/>
      <c r="O53" s="90"/>
      <c r="P53" s="90"/>
      <c r="Q53" s="90"/>
      <c r="R53" s="90"/>
      <c r="S53" s="91"/>
      <c r="T53" s="94">
        <v>23.6</v>
      </c>
      <c r="U53" s="95"/>
      <c r="V53" s="97">
        <v>21.8</v>
      </c>
      <c r="W53" s="95"/>
      <c r="X53" s="97">
        <v>23.2</v>
      </c>
      <c r="Y53" s="95"/>
      <c r="Z53" s="97">
        <v>21.6</v>
      </c>
      <c r="AA53" s="95"/>
      <c r="AB53" s="97">
        <v>23.2</v>
      </c>
      <c r="AC53" s="95"/>
      <c r="AD53" s="97">
        <v>23.5</v>
      </c>
      <c r="AE53" s="95"/>
      <c r="AF53" s="97">
        <v>21.2</v>
      </c>
      <c r="AG53" s="95"/>
      <c r="AH53" s="97">
        <v>22.2</v>
      </c>
      <c r="AI53" s="95"/>
      <c r="AJ53" s="97">
        <v>22.6</v>
      </c>
      <c r="AK53" s="95"/>
      <c r="AL53" s="97">
        <v>21.9</v>
      </c>
      <c r="AM53" s="99"/>
    </row>
    <row r="54" spans="1:39" ht="18" customHeight="1">
      <c r="A54" s="16"/>
      <c r="B54" s="29"/>
      <c r="C54" s="29"/>
      <c r="D54" s="72" t="s">
        <v>33</v>
      </c>
      <c r="E54" s="73"/>
      <c r="F54" s="73"/>
      <c r="G54" s="73"/>
      <c r="H54" s="73"/>
      <c r="I54" s="74"/>
      <c r="J54" s="80"/>
      <c r="K54" s="81"/>
      <c r="L54" s="84" t="s">
        <v>43</v>
      </c>
      <c r="M54" s="85"/>
      <c r="N54" s="85"/>
      <c r="O54" s="85"/>
      <c r="P54" s="85"/>
      <c r="Q54" s="85"/>
      <c r="R54" s="85"/>
      <c r="S54" s="86"/>
      <c r="T54" s="94">
        <v>28.3</v>
      </c>
      <c r="U54" s="95"/>
      <c r="V54" s="97">
        <v>26</v>
      </c>
      <c r="W54" s="95"/>
      <c r="X54" s="97">
        <v>27.5</v>
      </c>
      <c r="Y54" s="95"/>
      <c r="Z54" s="97">
        <v>26.5</v>
      </c>
      <c r="AA54" s="95"/>
      <c r="AB54" s="97">
        <v>28.6</v>
      </c>
      <c r="AC54" s="95"/>
      <c r="AD54" s="97">
        <v>26.4</v>
      </c>
      <c r="AE54" s="95"/>
      <c r="AF54" s="97">
        <v>28.8</v>
      </c>
      <c r="AG54" s="95"/>
      <c r="AH54" s="97">
        <v>26.5</v>
      </c>
      <c r="AI54" s="95"/>
      <c r="AJ54" s="97">
        <v>28.9</v>
      </c>
      <c r="AK54" s="95"/>
      <c r="AL54" s="97">
        <v>27.4</v>
      </c>
      <c r="AM54" s="99"/>
    </row>
    <row r="55" spans="1:39" ht="18" customHeight="1" thickBot="1">
      <c r="A55" s="16"/>
      <c r="B55" s="16"/>
      <c r="C55" s="16"/>
      <c r="D55" s="75"/>
      <c r="E55" s="76"/>
      <c r="F55" s="76"/>
      <c r="G55" s="76"/>
      <c r="H55" s="76"/>
      <c r="I55" s="77"/>
      <c r="J55" s="82"/>
      <c r="K55" s="83"/>
      <c r="L55" s="89" t="s">
        <v>44</v>
      </c>
      <c r="M55" s="90"/>
      <c r="N55" s="90"/>
      <c r="O55" s="90"/>
      <c r="P55" s="90"/>
      <c r="Q55" s="90"/>
      <c r="R55" s="90"/>
      <c r="S55" s="91"/>
      <c r="T55" s="92">
        <v>23.8</v>
      </c>
      <c r="U55" s="93"/>
      <c r="V55" s="100">
        <v>21.5</v>
      </c>
      <c r="W55" s="93"/>
      <c r="X55" s="100">
        <v>22.6</v>
      </c>
      <c r="Y55" s="93"/>
      <c r="Z55" s="100">
        <v>21.3</v>
      </c>
      <c r="AA55" s="93"/>
      <c r="AB55" s="100">
        <v>23.1</v>
      </c>
      <c r="AC55" s="93"/>
      <c r="AD55" s="100">
        <v>21.1</v>
      </c>
      <c r="AE55" s="93"/>
      <c r="AF55" s="100">
        <v>23.2</v>
      </c>
      <c r="AG55" s="93"/>
      <c r="AH55" s="100">
        <v>21.4</v>
      </c>
      <c r="AI55" s="93"/>
      <c r="AJ55" s="100">
        <v>23.2</v>
      </c>
      <c r="AK55" s="93"/>
      <c r="AL55" s="100">
        <v>21.8</v>
      </c>
      <c r="AM55" s="104"/>
    </row>
    <row r="56" spans="1:39" ht="18.75" customHeight="1" thickBot="1">
      <c r="A56" s="61"/>
      <c r="B56" s="62"/>
      <c r="C56" s="63"/>
      <c r="D56" s="44"/>
      <c r="E56" s="45"/>
      <c r="F56" s="45"/>
      <c r="G56" s="45"/>
      <c r="H56" s="45"/>
      <c r="I56" s="45"/>
      <c r="J56" s="45"/>
      <c r="K56" s="45"/>
      <c r="L56" s="45"/>
      <c r="M56" s="45"/>
      <c r="N56" s="45"/>
      <c r="O56" s="46"/>
      <c r="P56" s="52">
        <v>1</v>
      </c>
      <c r="Q56" s="53"/>
      <c r="R56" s="53"/>
      <c r="S56" s="54"/>
      <c r="T56" s="124">
        <f>(T52-T53)/T53*100</f>
        <v>17.8</v>
      </c>
      <c r="U56" s="125"/>
      <c r="V56" s="124">
        <f>(V52-V53)/V53*100</f>
        <v>21.1</v>
      </c>
      <c r="W56" s="125"/>
      <c r="X56" s="124">
        <f>(X52-X53)/X53*100</f>
        <v>22</v>
      </c>
      <c r="Y56" s="125"/>
      <c r="Z56" s="124">
        <f>(Z52-Z53)/Z53*100</f>
        <v>23.1</v>
      </c>
      <c r="AA56" s="125"/>
      <c r="AB56" s="124">
        <f>(AB52-AB53)/AB53*100</f>
        <v>22.8</v>
      </c>
      <c r="AC56" s="125"/>
      <c r="AD56" s="124">
        <f>(AD52-AD53)/AD53*100</f>
        <v>24.3</v>
      </c>
      <c r="AE56" s="125"/>
      <c r="AF56" s="124">
        <f>(AF52-AF53)/AF53*100</f>
        <v>24.5</v>
      </c>
      <c r="AG56" s="125"/>
      <c r="AH56" s="124">
        <f>(AH52-AH53)/AH53*100</f>
        <v>24.3</v>
      </c>
      <c r="AI56" s="125"/>
      <c r="AJ56" s="124">
        <f>(AJ52-AJ53)/AJ53*100</f>
        <v>24.8</v>
      </c>
      <c r="AK56" s="125"/>
      <c r="AL56" s="124">
        <f>(AL52-AL53)/AL53*100</f>
        <v>25.1</v>
      </c>
      <c r="AM56" s="125"/>
    </row>
    <row r="57" spans="1:39" ht="18.75" customHeight="1" thickBot="1">
      <c r="A57" s="64"/>
      <c r="B57" s="65"/>
      <c r="C57" s="66"/>
      <c r="D57" s="64" t="s">
        <v>5</v>
      </c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66"/>
      <c r="P57" s="52">
        <v>2</v>
      </c>
      <c r="Q57" s="53"/>
      <c r="R57" s="53"/>
      <c r="S57" s="54"/>
      <c r="T57" s="124">
        <f>(T54-T55)/T55*100</f>
        <v>18.899999999999999</v>
      </c>
      <c r="U57" s="125"/>
      <c r="V57" s="124">
        <f>(V54-V55)/V55*100</f>
        <v>20.9</v>
      </c>
      <c r="W57" s="125"/>
      <c r="X57" s="124">
        <f>(X54-X55)/X55*100</f>
        <v>21.7</v>
      </c>
      <c r="Y57" s="125"/>
      <c r="Z57" s="124">
        <f>(Z54-Z55)/Z55*100</f>
        <v>24.4</v>
      </c>
      <c r="AA57" s="125"/>
      <c r="AB57" s="124">
        <f>(AB54-AB55)/AB55*100</f>
        <v>23.8</v>
      </c>
      <c r="AC57" s="125"/>
      <c r="AD57" s="124">
        <f>(AD54-AD55)/AD55*100</f>
        <v>25.1</v>
      </c>
      <c r="AE57" s="125"/>
      <c r="AF57" s="124">
        <f>(AF54-AF55)/AF55*100</f>
        <v>24.1</v>
      </c>
      <c r="AG57" s="125"/>
      <c r="AH57" s="124">
        <f>(AH54-AH55)/AH55*100</f>
        <v>23.8</v>
      </c>
      <c r="AI57" s="125"/>
      <c r="AJ57" s="124">
        <f>(AJ54-AJ55)/AJ55*100</f>
        <v>24.6</v>
      </c>
      <c r="AK57" s="125"/>
      <c r="AL57" s="124">
        <f>(AL54-AL55)/AL55*100</f>
        <v>25.7</v>
      </c>
      <c r="AM57" s="125"/>
    </row>
    <row r="58" spans="1:39" ht="18.75" customHeight="1" thickBot="1">
      <c r="A58" s="67"/>
      <c r="B58" s="68"/>
      <c r="C58" s="69"/>
      <c r="D58" s="64" t="s">
        <v>6</v>
      </c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66"/>
      <c r="P58" s="52">
        <v>3</v>
      </c>
      <c r="Q58" s="53"/>
      <c r="R58" s="53"/>
      <c r="S58" s="54"/>
      <c r="T58" s="107"/>
      <c r="U58" s="108"/>
      <c r="V58" s="107"/>
      <c r="W58" s="108"/>
      <c r="X58" s="107"/>
      <c r="Y58" s="108"/>
      <c r="Z58" s="107"/>
      <c r="AA58" s="108"/>
      <c r="AB58" s="107"/>
      <c r="AC58" s="108"/>
      <c r="AD58" s="107"/>
      <c r="AE58" s="108"/>
      <c r="AF58" s="107"/>
      <c r="AG58" s="108"/>
      <c r="AH58" s="107"/>
      <c r="AI58" s="108"/>
      <c r="AJ58" s="107"/>
      <c r="AK58" s="108"/>
      <c r="AL58" s="107"/>
      <c r="AM58" s="108"/>
    </row>
    <row r="59" spans="1:39" ht="18.75" customHeight="1" thickBot="1">
      <c r="A59" s="109">
        <v>43644</v>
      </c>
      <c r="B59" s="110"/>
      <c r="C59" s="111"/>
      <c r="D59" s="64" t="s">
        <v>28</v>
      </c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6"/>
      <c r="P59" s="52">
        <v>4</v>
      </c>
      <c r="Q59" s="53"/>
      <c r="R59" s="53"/>
      <c r="S59" s="54"/>
      <c r="T59" s="107"/>
      <c r="U59" s="108"/>
      <c r="V59" s="107"/>
      <c r="W59" s="108"/>
      <c r="X59" s="107"/>
      <c r="Y59" s="108"/>
      <c r="Z59" s="107"/>
      <c r="AA59" s="108"/>
      <c r="AB59" s="107"/>
      <c r="AC59" s="108"/>
      <c r="AD59" s="107"/>
      <c r="AE59" s="108"/>
      <c r="AF59" s="107"/>
      <c r="AG59" s="108"/>
      <c r="AH59" s="107"/>
      <c r="AI59" s="108"/>
      <c r="AJ59" s="107"/>
      <c r="AK59" s="108"/>
      <c r="AL59" s="107"/>
      <c r="AM59" s="108"/>
    </row>
    <row r="60" spans="1:39" ht="18.75" customHeight="1" thickBot="1">
      <c r="A60" s="112"/>
      <c r="B60" s="113"/>
      <c r="C60" s="114"/>
      <c r="D60" s="67" t="s">
        <v>7</v>
      </c>
      <c r="E60" s="68"/>
      <c r="F60" s="68"/>
      <c r="G60" s="68"/>
      <c r="H60" s="68"/>
      <c r="I60" s="68"/>
      <c r="J60" s="68"/>
      <c r="K60" s="68"/>
      <c r="L60" s="68"/>
      <c r="M60" s="68"/>
      <c r="N60" s="68"/>
      <c r="O60" s="69"/>
      <c r="P60" s="52" t="s">
        <v>8</v>
      </c>
      <c r="Q60" s="53"/>
      <c r="R60" s="53"/>
      <c r="S60" s="54"/>
      <c r="T60" s="128">
        <f>(T56+T57)/2</f>
        <v>18.399999999999999</v>
      </c>
      <c r="U60" s="129"/>
      <c r="V60" s="128">
        <f>(V56+V57)/2</f>
        <v>21</v>
      </c>
      <c r="W60" s="129"/>
      <c r="X60" s="128">
        <f>(X56+X57)/2</f>
        <v>21.9</v>
      </c>
      <c r="Y60" s="129"/>
      <c r="Z60" s="128">
        <f>(Z56+Z57)/2</f>
        <v>23.8</v>
      </c>
      <c r="AA60" s="129"/>
      <c r="AB60" s="128">
        <f>(AB56+AB57)/2</f>
        <v>23.3</v>
      </c>
      <c r="AC60" s="129"/>
      <c r="AD60" s="128">
        <f>(AD56+AD57)/2</f>
        <v>24.7</v>
      </c>
      <c r="AE60" s="129"/>
      <c r="AF60" s="128">
        <f>(AF56+AF57)/2</f>
        <v>24.3</v>
      </c>
      <c r="AG60" s="129"/>
      <c r="AH60" s="128">
        <f>(AH56+AH57)/2</f>
        <v>24.1</v>
      </c>
      <c r="AI60" s="129"/>
      <c r="AJ60" s="128">
        <f>(AJ56+AJ57)/2</f>
        <v>24.7</v>
      </c>
      <c r="AK60" s="129"/>
      <c r="AL60" s="128">
        <f>(AL56+AL57)/2</f>
        <v>25.4</v>
      </c>
      <c r="AM60" s="129"/>
    </row>
    <row r="61" spans="1:39" ht="18.75" customHeight="1" thickBot="1">
      <c r="A61" s="40"/>
      <c r="B61" s="18"/>
      <c r="C61" s="47"/>
      <c r="D61" s="61" t="s">
        <v>1</v>
      </c>
      <c r="E61" s="62"/>
      <c r="F61" s="62"/>
      <c r="G61" s="62"/>
      <c r="H61" s="63"/>
      <c r="I61" s="52" t="s">
        <v>9</v>
      </c>
      <c r="J61" s="53"/>
      <c r="K61" s="53"/>
      <c r="L61" s="53"/>
      <c r="M61" s="53"/>
      <c r="N61" s="53"/>
      <c r="O61" s="54"/>
      <c r="P61" s="52" t="s">
        <v>10</v>
      </c>
      <c r="Q61" s="53"/>
      <c r="R61" s="53"/>
      <c r="S61" s="54"/>
      <c r="T61" s="126">
        <f>T60*T16</f>
        <v>20</v>
      </c>
      <c r="U61" s="127"/>
      <c r="V61" s="126">
        <f>V60*V16</f>
        <v>28</v>
      </c>
      <c r="W61" s="127"/>
      <c r="X61" s="126">
        <f>X60*X16</f>
        <v>27</v>
      </c>
      <c r="Y61" s="127"/>
      <c r="Z61" s="126">
        <f>Z60*Z16</f>
        <v>28</v>
      </c>
      <c r="AA61" s="127"/>
      <c r="AB61" s="126">
        <f>AB60*AB16</f>
        <v>27</v>
      </c>
      <c r="AC61" s="127"/>
      <c r="AD61" s="126">
        <f>AD60*AD16</f>
        <v>28</v>
      </c>
      <c r="AE61" s="127"/>
      <c r="AF61" s="126">
        <f>AF60*AF16</f>
        <v>27</v>
      </c>
      <c r="AG61" s="127"/>
      <c r="AH61" s="126">
        <f>AH60*AH16</f>
        <v>27</v>
      </c>
      <c r="AI61" s="127"/>
      <c r="AJ61" s="126">
        <f>AJ60*AJ16</f>
        <v>27</v>
      </c>
      <c r="AK61" s="127"/>
      <c r="AL61" s="126">
        <f>AL60*AL16</f>
        <v>28</v>
      </c>
      <c r="AM61" s="127"/>
    </row>
    <row r="62" spans="1:39" ht="18.75" customHeight="1" thickBot="1">
      <c r="A62" s="40"/>
      <c r="B62" s="37"/>
      <c r="C62" s="41"/>
      <c r="D62" s="48"/>
      <c r="E62" s="18"/>
      <c r="F62" s="18"/>
      <c r="G62" s="18"/>
      <c r="H62" s="41"/>
      <c r="I62" s="18"/>
      <c r="J62" s="18"/>
      <c r="K62" s="18"/>
      <c r="L62" s="18"/>
      <c r="M62" s="18"/>
      <c r="N62" s="18"/>
      <c r="O62" s="49"/>
      <c r="P62" s="52" t="s">
        <v>10</v>
      </c>
      <c r="Q62" s="53"/>
      <c r="R62" s="53"/>
      <c r="S62" s="54"/>
      <c r="T62" s="126">
        <f>T61-T17</f>
        <v>6</v>
      </c>
      <c r="U62" s="127"/>
      <c r="V62" s="126">
        <f>V61-V17</f>
        <v>12</v>
      </c>
      <c r="W62" s="127"/>
      <c r="X62" s="126">
        <f>X61-X17</f>
        <v>11</v>
      </c>
      <c r="Y62" s="127"/>
      <c r="Z62" s="126">
        <f>Z61-Z17</f>
        <v>12</v>
      </c>
      <c r="AA62" s="127"/>
      <c r="AB62" s="126">
        <f>AB61-AB17</f>
        <v>11</v>
      </c>
      <c r="AC62" s="127"/>
      <c r="AD62" s="126">
        <f>AD61-AD17</f>
        <v>12</v>
      </c>
      <c r="AE62" s="127"/>
      <c r="AF62" s="126">
        <f>AF61-AF17</f>
        <v>11</v>
      </c>
      <c r="AG62" s="127"/>
      <c r="AH62" s="126">
        <f>AH61-AH17</f>
        <v>11</v>
      </c>
      <c r="AI62" s="127"/>
      <c r="AJ62" s="126">
        <f>AJ61-AJ17</f>
        <v>12</v>
      </c>
      <c r="AK62" s="127"/>
      <c r="AL62" s="126">
        <f>AL61-AL17</f>
        <v>13</v>
      </c>
      <c r="AM62" s="127"/>
    </row>
    <row r="63" spans="1:39" ht="18.75" customHeight="1">
      <c r="A63" s="40"/>
      <c r="B63" s="37"/>
      <c r="C63" s="47"/>
      <c r="D63" s="64" t="s">
        <v>2</v>
      </c>
      <c r="E63" s="65"/>
      <c r="F63" s="65"/>
      <c r="G63" s="65"/>
      <c r="H63" s="66"/>
      <c r="I63" s="64" t="s">
        <v>11</v>
      </c>
      <c r="J63" s="65"/>
      <c r="K63" s="65"/>
      <c r="L63" s="65"/>
      <c r="M63" s="65"/>
      <c r="N63" s="65"/>
      <c r="O63" s="66"/>
      <c r="P63" s="61" t="s">
        <v>12</v>
      </c>
      <c r="Q63" s="62"/>
      <c r="R63" s="62"/>
      <c r="S63" s="63"/>
      <c r="T63" s="130">
        <f>T62</f>
        <v>6</v>
      </c>
      <c r="U63" s="131"/>
      <c r="V63" s="130">
        <f>T63+V62</f>
        <v>18</v>
      </c>
      <c r="W63" s="131"/>
      <c r="X63" s="130">
        <f>V63+X62</f>
        <v>29</v>
      </c>
      <c r="Y63" s="131"/>
      <c r="Z63" s="130">
        <f>X63+Z62</f>
        <v>41</v>
      </c>
      <c r="AA63" s="131"/>
      <c r="AB63" s="130">
        <f>Z63+AB62</f>
        <v>52</v>
      </c>
      <c r="AC63" s="131"/>
      <c r="AD63" s="130">
        <f>AB63+AD62</f>
        <v>64</v>
      </c>
      <c r="AE63" s="131"/>
      <c r="AF63" s="130">
        <f>AD63+AF62</f>
        <v>75</v>
      </c>
      <c r="AG63" s="131"/>
      <c r="AH63" s="130">
        <f>AF63+AH62</f>
        <v>86</v>
      </c>
      <c r="AI63" s="131"/>
      <c r="AJ63" s="130">
        <f>AH63+AJ62</f>
        <v>98</v>
      </c>
      <c r="AK63" s="131"/>
      <c r="AL63" s="130">
        <f>AJ63+AL62</f>
        <v>111</v>
      </c>
      <c r="AM63" s="131"/>
    </row>
    <row r="64" spans="1:39" ht="18.75" customHeight="1" thickBot="1">
      <c r="A64" s="42"/>
      <c r="B64" s="17"/>
      <c r="C64" s="39"/>
      <c r="D64" s="50"/>
      <c r="E64" s="17"/>
      <c r="F64" s="17"/>
      <c r="G64" s="17"/>
      <c r="H64" s="39"/>
      <c r="I64" s="17"/>
      <c r="J64" s="17"/>
      <c r="K64" s="17"/>
      <c r="L64" s="17"/>
      <c r="M64" s="17"/>
      <c r="N64" s="17"/>
      <c r="O64" s="51"/>
      <c r="P64" s="67" t="s">
        <v>13</v>
      </c>
      <c r="Q64" s="68"/>
      <c r="R64" s="68"/>
      <c r="S64" s="69"/>
      <c r="T64" s="132"/>
      <c r="U64" s="133"/>
      <c r="V64" s="132"/>
      <c r="W64" s="133"/>
      <c r="X64" s="132"/>
      <c r="Y64" s="133"/>
      <c r="Z64" s="132"/>
      <c r="AA64" s="133"/>
      <c r="AB64" s="132"/>
      <c r="AC64" s="133"/>
      <c r="AD64" s="132"/>
      <c r="AE64" s="133"/>
      <c r="AF64" s="132"/>
      <c r="AG64" s="133"/>
      <c r="AH64" s="132"/>
      <c r="AI64" s="133"/>
      <c r="AJ64" s="132"/>
      <c r="AK64" s="133"/>
      <c r="AL64" s="132"/>
      <c r="AM64" s="133"/>
    </row>
    <row r="65" spans="1:39" ht="15" customHeight="1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6"/>
      <c r="AA65" s="16"/>
      <c r="AB65" s="16"/>
      <c r="AC65" s="16"/>
      <c r="AD65" s="16"/>
      <c r="AE65" s="16"/>
      <c r="AF65" s="16"/>
      <c r="AG65" s="16"/>
      <c r="AH65" s="16"/>
      <c r="AI65" s="16"/>
      <c r="AJ65" s="16"/>
      <c r="AK65" s="16"/>
      <c r="AL65" s="16"/>
      <c r="AM65" s="16"/>
    </row>
    <row r="66" spans="1:39" ht="15">
      <c r="A66" s="16"/>
      <c r="B66" s="136" t="s">
        <v>49</v>
      </c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36"/>
      <c r="AB66" s="136"/>
      <c r="AC66" s="136"/>
      <c r="AD66" s="136"/>
      <c r="AE66" s="136"/>
      <c r="AF66" s="136"/>
      <c r="AG66" s="136"/>
      <c r="AH66" s="136"/>
      <c r="AI66" s="136"/>
      <c r="AJ66" s="136"/>
      <c r="AK66" s="136"/>
      <c r="AL66" s="136"/>
      <c r="AM66" s="136"/>
    </row>
    <row r="67" spans="1:39" ht="11.25" customHeight="1" thickBot="1">
      <c r="A67" s="16"/>
      <c r="B67" s="16"/>
      <c r="C67" s="16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6"/>
      <c r="AK67" s="16"/>
      <c r="AL67" s="16"/>
      <c r="AM67" s="16"/>
    </row>
    <row r="68" spans="1:39">
      <c r="A68" s="137" t="s">
        <v>0</v>
      </c>
      <c r="B68" s="138"/>
      <c r="C68" s="134">
        <v>29</v>
      </c>
      <c r="D68" s="134">
        <v>30</v>
      </c>
      <c r="E68" s="134">
        <v>31</v>
      </c>
      <c r="F68" s="134">
        <v>1</v>
      </c>
      <c r="G68" s="134">
        <v>2</v>
      </c>
      <c r="H68" s="134">
        <v>3</v>
      </c>
      <c r="I68" s="134">
        <v>4</v>
      </c>
      <c r="J68" s="134">
        <v>5</v>
      </c>
      <c r="K68" s="134">
        <v>6</v>
      </c>
      <c r="L68" s="134">
        <v>7</v>
      </c>
      <c r="M68" s="134">
        <v>8</v>
      </c>
      <c r="N68" s="141" t="s">
        <v>15</v>
      </c>
      <c r="O68" s="142"/>
      <c r="P68" s="134">
        <v>9</v>
      </c>
      <c r="Q68" s="134">
        <v>10</v>
      </c>
      <c r="R68" s="134">
        <v>11</v>
      </c>
      <c r="S68" s="134">
        <v>12</v>
      </c>
      <c r="T68" s="134">
        <v>13</v>
      </c>
      <c r="U68" s="134">
        <v>14</v>
      </c>
      <c r="V68" s="134">
        <v>15</v>
      </c>
      <c r="W68" s="134">
        <v>16</v>
      </c>
      <c r="X68" s="134">
        <v>17</v>
      </c>
      <c r="Y68" s="134">
        <v>18</v>
      </c>
      <c r="Z68" s="141" t="s">
        <v>15</v>
      </c>
      <c r="AA68" s="142"/>
      <c r="AB68" s="134">
        <v>19</v>
      </c>
      <c r="AC68" s="134">
        <v>20</v>
      </c>
      <c r="AD68" s="134">
        <v>21</v>
      </c>
      <c r="AE68" s="134">
        <v>22</v>
      </c>
      <c r="AF68" s="134">
        <v>23</v>
      </c>
      <c r="AG68" s="134">
        <v>24</v>
      </c>
      <c r="AH68" s="134">
        <v>25</v>
      </c>
      <c r="AI68" s="20">
        <v>26</v>
      </c>
      <c r="AJ68" s="21">
        <v>27</v>
      </c>
      <c r="AK68" s="22">
        <v>28</v>
      </c>
      <c r="AL68" s="141" t="s">
        <v>15</v>
      </c>
      <c r="AM68" s="142"/>
    </row>
    <row r="69" spans="1:39" ht="13.5" thickBot="1">
      <c r="A69" s="139"/>
      <c r="B69" s="140"/>
      <c r="C69" s="135"/>
      <c r="D69" s="135"/>
      <c r="E69" s="135"/>
      <c r="F69" s="135"/>
      <c r="G69" s="135"/>
      <c r="H69" s="135"/>
      <c r="I69" s="135"/>
      <c r="J69" s="135"/>
      <c r="K69" s="135"/>
      <c r="L69" s="135"/>
      <c r="M69" s="135"/>
      <c r="N69" s="143"/>
      <c r="O69" s="144"/>
      <c r="P69" s="135"/>
      <c r="Q69" s="135"/>
      <c r="R69" s="135"/>
      <c r="S69" s="135"/>
      <c r="T69" s="135"/>
      <c r="U69" s="135"/>
      <c r="V69" s="135"/>
      <c r="W69" s="135"/>
      <c r="X69" s="135"/>
      <c r="Y69" s="135"/>
      <c r="Z69" s="143"/>
      <c r="AA69" s="144"/>
      <c r="AB69" s="135"/>
      <c r="AC69" s="135"/>
      <c r="AD69" s="135"/>
      <c r="AE69" s="135"/>
      <c r="AF69" s="135"/>
      <c r="AG69" s="135"/>
      <c r="AH69" s="135"/>
      <c r="AI69" s="23"/>
      <c r="AJ69" s="24"/>
      <c r="AK69" s="23"/>
      <c r="AL69" s="143"/>
      <c r="AM69" s="144"/>
    </row>
    <row r="70" spans="1:39">
      <c r="A70" s="141" t="s">
        <v>14</v>
      </c>
      <c r="B70" s="142"/>
      <c r="C70" s="149" t="s">
        <v>54</v>
      </c>
      <c r="D70" s="149" t="s">
        <v>55</v>
      </c>
      <c r="E70" s="149" t="s">
        <v>56</v>
      </c>
      <c r="F70" s="149" t="s">
        <v>57</v>
      </c>
      <c r="G70" s="149" t="s">
        <v>54</v>
      </c>
      <c r="H70" s="149" t="s">
        <v>57</v>
      </c>
      <c r="I70" s="149" t="s">
        <v>57</v>
      </c>
      <c r="J70" s="149" t="s">
        <v>56</v>
      </c>
      <c r="K70" s="149" t="s">
        <v>54</v>
      </c>
      <c r="L70" s="149" t="s">
        <v>57</v>
      </c>
      <c r="M70" s="149" t="s">
        <v>57</v>
      </c>
      <c r="N70" s="145" t="s">
        <v>54</v>
      </c>
      <c r="O70" s="146"/>
      <c r="P70" s="151" t="s">
        <v>58</v>
      </c>
      <c r="Q70" s="151" t="s">
        <v>59</v>
      </c>
      <c r="R70" s="151" t="s">
        <v>60</v>
      </c>
      <c r="S70" s="151" t="s">
        <v>61</v>
      </c>
      <c r="T70" s="151" t="s">
        <v>59</v>
      </c>
      <c r="U70" s="151" t="s">
        <v>60</v>
      </c>
      <c r="V70" s="151" t="s">
        <v>60</v>
      </c>
      <c r="W70" s="151" t="s">
        <v>61</v>
      </c>
      <c r="X70" s="151" t="s">
        <v>60</v>
      </c>
      <c r="Y70" s="151" t="s">
        <v>58</v>
      </c>
      <c r="Z70" s="153" t="s">
        <v>60</v>
      </c>
      <c r="AA70" s="154"/>
      <c r="AB70" s="151" t="s">
        <v>59</v>
      </c>
      <c r="AC70" s="151" t="s">
        <v>60</v>
      </c>
      <c r="AD70" s="151" t="s">
        <v>61</v>
      </c>
      <c r="AE70" s="151" t="s">
        <v>60</v>
      </c>
      <c r="AF70" s="151" t="s">
        <v>59</v>
      </c>
      <c r="AG70" s="151" t="s">
        <v>58</v>
      </c>
      <c r="AH70" s="151" t="s">
        <v>59</v>
      </c>
      <c r="AI70" s="151" t="s">
        <v>59</v>
      </c>
      <c r="AJ70" s="151" t="s">
        <v>59</v>
      </c>
      <c r="AK70" s="151" t="s">
        <v>55</v>
      </c>
      <c r="AL70" s="153" t="s">
        <v>60</v>
      </c>
      <c r="AM70" s="154"/>
    </row>
    <row r="71" spans="1:39" ht="13.5" thickBot="1">
      <c r="A71" s="143" t="s">
        <v>25</v>
      </c>
      <c r="B71" s="144"/>
      <c r="C71" s="150"/>
      <c r="D71" s="150"/>
      <c r="E71" s="150"/>
      <c r="F71" s="150"/>
      <c r="G71" s="150"/>
      <c r="H71" s="150"/>
      <c r="I71" s="150"/>
      <c r="J71" s="150"/>
      <c r="K71" s="150"/>
      <c r="L71" s="150"/>
      <c r="M71" s="150"/>
      <c r="N71" s="147"/>
      <c r="O71" s="148"/>
      <c r="P71" s="152"/>
      <c r="Q71" s="152"/>
      <c r="R71" s="152"/>
      <c r="S71" s="152"/>
      <c r="T71" s="152"/>
      <c r="U71" s="152"/>
      <c r="V71" s="152"/>
      <c r="W71" s="152"/>
      <c r="X71" s="152"/>
      <c r="Y71" s="152"/>
      <c r="Z71" s="155"/>
      <c r="AA71" s="156"/>
      <c r="AB71" s="152"/>
      <c r="AC71" s="152"/>
      <c r="AD71" s="152"/>
      <c r="AE71" s="152"/>
      <c r="AF71" s="152"/>
      <c r="AG71" s="152"/>
      <c r="AH71" s="152"/>
      <c r="AI71" s="152"/>
      <c r="AJ71" s="152"/>
      <c r="AK71" s="152"/>
      <c r="AL71" s="155"/>
      <c r="AM71" s="156"/>
    </row>
    <row r="72" spans="1:39">
      <c r="A72" s="141"/>
      <c r="B72" s="142"/>
      <c r="C72" s="149" t="s">
        <v>62</v>
      </c>
      <c r="D72" s="149"/>
      <c r="E72" s="149" t="s">
        <v>63</v>
      </c>
      <c r="F72" s="149"/>
      <c r="G72" s="149" t="s">
        <v>64</v>
      </c>
      <c r="H72" s="149"/>
      <c r="I72" s="149"/>
      <c r="J72" s="149" t="s">
        <v>65</v>
      </c>
      <c r="K72" s="149" t="s">
        <v>62</v>
      </c>
      <c r="L72" s="149"/>
      <c r="M72" s="149"/>
      <c r="N72" s="145" t="s">
        <v>66</v>
      </c>
      <c r="O72" s="146"/>
      <c r="P72" s="149"/>
      <c r="Q72" s="149"/>
      <c r="R72" s="149"/>
      <c r="S72" s="149"/>
      <c r="T72" s="149" t="s">
        <v>67</v>
      </c>
      <c r="U72" s="149"/>
      <c r="V72" s="149" t="s">
        <v>67</v>
      </c>
      <c r="W72" s="149"/>
      <c r="X72" s="149" t="s">
        <v>68</v>
      </c>
      <c r="Y72" s="149" t="s">
        <v>67</v>
      </c>
      <c r="Z72" s="145" t="s">
        <v>55</v>
      </c>
      <c r="AA72" s="146"/>
      <c r="AB72" s="151"/>
      <c r="AC72" s="151"/>
      <c r="AD72" s="151"/>
      <c r="AE72" s="151"/>
      <c r="AF72" s="151"/>
      <c r="AG72" s="151" t="s">
        <v>69</v>
      </c>
      <c r="AH72" s="151" t="s">
        <v>70</v>
      </c>
      <c r="AI72" s="151"/>
      <c r="AJ72" s="151" t="s">
        <v>67</v>
      </c>
      <c r="AK72" s="151"/>
      <c r="AL72" s="153" t="s">
        <v>65</v>
      </c>
      <c r="AM72" s="154"/>
    </row>
    <row r="73" spans="1:39" ht="13.5" thickBot="1">
      <c r="A73" s="143" t="s">
        <v>16</v>
      </c>
      <c r="B73" s="144"/>
      <c r="C73" s="150"/>
      <c r="D73" s="150"/>
      <c r="E73" s="150"/>
      <c r="F73" s="150"/>
      <c r="G73" s="150"/>
      <c r="H73" s="150"/>
      <c r="I73" s="150"/>
      <c r="J73" s="150"/>
      <c r="K73" s="150"/>
      <c r="L73" s="150"/>
      <c r="M73" s="150"/>
      <c r="N73" s="147"/>
      <c r="O73" s="148"/>
      <c r="P73" s="150"/>
      <c r="Q73" s="150"/>
      <c r="R73" s="150"/>
      <c r="S73" s="150"/>
      <c r="T73" s="150"/>
      <c r="U73" s="150"/>
      <c r="V73" s="150"/>
      <c r="W73" s="150"/>
      <c r="X73" s="150"/>
      <c r="Y73" s="150"/>
      <c r="Z73" s="147"/>
      <c r="AA73" s="148"/>
      <c r="AB73" s="152"/>
      <c r="AC73" s="152"/>
      <c r="AD73" s="152"/>
      <c r="AE73" s="152"/>
      <c r="AF73" s="152"/>
      <c r="AG73" s="152"/>
      <c r="AH73" s="152"/>
      <c r="AI73" s="152"/>
      <c r="AJ73" s="152"/>
      <c r="AK73" s="152"/>
      <c r="AL73" s="155"/>
      <c r="AM73" s="156"/>
    </row>
    <row r="74" spans="1:39" ht="15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  <c r="Z74" s="16"/>
      <c r="AA74" s="16"/>
      <c r="AB74" s="16"/>
      <c r="AC74" s="16"/>
      <c r="AD74" s="16"/>
      <c r="AE74" s="16"/>
      <c r="AF74" s="16"/>
      <c r="AG74" s="16"/>
      <c r="AH74" s="16"/>
      <c r="AI74" s="16"/>
      <c r="AJ74" s="16"/>
      <c r="AK74" s="16"/>
      <c r="AL74" s="16"/>
      <c r="AM74" s="16"/>
    </row>
    <row r="75" spans="1:39" ht="1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  <c r="AB75" s="16"/>
      <c r="AC75" s="16"/>
      <c r="AD75" s="16"/>
      <c r="AE75" s="16"/>
      <c r="AF75" s="16"/>
      <c r="AG75" s="16"/>
      <c r="AH75" s="16"/>
      <c r="AI75" s="16"/>
      <c r="AJ75" s="16"/>
      <c r="AK75" s="16"/>
      <c r="AL75" s="16"/>
      <c r="AM75" s="16"/>
    </row>
    <row r="76" spans="1:39" ht="15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6"/>
      <c r="AM76" s="16"/>
    </row>
    <row r="77" spans="1:39" ht="15.75" thickBot="1">
      <c r="A77" s="16"/>
      <c r="B77" s="16"/>
      <c r="C77" s="11" t="s">
        <v>19</v>
      </c>
      <c r="D77" s="25"/>
      <c r="E77" s="12"/>
      <c r="F77" s="12" t="s">
        <v>53</v>
      </c>
      <c r="G77" s="12"/>
      <c r="H77" s="12"/>
      <c r="I77" s="12"/>
      <c r="J77" s="12"/>
      <c r="K77" s="13"/>
      <c r="L77" s="13"/>
      <c r="M77" s="13"/>
      <c r="N77" s="25"/>
      <c r="O77" s="25"/>
      <c r="P77" s="25"/>
      <c r="Q77" s="25"/>
      <c r="R77" s="25"/>
      <c r="S77" s="25"/>
      <c r="T77" s="11" t="s">
        <v>20</v>
      </c>
      <c r="U77" s="11"/>
      <c r="V77" s="11"/>
      <c r="W77" s="11"/>
      <c r="X77" s="11"/>
      <c r="Y77" s="11"/>
      <c r="Z77" s="11"/>
      <c r="AA77" s="15"/>
      <c r="AB77" s="15"/>
      <c r="AC77" s="15" t="s">
        <v>47</v>
      </c>
      <c r="AD77" s="15"/>
      <c r="AE77" s="15"/>
      <c r="AF77" s="15"/>
      <c r="AG77" s="15"/>
      <c r="AH77" s="15"/>
      <c r="AI77" s="15"/>
      <c r="AJ77" s="15"/>
      <c r="AK77" s="15"/>
      <c r="AL77" s="11"/>
      <c r="AM77" s="16"/>
    </row>
    <row r="78" spans="1:39" ht="15.75" thickBot="1">
      <c r="A78" s="16"/>
      <c r="B78" s="16"/>
      <c r="C78" s="26" t="s">
        <v>22</v>
      </c>
      <c r="D78" s="26"/>
      <c r="E78" s="14"/>
      <c r="F78" s="14"/>
      <c r="G78" s="14"/>
      <c r="H78" s="14"/>
      <c r="I78" s="14"/>
      <c r="J78" s="14"/>
      <c r="K78" s="27" t="s">
        <v>23</v>
      </c>
      <c r="L78" s="27"/>
      <c r="M78" s="27"/>
      <c r="N78" s="16"/>
      <c r="O78" s="16"/>
      <c r="P78" s="16"/>
      <c r="Q78" s="16"/>
      <c r="R78" s="16"/>
      <c r="S78" s="16"/>
      <c r="T78" s="26" t="s">
        <v>22</v>
      </c>
      <c r="U78" s="26"/>
      <c r="V78" s="16"/>
      <c r="W78" s="17"/>
      <c r="X78" s="17"/>
      <c r="Y78" s="17"/>
      <c r="Z78" s="17"/>
      <c r="AA78" s="17"/>
      <c r="AB78" s="16"/>
      <c r="AC78" s="16"/>
      <c r="AD78" s="18"/>
      <c r="AE78" s="18"/>
      <c r="AF78" s="27" t="s">
        <v>23</v>
      </c>
      <c r="AG78" s="27"/>
      <c r="AH78" s="16"/>
      <c r="AI78" s="16"/>
      <c r="AJ78" s="16"/>
      <c r="AK78" s="18"/>
      <c r="AL78" s="16"/>
      <c r="AM78" s="16"/>
    </row>
    <row r="79" spans="1:39" ht="15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  <c r="AD79" s="16"/>
      <c r="AE79" s="16"/>
      <c r="AF79" s="16"/>
      <c r="AG79" s="16"/>
      <c r="AH79" s="16"/>
      <c r="AI79" s="16"/>
      <c r="AJ79" s="16"/>
      <c r="AK79" s="16"/>
      <c r="AL79" s="16"/>
      <c r="AM79" s="16"/>
    </row>
    <row r="80" spans="1:39" ht="15">
      <c r="A80" s="16"/>
      <c r="B80" s="16"/>
      <c r="C80" s="123" t="s">
        <v>34</v>
      </c>
      <c r="D80" s="123"/>
      <c r="E80" s="123"/>
      <c r="F80" s="123"/>
      <c r="G80" s="123"/>
      <c r="H80" s="123"/>
      <c r="I80" s="123"/>
      <c r="J80" s="123"/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6"/>
    </row>
    <row r="81" spans="1:39" ht="15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  <c r="AD81" s="16"/>
      <c r="AE81" s="16"/>
      <c r="AF81" s="16"/>
      <c r="AG81" s="16"/>
      <c r="AH81" s="16"/>
      <c r="AI81" s="16"/>
      <c r="AJ81" s="16"/>
      <c r="AK81" s="16"/>
      <c r="AL81" s="16"/>
      <c r="AM81" s="16"/>
    </row>
    <row r="82" spans="1:39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</row>
  </sheetData>
  <sheetProtection password="D37D" sheet="1"/>
  <mergeCells count="638">
    <mergeCell ref="S70:S71"/>
    <mergeCell ref="T70:T71"/>
    <mergeCell ref="Z72:AA73"/>
    <mergeCell ref="AB72:AB73"/>
    <mergeCell ref="AL70:AM71"/>
    <mergeCell ref="C72:C73"/>
    <mergeCell ref="D72:D73"/>
    <mergeCell ref="E72:E73"/>
    <mergeCell ref="F72:F73"/>
    <mergeCell ref="G72:G73"/>
    <mergeCell ref="H72:H73"/>
    <mergeCell ref="I72:I73"/>
    <mergeCell ref="T72:T73"/>
    <mergeCell ref="U72:U73"/>
    <mergeCell ref="V72:V73"/>
    <mergeCell ref="W72:W73"/>
    <mergeCell ref="X72:X73"/>
    <mergeCell ref="Y72:Y73"/>
    <mergeCell ref="AC72:AC73"/>
    <mergeCell ref="AD72:AD73"/>
    <mergeCell ref="AK72:AK73"/>
    <mergeCell ref="AL72:AM73"/>
    <mergeCell ref="AE72:AE73"/>
    <mergeCell ref="AF72:AF73"/>
    <mergeCell ref="AI70:AI71"/>
    <mergeCell ref="AJ70:AJ71"/>
    <mergeCell ref="AK70:AK71"/>
    <mergeCell ref="U70:U71"/>
    <mergeCell ref="V70:V71"/>
    <mergeCell ref="W70:W71"/>
    <mergeCell ref="X70:X71"/>
    <mergeCell ref="Y70:Y71"/>
    <mergeCell ref="Z70:AA71"/>
    <mergeCell ref="AD70:AD71"/>
    <mergeCell ref="AE70:AE71"/>
    <mergeCell ref="AF70:AF71"/>
    <mergeCell ref="AG70:AG71"/>
    <mergeCell ref="AB70:AB71"/>
    <mergeCell ref="AC70:AC71"/>
    <mergeCell ref="C80:AL80"/>
    <mergeCell ref="A72:B72"/>
    <mergeCell ref="N72:O73"/>
    <mergeCell ref="A73:B73"/>
    <mergeCell ref="J72:J73"/>
    <mergeCell ref="K72:K73"/>
    <mergeCell ref="L72:L73"/>
    <mergeCell ref="M72:M73"/>
    <mergeCell ref="P72:P73"/>
    <mergeCell ref="Q72:Q73"/>
    <mergeCell ref="R72:R73"/>
    <mergeCell ref="S72:S73"/>
    <mergeCell ref="AG72:AG73"/>
    <mergeCell ref="AH72:AH73"/>
    <mergeCell ref="AI72:AI73"/>
    <mergeCell ref="AJ72:AJ73"/>
    <mergeCell ref="A70:B70"/>
    <mergeCell ref="N70:O71"/>
    <mergeCell ref="A71:B71"/>
    <mergeCell ref="AE68:AE69"/>
    <mergeCell ref="AF68:AF69"/>
    <mergeCell ref="X68:X69"/>
    <mergeCell ref="Y68:Y69"/>
    <mergeCell ref="AG68:AG69"/>
    <mergeCell ref="AH68:AH69"/>
    <mergeCell ref="G70:G71"/>
    <mergeCell ref="H70:H71"/>
    <mergeCell ref="I70:I71"/>
    <mergeCell ref="J70:J71"/>
    <mergeCell ref="C70:C71"/>
    <mergeCell ref="D70:D71"/>
    <mergeCell ref="E70:E71"/>
    <mergeCell ref="F70:F71"/>
    <mergeCell ref="K70:K71"/>
    <mergeCell ref="L70:L71"/>
    <mergeCell ref="M70:M71"/>
    <mergeCell ref="P70:P71"/>
    <mergeCell ref="Q70:Q71"/>
    <mergeCell ref="R70:R71"/>
    <mergeCell ref="AH70:AH71"/>
    <mergeCell ref="X63:Y64"/>
    <mergeCell ref="B66:AM66"/>
    <mergeCell ref="A68:B69"/>
    <mergeCell ref="C68:C69"/>
    <mergeCell ref="D68:D69"/>
    <mergeCell ref="AC68:AC69"/>
    <mergeCell ref="AD68:AD69"/>
    <mergeCell ref="M68:M69"/>
    <mergeCell ref="N68:O69"/>
    <mergeCell ref="P68:P69"/>
    <mergeCell ref="Q68:Q69"/>
    <mergeCell ref="Z68:AA69"/>
    <mergeCell ref="AB68:AB69"/>
    <mergeCell ref="V68:V69"/>
    <mergeCell ref="W68:W69"/>
    <mergeCell ref="R68:R69"/>
    <mergeCell ref="S68:S69"/>
    <mergeCell ref="T68:T69"/>
    <mergeCell ref="U68:U69"/>
    <mergeCell ref="AL68:AM69"/>
    <mergeCell ref="AH63:AI64"/>
    <mergeCell ref="AJ63:AK64"/>
    <mergeCell ref="AJ62:AK62"/>
    <mergeCell ref="AL62:AM62"/>
    <mergeCell ref="AL63:AM64"/>
    <mergeCell ref="AL61:AM61"/>
    <mergeCell ref="K68:K69"/>
    <mergeCell ref="L68:L69"/>
    <mergeCell ref="D63:H63"/>
    <mergeCell ref="I63:O63"/>
    <mergeCell ref="P63:S63"/>
    <mergeCell ref="T63:U64"/>
    <mergeCell ref="P64:S64"/>
    <mergeCell ref="E68:E69"/>
    <mergeCell ref="F68:F69"/>
    <mergeCell ref="G68:G69"/>
    <mergeCell ref="H68:H69"/>
    <mergeCell ref="I68:I69"/>
    <mergeCell ref="J68:J69"/>
    <mergeCell ref="AD63:AE64"/>
    <mergeCell ref="AF63:AG64"/>
    <mergeCell ref="Z63:AA64"/>
    <mergeCell ref="AB63:AC64"/>
    <mergeCell ref="V63:W64"/>
    <mergeCell ref="AJ61:AK61"/>
    <mergeCell ref="V61:W61"/>
    <mergeCell ref="AD61:AE61"/>
    <mergeCell ref="AF61:AG61"/>
    <mergeCell ref="AH61:AI61"/>
    <mergeCell ref="D61:H61"/>
    <mergeCell ref="I61:O61"/>
    <mergeCell ref="P61:S61"/>
    <mergeCell ref="T61:U61"/>
    <mergeCell ref="AD62:AE62"/>
    <mergeCell ref="AF62:AG62"/>
    <mergeCell ref="AH62:AI62"/>
    <mergeCell ref="X61:Y61"/>
    <mergeCell ref="Z61:AA61"/>
    <mergeCell ref="AB61:AC61"/>
    <mergeCell ref="P62:S62"/>
    <mergeCell ref="T62:U62"/>
    <mergeCell ref="V62:W62"/>
    <mergeCell ref="X62:Y62"/>
    <mergeCell ref="Z62:AA62"/>
    <mergeCell ref="AB62:AC62"/>
    <mergeCell ref="AJ60:AK60"/>
    <mergeCell ref="AL60:AM60"/>
    <mergeCell ref="X60:Y60"/>
    <mergeCell ref="Z60:AA60"/>
    <mergeCell ref="AB60:AC60"/>
    <mergeCell ref="AD60:AE60"/>
    <mergeCell ref="AF60:AG60"/>
    <mergeCell ref="AH60:AI60"/>
    <mergeCell ref="V60:W60"/>
    <mergeCell ref="AF58:AG58"/>
    <mergeCell ref="AB58:AC58"/>
    <mergeCell ref="AF59:AG59"/>
    <mergeCell ref="AH59:AI59"/>
    <mergeCell ref="AJ59:AK59"/>
    <mergeCell ref="AL59:AM59"/>
    <mergeCell ref="AL58:AM58"/>
    <mergeCell ref="AH58:AI58"/>
    <mergeCell ref="AJ58:AK58"/>
    <mergeCell ref="A58:C58"/>
    <mergeCell ref="D58:O58"/>
    <mergeCell ref="P58:S58"/>
    <mergeCell ref="T58:U58"/>
    <mergeCell ref="V58:W58"/>
    <mergeCell ref="X58:Y58"/>
    <mergeCell ref="AD58:AE58"/>
    <mergeCell ref="X59:Y59"/>
    <mergeCell ref="Z59:AA59"/>
    <mergeCell ref="Z58:AA58"/>
    <mergeCell ref="V59:W59"/>
    <mergeCell ref="AB59:AC59"/>
    <mergeCell ref="AD59:AE59"/>
    <mergeCell ref="A59:C60"/>
    <mergeCell ref="D59:O59"/>
    <mergeCell ref="P59:S59"/>
    <mergeCell ref="T59:U59"/>
    <mergeCell ref="D60:O60"/>
    <mergeCell ref="P60:S60"/>
    <mergeCell ref="T60:U60"/>
    <mergeCell ref="A57:C57"/>
    <mergeCell ref="D57:O57"/>
    <mergeCell ref="P57:S57"/>
    <mergeCell ref="T57:U57"/>
    <mergeCell ref="V57:W57"/>
    <mergeCell ref="X57:Y57"/>
    <mergeCell ref="Z57:AA57"/>
    <mergeCell ref="AJ57:AK57"/>
    <mergeCell ref="AL57:AM57"/>
    <mergeCell ref="AF57:AG57"/>
    <mergeCell ref="AH57:AI57"/>
    <mergeCell ref="AB57:AC57"/>
    <mergeCell ref="AD57:AE57"/>
    <mergeCell ref="AH56:AI56"/>
    <mergeCell ref="AJ56:AK56"/>
    <mergeCell ref="AF56:AG56"/>
    <mergeCell ref="AD55:AE55"/>
    <mergeCell ref="AL55:AM55"/>
    <mergeCell ref="A56:C56"/>
    <mergeCell ref="P56:S56"/>
    <mergeCell ref="T56:U56"/>
    <mergeCell ref="V56:W56"/>
    <mergeCell ref="X56:Y56"/>
    <mergeCell ref="Z56:AA56"/>
    <mergeCell ref="AB56:AC56"/>
    <mergeCell ref="AD56:AE56"/>
    <mergeCell ref="AL56:AM56"/>
    <mergeCell ref="AF55:AG55"/>
    <mergeCell ref="AH55:AI55"/>
    <mergeCell ref="AL54:AM54"/>
    <mergeCell ref="AJ53:AK53"/>
    <mergeCell ref="AL53:AM53"/>
    <mergeCell ref="V54:W54"/>
    <mergeCell ref="X54:Y54"/>
    <mergeCell ref="Z54:AA54"/>
    <mergeCell ref="AF54:AG54"/>
    <mergeCell ref="AB54:AC54"/>
    <mergeCell ref="AD54:AE54"/>
    <mergeCell ref="AF53:AG53"/>
    <mergeCell ref="AH53:AI53"/>
    <mergeCell ref="V52:W52"/>
    <mergeCell ref="X52:Y52"/>
    <mergeCell ref="AH54:AI54"/>
    <mergeCell ref="AJ54:AK54"/>
    <mergeCell ref="AJ55:AK55"/>
    <mergeCell ref="V55:W55"/>
    <mergeCell ref="X55:Y55"/>
    <mergeCell ref="Z55:AA55"/>
    <mergeCell ref="AB55:AC55"/>
    <mergeCell ref="AL46:AM46"/>
    <mergeCell ref="D52:I53"/>
    <mergeCell ref="J52:K55"/>
    <mergeCell ref="L52:S52"/>
    <mergeCell ref="T52:U52"/>
    <mergeCell ref="L55:S55"/>
    <mergeCell ref="T55:U55"/>
    <mergeCell ref="D54:I55"/>
    <mergeCell ref="L54:S54"/>
    <mergeCell ref="T54:U54"/>
    <mergeCell ref="Z52:AA52"/>
    <mergeCell ref="AB52:AC52"/>
    <mergeCell ref="AD52:AE52"/>
    <mergeCell ref="AF52:AG52"/>
    <mergeCell ref="AH52:AI52"/>
    <mergeCell ref="AJ52:AK52"/>
    <mergeCell ref="AL52:AM52"/>
    <mergeCell ref="L53:S53"/>
    <mergeCell ref="T53:U53"/>
    <mergeCell ref="V53:W53"/>
    <mergeCell ref="X53:Y53"/>
    <mergeCell ref="Z53:AA53"/>
    <mergeCell ref="AB53:AC53"/>
    <mergeCell ref="AD53:AE53"/>
    <mergeCell ref="AL47:AM48"/>
    <mergeCell ref="P48:S48"/>
    <mergeCell ref="B50:AM50"/>
    <mergeCell ref="AB47:AC48"/>
    <mergeCell ref="AD47:AE48"/>
    <mergeCell ref="AF47:AG48"/>
    <mergeCell ref="AH47:AI48"/>
    <mergeCell ref="V47:W48"/>
    <mergeCell ref="X47:Y48"/>
    <mergeCell ref="Z47:AA48"/>
    <mergeCell ref="AJ47:AK48"/>
    <mergeCell ref="D47:H47"/>
    <mergeCell ref="I47:O47"/>
    <mergeCell ref="P47:S47"/>
    <mergeCell ref="T47:U48"/>
    <mergeCell ref="D45:H45"/>
    <mergeCell ref="I45:O45"/>
    <mergeCell ref="P45:S45"/>
    <mergeCell ref="T45:U45"/>
    <mergeCell ref="V45:W45"/>
    <mergeCell ref="P46:S46"/>
    <mergeCell ref="T46:U46"/>
    <mergeCell ref="V46:W46"/>
    <mergeCell ref="X46:Y46"/>
    <mergeCell ref="X45:Y45"/>
    <mergeCell ref="AF46:AG46"/>
    <mergeCell ref="AH46:AI46"/>
    <mergeCell ref="AJ46:AK46"/>
    <mergeCell ref="AD46:AE46"/>
    <mergeCell ref="AB44:AC44"/>
    <mergeCell ref="AD44:AE44"/>
    <mergeCell ref="Z46:AA46"/>
    <mergeCell ref="AB46:AC46"/>
    <mergeCell ref="X44:Y44"/>
    <mergeCell ref="Z44:AA44"/>
    <mergeCell ref="Z45:AA45"/>
    <mergeCell ref="AB45:AC45"/>
    <mergeCell ref="AF45:AG45"/>
    <mergeCell ref="AH45:AI45"/>
    <mergeCell ref="D43:O43"/>
    <mergeCell ref="P43:S43"/>
    <mergeCell ref="T43:U43"/>
    <mergeCell ref="V43:W43"/>
    <mergeCell ref="D44:O44"/>
    <mergeCell ref="P44:S44"/>
    <mergeCell ref="T44:U44"/>
    <mergeCell ref="V44:W44"/>
    <mergeCell ref="AJ44:AK44"/>
    <mergeCell ref="X43:Y43"/>
    <mergeCell ref="Z43:AA43"/>
    <mergeCell ref="AB43:AC43"/>
    <mergeCell ref="AL43:AM43"/>
    <mergeCell ref="AD43:AE43"/>
    <mergeCell ref="AF43:AG43"/>
    <mergeCell ref="A41:C41"/>
    <mergeCell ref="D41:O41"/>
    <mergeCell ref="P41:S41"/>
    <mergeCell ref="T41:U41"/>
    <mergeCell ref="AJ45:AK45"/>
    <mergeCell ref="AL45:AM45"/>
    <mergeCell ref="AD45:AE45"/>
    <mergeCell ref="AL42:AM42"/>
    <mergeCell ref="AL41:AM41"/>
    <mergeCell ref="AF42:AG42"/>
    <mergeCell ref="AH42:AI42"/>
    <mergeCell ref="AB42:AC42"/>
    <mergeCell ref="AD42:AE42"/>
    <mergeCell ref="AD41:AE41"/>
    <mergeCell ref="AF41:AG41"/>
    <mergeCell ref="AH43:AI43"/>
    <mergeCell ref="AJ43:AK43"/>
    <mergeCell ref="AH44:AI44"/>
    <mergeCell ref="AF44:AG44"/>
    <mergeCell ref="AL44:AM44"/>
    <mergeCell ref="A43:C44"/>
    <mergeCell ref="A40:C40"/>
    <mergeCell ref="P40:S40"/>
    <mergeCell ref="T40:U40"/>
    <mergeCell ref="AB41:AC41"/>
    <mergeCell ref="AJ42:AK42"/>
    <mergeCell ref="A42:C42"/>
    <mergeCell ref="D42:O42"/>
    <mergeCell ref="P42:S42"/>
    <mergeCell ref="T42:U42"/>
    <mergeCell ref="V42:W42"/>
    <mergeCell ref="V40:W40"/>
    <mergeCell ref="X42:Y42"/>
    <mergeCell ref="Z42:AA42"/>
    <mergeCell ref="AL38:AM38"/>
    <mergeCell ref="V41:W41"/>
    <mergeCell ref="X41:Y41"/>
    <mergeCell ref="Z41:AA41"/>
    <mergeCell ref="AB40:AC40"/>
    <mergeCell ref="AD40:AE40"/>
    <mergeCell ref="X40:Y40"/>
    <mergeCell ref="Z40:AA40"/>
    <mergeCell ref="AH41:AI41"/>
    <mergeCell ref="AF39:AG39"/>
    <mergeCell ref="AH39:AI39"/>
    <mergeCell ref="AF38:AG38"/>
    <mergeCell ref="AH38:AI38"/>
    <mergeCell ref="AJ38:AK38"/>
    <mergeCell ref="AJ41:AK41"/>
    <mergeCell ref="X39:Y39"/>
    <mergeCell ref="AL40:AM40"/>
    <mergeCell ref="AJ39:AK39"/>
    <mergeCell ref="AL39:AM39"/>
    <mergeCell ref="AF40:AG40"/>
    <mergeCell ref="AH40:AI40"/>
    <mergeCell ref="AJ40:AK40"/>
    <mergeCell ref="Z39:AA39"/>
    <mergeCell ref="AB39:AC39"/>
    <mergeCell ref="X38:Y38"/>
    <mergeCell ref="Z38:AA38"/>
    <mergeCell ref="AB38:AC38"/>
    <mergeCell ref="AD38:AE38"/>
    <mergeCell ref="D38:I39"/>
    <mergeCell ref="L38:S38"/>
    <mergeCell ref="T38:U38"/>
    <mergeCell ref="V38:W38"/>
    <mergeCell ref="L39:S39"/>
    <mergeCell ref="T39:U39"/>
    <mergeCell ref="AD39:AE39"/>
    <mergeCell ref="AB36:AC36"/>
    <mergeCell ref="AD36:AE36"/>
    <mergeCell ref="AF36:AG36"/>
    <mergeCell ref="V31:W32"/>
    <mergeCell ref="AF37:AG37"/>
    <mergeCell ref="AH36:AI36"/>
    <mergeCell ref="AL31:AM32"/>
    <mergeCell ref="P32:S32"/>
    <mergeCell ref="B34:AM34"/>
    <mergeCell ref="D36:I37"/>
    <mergeCell ref="J36:K39"/>
    <mergeCell ref="L36:S36"/>
    <mergeCell ref="AJ36:AK36"/>
    <mergeCell ref="AL36:AM36"/>
    <mergeCell ref="V39:W39"/>
    <mergeCell ref="AL37:AM37"/>
    <mergeCell ref="T37:U37"/>
    <mergeCell ref="V37:W37"/>
    <mergeCell ref="X37:Y37"/>
    <mergeCell ref="Z37:AA37"/>
    <mergeCell ref="AH37:AI37"/>
    <mergeCell ref="AJ37:AK37"/>
    <mergeCell ref="AB37:AC37"/>
    <mergeCell ref="AD37:AE37"/>
    <mergeCell ref="T36:U36"/>
    <mergeCell ref="V36:W36"/>
    <mergeCell ref="X36:Y36"/>
    <mergeCell ref="D31:H31"/>
    <mergeCell ref="I31:O31"/>
    <mergeCell ref="P31:S31"/>
    <mergeCell ref="T31:U32"/>
    <mergeCell ref="L37:S37"/>
    <mergeCell ref="Z36:AA36"/>
    <mergeCell ref="Z31:AA32"/>
    <mergeCell ref="AH31:AI32"/>
    <mergeCell ref="AJ31:AK32"/>
    <mergeCell ref="AJ30:AK30"/>
    <mergeCell ref="AL30:AM30"/>
    <mergeCell ref="AL29:AM29"/>
    <mergeCell ref="P30:S30"/>
    <mergeCell ref="T30:U30"/>
    <mergeCell ref="V30:W30"/>
    <mergeCell ref="X30:Y30"/>
    <mergeCell ref="Z30:AA30"/>
    <mergeCell ref="X31:Y32"/>
    <mergeCell ref="AD31:AE32"/>
    <mergeCell ref="AF31:AG32"/>
    <mergeCell ref="AB31:AC32"/>
    <mergeCell ref="AB30:AC30"/>
    <mergeCell ref="AD30:AE30"/>
    <mergeCell ref="AF30:AG30"/>
    <mergeCell ref="AH30:AI30"/>
    <mergeCell ref="V29:W29"/>
    <mergeCell ref="X29:Y29"/>
    <mergeCell ref="Z29:AA29"/>
    <mergeCell ref="AB29:AC29"/>
    <mergeCell ref="AD29:AE29"/>
    <mergeCell ref="AF29:AG29"/>
    <mergeCell ref="D29:H29"/>
    <mergeCell ref="I29:O29"/>
    <mergeCell ref="P29:S29"/>
    <mergeCell ref="T29:U29"/>
    <mergeCell ref="AH29:AI29"/>
    <mergeCell ref="AJ29:AK29"/>
    <mergeCell ref="AF28:AG28"/>
    <mergeCell ref="AH28:AI28"/>
    <mergeCell ref="D28:O28"/>
    <mergeCell ref="P28:S28"/>
    <mergeCell ref="T28:U28"/>
    <mergeCell ref="V28:W28"/>
    <mergeCell ref="X28:Y28"/>
    <mergeCell ref="Z28:AA28"/>
    <mergeCell ref="A27:C28"/>
    <mergeCell ref="D27:O27"/>
    <mergeCell ref="P27:S27"/>
    <mergeCell ref="T27:U27"/>
    <mergeCell ref="V27:W27"/>
    <mergeCell ref="AJ28:AK28"/>
    <mergeCell ref="AL28:AM28"/>
    <mergeCell ref="AB28:AC28"/>
    <mergeCell ref="AD28:AE28"/>
    <mergeCell ref="AF27:AG27"/>
    <mergeCell ref="AH27:AI27"/>
    <mergeCell ref="X27:Y27"/>
    <mergeCell ref="Z27:AA27"/>
    <mergeCell ref="AB27:AC27"/>
    <mergeCell ref="AD27:AE27"/>
    <mergeCell ref="AJ27:AK27"/>
    <mergeCell ref="AL27:AM27"/>
    <mergeCell ref="BH24:BI24"/>
    <mergeCell ref="AZ25:BA25"/>
    <mergeCell ref="BB25:BC25"/>
    <mergeCell ref="BD25:BE25"/>
    <mergeCell ref="AJ24:AK24"/>
    <mergeCell ref="BF25:BG25"/>
    <mergeCell ref="BH25:BI25"/>
    <mergeCell ref="A26:C26"/>
    <mergeCell ref="D26:O26"/>
    <mergeCell ref="P26:S26"/>
    <mergeCell ref="T26:U26"/>
    <mergeCell ref="V26:W26"/>
    <mergeCell ref="X26:Y26"/>
    <mergeCell ref="AD26:AE26"/>
    <mergeCell ref="AF26:AG26"/>
    <mergeCell ref="Z26:AA26"/>
    <mergeCell ref="AB26:AC26"/>
    <mergeCell ref="AX25:AY25"/>
    <mergeCell ref="X25:Y25"/>
    <mergeCell ref="Z25:AA25"/>
    <mergeCell ref="AB25:AC25"/>
    <mergeCell ref="AD25:AE25"/>
    <mergeCell ref="AR25:AS25"/>
    <mergeCell ref="AT25:AU25"/>
    <mergeCell ref="AV25:AW25"/>
    <mergeCell ref="AH26:AI26"/>
    <mergeCell ref="AJ26:AK26"/>
    <mergeCell ref="AF25:AG25"/>
    <mergeCell ref="AH25:AI25"/>
    <mergeCell ref="AJ25:AK25"/>
    <mergeCell ref="AL25:AM25"/>
    <mergeCell ref="AP25:AQ25"/>
    <mergeCell ref="AL26:AM26"/>
    <mergeCell ref="AH24:AI24"/>
    <mergeCell ref="A25:C25"/>
    <mergeCell ref="D25:O25"/>
    <mergeCell ref="P25:S25"/>
    <mergeCell ref="T25:U25"/>
    <mergeCell ref="V25:W25"/>
    <mergeCell ref="A24:C24"/>
    <mergeCell ref="P24:S24"/>
    <mergeCell ref="T24:U24"/>
    <mergeCell ref="V24:W24"/>
    <mergeCell ref="V23:W23"/>
    <mergeCell ref="BD24:BE24"/>
    <mergeCell ref="BF24:BG24"/>
    <mergeCell ref="AR24:AS24"/>
    <mergeCell ref="AT24:AU24"/>
    <mergeCell ref="AV24:AW24"/>
    <mergeCell ref="AX24:AY24"/>
    <mergeCell ref="AZ24:BA24"/>
    <mergeCell ref="BB24:BC24"/>
    <mergeCell ref="AL24:AM24"/>
    <mergeCell ref="AP24:AQ24"/>
    <mergeCell ref="X23:Y23"/>
    <mergeCell ref="Z23:AA23"/>
    <mergeCell ref="AB23:AC23"/>
    <mergeCell ref="AL23:AM23"/>
    <mergeCell ref="AD23:AE23"/>
    <mergeCell ref="AF23:AG23"/>
    <mergeCell ref="AH23:AI23"/>
    <mergeCell ref="AJ23:AK23"/>
    <mergeCell ref="X24:Y24"/>
    <mergeCell ref="Z24:AA24"/>
    <mergeCell ref="AB24:AC24"/>
    <mergeCell ref="AD24:AE24"/>
    <mergeCell ref="AF24:AG24"/>
    <mergeCell ref="V20:W20"/>
    <mergeCell ref="X22:Y22"/>
    <mergeCell ref="AF20:AG20"/>
    <mergeCell ref="V22:W22"/>
    <mergeCell ref="AD20:AE20"/>
    <mergeCell ref="AB22:AC22"/>
    <mergeCell ref="AL20:AM20"/>
    <mergeCell ref="L21:S21"/>
    <mergeCell ref="T21:U21"/>
    <mergeCell ref="V21:W21"/>
    <mergeCell ref="X21:Y21"/>
    <mergeCell ref="AJ22:AK22"/>
    <mergeCell ref="AD22:AE22"/>
    <mergeCell ref="AL22:AM22"/>
    <mergeCell ref="AJ21:AK21"/>
    <mergeCell ref="Z21:AA21"/>
    <mergeCell ref="AL21:AM21"/>
    <mergeCell ref="AF21:AG21"/>
    <mergeCell ref="AH21:AI21"/>
    <mergeCell ref="AL18:AM18"/>
    <mergeCell ref="X18:Y18"/>
    <mergeCell ref="Z18:AA18"/>
    <mergeCell ref="AB18:AC18"/>
    <mergeCell ref="AD18:AE18"/>
    <mergeCell ref="D20:I21"/>
    <mergeCell ref="J20:K23"/>
    <mergeCell ref="L20:S20"/>
    <mergeCell ref="T20:U20"/>
    <mergeCell ref="L23:S23"/>
    <mergeCell ref="T23:U23"/>
    <mergeCell ref="D22:I23"/>
    <mergeCell ref="L22:S22"/>
    <mergeCell ref="T22:U22"/>
    <mergeCell ref="AH20:AI20"/>
    <mergeCell ref="AJ20:AK20"/>
    <mergeCell ref="X20:Y20"/>
    <mergeCell ref="Z20:AA20"/>
    <mergeCell ref="AB20:AC20"/>
    <mergeCell ref="Z22:AA22"/>
    <mergeCell ref="AF22:AG22"/>
    <mergeCell ref="AH22:AI22"/>
    <mergeCell ref="AB21:AC21"/>
    <mergeCell ref="AD21:AE21"/>
    <mergeCell ref="D18:H18"/>
    <mergeCell ref="I18:S18"/>
    <mergeCell ref="T18:U18"/>
    <mergeCell ref="V18:W18"/>
    <mergeCell ref="T17:U17"/>
    <mergeCell ref="V17:W17"/>
    <mergeCell ref="AF18:AG18"/>
    <mergeCell ref="AH18:AI18"/>
    <mergeCell ref="AJ18:AK18"/>
    <mergeCell ref="AJ17:AK17"/>
    <mergeCell ref="AL17:AM17"/>
    <mergeCell ref="X17:Y17"/>
    <mergeCell ref="Z17:AA17"/>
    <mergeCell ref="AF17:AG17"/>
    <mergeCell ref="AH17:AI17"/>
    <mergeCell ref="AB17:AC17"/>
    <mergeCell ref="AD17:AE17"/>
    <mergeCell ref="D17:H17"/>
    <mergeCell ref="I17:S17"/>
    <mergeCell ref="AH16:AI16"/>
    <mergeCell ref="AH14:AI14"/>
    <mergeCell ref="AJ14:AK14"/>
    <mergeCell ref="AH15:AI15"/>
    <mergeCell ref="AJ15:AK15"/>
    <mergeCell ref="AJ16:AK16"/>
    <mergeCell ref="AL16:AM16"/>
    <mergeCell ref="AL15:AM15"/>
    <mergeCell ref="D16:S16"/>
    <mergeCell ref="T16:U16"/>
    <mergeCell ref="V16:W16"/>
    <mergeCell ref="X16:Y16"/>
    <mergeCell ref="Z16:AA16"/>
    <mergeCell ref="AB16:AC16"/>
    <mergeCell ref="AD16:AE16"/>
    <mergeCell ref="AF16:AG16"/>
    <mergeCell ref="AD15:AE15"/>
    <mergeCell ref="AF15:AG15"/>
    <mergeCell ref="AL14:AM14"/>
    <mergeCell ref="A15:C15"/>
    <mergeCell ref="D15:S15"/>
    <mergeCell ref="T15:U15"/>
    <mergeCell ref="V15:W15"/>
    <mergeCell ref="X15:Y15"/>
    <mergeCell ref="Z15:AA15"/>
    <mergeCell ref="AB15:AC15"/>
    <mergeCell ref="AG2:AJ2"/>
    <mergeCell ref="A3:AM3"/>
    <mergeCell ref="A4:AM4"/>
    <mergeCell ref="O10:Q10"/>
    <mergeCell ref="AD14:AE14"/>
    <mergeCell ref="AF14:AG14"/>
    <mergeCell ref="Z14:AA14"/>
    <mergeCell ref="AB14:AC14"/>
    <mergeCell ref="A12:C12"/>
    <mergeCell ref="A13:C13"/>
    <mergeCell ref="D13:S13"/>
    <mergeCell ref="T13:AM13"/>
    <mergeCell ref="A14:C14"/>
    <mergeCell ref="T14:U14"/>
    <mergeCell ref="V14:W14"/>
    <mergeCell ref="X14:Y14"/>
  </mergeCells>
  <phoneticPr fontId="1" type="noConversion"/>
  <pageMargins left="0.7" right="0.7" top="0.75" bottom="0.75" header="0.3" footer="0.3"/>
  <pageSetup paperSize="9" scale="51" orientation="portrait" verticalDpi="0" r:id="rId1"/>
  <colBreaks count="1" manualBreakCount="1">
    <brk id="40" max="79" man="1"/>
  </colBreaks>
  <ignoredErrors>
    <ignoredError sqref="Y56:Y64 Z56:Z64 T24:T35 AD56:AD64 U24:U35 W56:W64 B51:B58 X56:X64 V24:V35 AA56:AA64 AB56:AB64 X24:X35 AC56:AC64 A61:A64 Z24:Z35 AE56:AE64 AF56:AF64 AB24:AB35 AG56:AG64 AH56:AH64 AD24:AD35 AI56:AI64 AJ56:AJ64 AF24:AF35 AK56:AK64 T56:T64 AH24:AH35 AM56:AM64 V56:V64 AJ24:AJ35 U56:U64 AL56:AL64 AL24:AL35 A45:A58 T40:T51 V40:V51 X40:X51 Z40:Z51 AB40:AB51 AD40:AD51 AF40:AF51 AH40:AH51 AJ40:AJ51 AL40:AL51 AM24:AM35 AK24:AK35 AI24:AI35 AG24:AG35 AE24:AE35 AC24:AC35 AA24:AA35 Y24:Y35 W24:W35 U40:U51 AM40:AM51 AK40:AK51 AI40:AI51 AG40:AG51 AE40:AE51 AC40:AC51 AA40:AA51 Y40:Y51 W40:W51 C24:S26 B24:B26 A24:A26 A29:A42 C29:S42 D27:S28 B45:B49 C45:S58 D43:S44 B61:B64 C61:S64 D59:S60 B29:B33 B35:B42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червень</vt:lpstr>
      <vt:lpstr>червень!Область_печати</vt:lpstr>
    </vt:vector>
  </TitlesOfParts>
  <Company>ЦГО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Міроновка</dc:creator>
  <cp:lastModifiedBy>GALINA</cp:lastModifiedBy>
  <cp:lastPrinted>2014-04-28T13:54:09Z</cp:lastPrinted>
  <dcterms:created xsi:type="dcterms:W3CDTF">2010-04-06T10:27:42Z</dcterms:created>
  <dcterms:modified xsi:type="dcterms:W3CDTF">2019-09-19T08:45:07Z</dcterms:modified>
</cp:coreProperties>
</file>