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вересень" sheetId="18" r:id="rId1"/>
    <sheet name="Лист1" sheetId="19" r:id="rId2"/>
    <sheet name="Лист2" sheetId="20" r:id="rId3"/>
  </sheets>
  <definedNames>
    <definedName name="_xlnm.Print_Area" localSheetId="0">вересень!$A$1:$AN$80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4"/>
  <c r="T25"/>
  <c r="V24"/>
  <c r="V25"/>
  <c r="X24"/>
  <c r="X25"/>
  <c r="Z24"/>
  <c r="Z25"/>
  <c r="AB24"/>
  <c r="AB25"/>
  <c r="AD24"/>
  <c r="AD25"/>
  <c r="AF24"/>
  <c r="AF25"/>
  <c r="AH24"/>
  <c r="AH25"/>
  <c r="AJ24"/>
  <c r="AJ25"/>
  <c r="AL24"/>
  <c r="AL25"/>
  <c r="AD60" l="1"/>
  <c r="AD61" s="1"/>
  <c r="AD62" s="1"/>
  <c r="V44"/>
  <c r="V45" s="1"/>
  <c r="V46" s="1"/>
  <c r="AL44"/>
  <c r="AL45" s="1"/>
  <c r="AL46" s="1"/>
  <c r="AH44"/>
  <c r="AH45" s="1"/>
  <c r="AH46" s="1"/>
  <c r="AF44"/>
  <c r="AF45" s="1"/>
  <c r="AF46" s="1"/>
  <c r="AB44"/>
  <c r="AB45" s="1"/>
  <c r="AB46" s="1"/>
  <c r="Z44"/>
  <c r="Z45" s="1"/>
  <c r="Z46" s="1"/>
  <c r="T44"/>
  <c r="T45" s="1"/>
  <c r="T46" s="1"/>
  <c r="T47" s="1"/>
  <c r="AJ44"/>
  <c r="AJ45" s="1"/>
  <c r="AJ46" s="1"/>
  <c r="AD44"/>
  <c r="AD45" s="1"/>
  <c r="AD46" s="1"/>
  <c r="X44"/>
  <c r="X45" s="1"/>
  <c r="X46" s="1"/>
  <c r="AJ28"/>
  <c r="AJ29" s="1"/>
  <c r="AJ30" s="1"/>
  <c r="AH28"/>
  <c r="AH29" s="1"/>
  <c r="AH30" s="1"/>
  <c r="AF28"/>
  <c r="AF29" s="1"/>
  <c r="AF30" s="1"/>
  <c r="AB28"/>
  <c r="AB29" s="1"/>
  <c r="AB30" s="1"/>
  <c r="Z28"/>
  <c r="Z29" s="1"/>
  <c r="Z30" s="1"/>
  <c r="X28"/>
  <c r="X29" s="1"/>
  <c r="X30" s="1"/>
  <c r="V28"/>
  <c r="V29" s="1"/>
  <c r="V30" s="1"/>
  <c r="T28"/>
  <c r="T29" s="1"/>
  <c r="T30" s="1"/>
  <c r="T31" s="1"/>
  <c r="AL28"/>
  <c r="AL29" s="1"/>
  <c r="AL30" s="1"/>
  <c r="AD28"/>
  <c r="AD29" s="1"/>
  <c r="AD30" s="1"/>
  <c r="AL60"/>
  <c r="AL61" s="1"/>
  <c r="AL62" s="1"/>
  <c r="AH60"/>
  <c r="AH61" s="1"/>
  <c r="AH62" s="1"/>
  <c r="AB60"/>
  <c r="AB61" s="1"/>
  <c r="AB62" s="1"/>
  <c r="X60"/>
  <c r="X61" s="1"/>
  <c r="X62" s="1"/>
  <c r="V60"/>
  <c r="V61" s="1"/>
  <c r="V62" s="1"/>
  <c r="T60"/>
  <c r="T61" s="1"/>
  <c r="T62" s="1"/>
  <c r="T63" s="1"/>
  <c r="AJ60"/>
  <c r="AJ61" s="1"/>
  <c r="AJ62" s="1"/>
  <c r="AF60"/>
  <c r="AF61" s="1"/>
  <c r="AF62" s="1"/>
  <c r="Z60"/>
  <c r="Z61" s="1"/>
  <c r="Z62" s="1"/>
  <c r="V47" l="1"/>
  <c r="X47" s="1"/>
  <c r="Z47" s="1"/>
  <c r="AB47" s="1"/>
  <c r="AD47" s="1"/>
  <c r="AF47" s="1"/>
  <c r="AH47" s="1"/>
  <c r="AJ47" s="1"/>
  <c r="AL47" s="1"/>
  <c r="V31"/>
  <c r="X31" s="1"/>
  <c r="Z31" s="1"/>
  <c r="AB31" s="1"/>
  <c r="AD31" s="1"/>
  <c r="AF31" s="1"/>
  <c r="AH31" s="1"/>
  <c r="AJ31" s="1"/>
  <c r="AL31" s="1"/>
  <c r="V63"/>
  <c r="X63" s="1"/>
  <c r="Z63" s="1"/>
  <c r="AB63" s="1"/>
  <c r="AD63" s="1"/>
  <c r="AF63" s="1"/>
  <c r="AH63" s="1"/>
  <c r="AJ63" s="1"/>
  <c r="AL63" s="1"/>
</calcChain>
</file>

<file path=xl/sharedStrings.xml><?xml version="1.0" encoding="utf-8"?>
<sst xmlns="http://schemas.openxmlformats.org/spreadsheetml/2006/main" count="121" uniqueCount="68">
  <si>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</si>
  <si>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</si>
  <si>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</si>
  <si>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</si>
  <si>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</si>
  <si>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</si>
  <si>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</si>
  <si>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</si>
  <si>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</si>
  <si>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</si>
  <si>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</si>
  <si>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</si>
  <si>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</si>
  <si>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</si>
  <si>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</si>
  <si>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</si>
  <si>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</si>
  <si>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</si>
  <si>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</si>
  <si>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</si>
  <si>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</si>
  <si>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</si>
  <si>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</si>
  <si>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</si>
  <si>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</si>
  <si>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</si>
  <si>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</si>
  <si>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</si>
  <si>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</si>
  <si>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</si>
  <si>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</si>
  <si>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</si>
  <si>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</si>
  <si>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</si>
  <si>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</si>
  <si>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</si>
  <si>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</si>
  <si>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</si>
  <si>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</si>
  <si>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</si>
  <si>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</si>
  <si>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</si>
  <si>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</si>
  <si>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</si>
  <si>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</si>
  <si>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</si>
  <si>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</si>
  <si>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</si>
  <si>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</si>
  <si>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</si>
  <si>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Августінович Н.М.</t>
  </si>
  <si>
    <t>Липовець</t>
  </si>
  <si>
    <t>картопля</t>
  </si>
  <si>
    <t xml:space="preserve">  цукровий буряк</t>
  </si>
  <si>
    <t>23</t>
  </si>
  <si>
    <t>20</t>
  </si>
  <si>
    <t>16</t>
  </si>
  <si>
    <t>19</t>
  </si>
  <si>
    <t>21</t>
  </si>
  <si>
    <t>24</t>
  </si>
  <si>
    <t>25</t>
  </si>
  <si>
    <t>0</t>
  </si>
  <si>
    <t>22</t>
  </si>
  <si>
    <t>18</t>
  </si>
  <si>
    <t>5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</si>
  <si>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</t>
    </r>
  </si>
  <si>
    <t>Примітка  _____________________________________________________________________________________________________________</t>
  </si>
  <si>
    <t>чорнозем глибокий середньосуглинковий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</si>
</sst>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C10" sqref="C10:N10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51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36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67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28.5</v>
      </c>
      <c r="U20" s="113"/>
      <c r="V20" s="112">
        <v>27.5</v>
      </c>
      <c r="W20" s="113"/>
      <c r="X20" s="112">
        <v>24.7</v>
      </c>
      <c r="Y20" s="113"/>
      <c r="Z20" s="112">
        <v>26.8</v>
      </c>
      <c r="AA20" s="113"/>
      <c r="AB20" s="112">
        <v>28</v>
      </c>
      <c r="AC20" s="113"/>
      <c r="AD20" s="112">
        <v>29.1</v>
      </c>
      <c r="AE20" s="113"/>
      <c r="AF20" s="112">
        <v>25.9</v>
      </c>
      <c r="AG20" s="113"/>
      <c r="AH20" s="112">
        <v>24.5</v>
      </c>
      <c r="AI20" s="113"/>
      <c r="AJ20" s="112">
        <v>27.1</v>
      </c>
      <c r="AK20" s="113"/>
      <c r="AL20" s="112">
        <v>24.9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24.2</v>
      </c>
      <c r="U21" s="111"/>
      <c r="V21" s="109">
        <v>23.9</v>
      </c>
      <c r="W21" s="111"/>
      <c r="X21" s="109">
        <v>21.4</v>
      </c>
      <c r="Y21" s="111"/>
      <c r="Z21" s="109">
        <v>23.4</v>
      </c>
      <c r="AA21" s="111"/>
      <c r="AB21" s="109">
        <v>24.4</v>
      </c>
      <c r="AC21" s="111"/>
      <c r="AD21" s="109">
        <v>25.4</v>
      </c>
      <c r="AE21" s="111"/>
      <c r="AF21" s="109">
        <v>22.5</v>
      </c>
      <c r="AG21" s="111"/>
      <c r="AH21" s="109">
        <v>21.2</v>
      </c>
      <c r="AI21" s="111"/>
      <c r="AJ21" s="109">
        <v>23.5</v>
      </c>
      <c r="AK21" s="111"/>
      <c r="AL21" s="109">
        <v>21.5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30.4</v>
      </c>
      <c r="U22" s="111"/>
      <c r="V22" s="109">
        <v>29.7</v>
      </c>
      <c r="W22" s="111"/>
      <c r="X22" s="109">
        <v>25.8</v>
      </c>
      <c r="Y22" s="111"/>
      <c r="Z22" s="109">
        <v>27.8</v>
      </c>
      <c r="AA22" s="111"/>
      <c r="AB22" s="109">
        <v>28.4</v>
      </c>
      <c r="AC22" s="111"/>
      <c r="AD22" s="109">
        <v>24.8</v>
      </c>
      <c r="AE22" s="111"/>
      <c r="AF22" s="109">
        <v>25.8</v>
      </c>
      <c r="AG22" s="111"/>
      <c r="AH22" s="109">
        <v>27.7</v>
      </c>
      <c r="AI22" s="111"/>
      <c r="AJ22" s="109">
        <v>26.5</v>
      </c>
      <c r="AK22" s="111"/>
      <c r="AL22" s="109">
        <v>29.3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25.6</v>
      </c>
      <c r="U23" s="107"/>
      <c r="V23" s="106">
        <v>25.7</v>
      </c>
      <c r="W23" s="107"/>
      <c r="X23" s="106">
        <v>22.3</v>
      </c>
      <c r="Y23" s="107"/>
      <c r="Z23" s="106">
        <v>24.3</v>
      </c>
      <c r="AA23" s="107"/>
      <c r="AB23" s="106">
        <v>24.7</v>
      </c>
      <c r="AC23" s="107"/>
      <c r="AD23" s="106">
        <v>21.7</v>
      </c>
      <c r="AE23" s="107"/>
      <c r="AF23" s="106">
        <v>22.4</v>
      </c>
      <c r="AG23" s="107"/>
      <c r="AH23" s="106">
        <v>23.9</v>
      </c>
      <c r="AI23" s="107"/>
      <c r="AJ23" s="106">
        <v>22.9</v>
      </c>
      <c r="AK23" s="107"/>
      <c r="AL23" s="106">
        <v>25.3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17.8</v>
      </c>
      <c r="U24" s="148"/>
      <c r="V24" s="147">
        <f>(V20-V21)/V21*100</f>
        <v>15.1</v>
      </c>
      <c r="W24" s="148"/>
      <c r="X24" s="147">
        <f>(X20-X21)/X21*100</f>
        <v>15.4</v>
      </c>
      <c r="Y24" s="148"/>
      <c r="Z24" s="147">
        <f>(Z20-Z21)/Z21*100</f>
        <v>14.5</v>
      </c>
      <c r="AA24" s="148"/>
      <c r="AB24" s="147">
        <f>(AB20-AB21)/AB21*100</f>
        <v>14.8</v>
      </c>
      <c r="AC24" s="148"/>
      <c r="AD24" s="147">
        <f>(AD20-AD21)/AD21*100</f>
        <v>14.6</v>
      </c>
      <c r="AE24" s="148"/>
      <c r="AF24" s="147">
        <f>(AF20-AF21)/AF21*100</f>
        <v>15.1</v>
      </c>
      <c r="AG24" s="148"/>
      <c r="AH24" s="147">
        <f>(AH20-AH21)/AH21*100</f>
        <v>15.6</v>
      </c>
      <c r="AI24" s="148"/>
      <c r="AJ24" s="147">
        <f>(AJ20-AJ21)/AJ21*100</f>
        <v>15.3</v>
      </c>
      <c r="AK24" s="148"/>
      <c r="AL24" s="147">
        <f>(AL20-AL21)/AL21*100</f>
        <v>15.8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18.8</v>
      </c>
      <c r="U25" s="148"/>
      <c r="V25" s="147">
        <f>(V22-V23)/V23*100</f>
        <v>15.6</v>
      </c>
      <c r="W25" s="148"/>
      <c r="X25" s="147">
        <f>(X22-X23)/X23*100</f>
        <v>15.7</v>
      </c>
      <c r="Y25" s="148"/>
      <c r="Z25" s="147">
        <f>(Z22-Z23)/Z23*100</f>
        <v>14.4</v>
      </c>
      <c r="AA25" s="148"/>
      <c r="AB25" s="147">
        <f>(AB22-AB23)/AB23*100</f>
        <v>15</v>
      </c>
      <c r="AC25" s="148"/>
      <c r="AD25" s="147">
        <f>(AD22-AD23)/AD23*100</f>
        <v>14.3</v>
      </c>
      <c r="AE25" s="148"/>
      <c r="AF25" s="147">
        <f>(AF22-AF23)/AF23*100</f>
        <v>15.2</v>
      </c>
      <c r="AG25" s="148"/>
      <c r="AH25" s="147">
        <f>(AH22-AH23)/AH23*100</f>
        <v>15.9</v>
      </c>
      <c r="AI25" s="148"/>
      <c r="AJ25" s="147">
        <f>(AJ22-AJ23)/AJ23*100</f>
        <v>15.7</v>
      </c>
      <c r="AK25" s="148"/>
      <c r="AL25" s="147">
        <f>(AL22-AL23)/AL23*100</f>
        <v>15.8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44082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18.3</v>
      </c>
      <c r="U28" s="143"/>
      <c r="V28" s="142">
        <f>(V24+V25)/2</f>
        <v>15.4</v>
      </c>
      <c r="W28" s="143"/>
      <c r="X28" s="142">
        <f>(X24+X25)/2</f>
        <v>15.6</v>
      </c>
      <c r="Y28" s="143"/>
      <c r="Z28" s="142">
        <f>(Z24+Z25)/2</f>
        <v>14.5</v>
      </c>
      <c r="AA28" s="143"/>
      <c r="AB28" s="142">
        <f>(AB24+AB25)/2</f>
        <v>14.9</v>
      </c>
      <c r="AC28" s="143"/>
      <c r="AD28" s="142">
        <f>(AD24+AD25)/2</f>
        <v>14.5</v>
      </c>
      <c r="AE28" s="143"/>
      <c r="AF28" s="142">
        <f>(AF24+AF25)/2</f>
        <v>15.2</v>
      </c>
      <c r="AG28" s="143"/>
      <c r="AH28" s="142">
        <f>(AH24+AH25)/2</f>
        <v>15.8</v>
      </c>
      <c r="AI28" s="143"/>
      <c r="AJ28" s="142">
        <f>(AJ24+AJ25)/2</f>
        <v>15.5</v>
      </c>
      <c r="AK28" s="143"/>
      <c r="AL28" s="142">
        <f>(AL24+AL25)/2</f>
        <v>15.8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20</v>
      </c>
      <c r="U29" s="141"/>
      <c r="V29" s="140">
        <f>V28*V16</f>
        <v>20</v>
      </c>
      <c r="W29" s="141"/>
      <c r="X29" s="140">
        <f>X28*X16</f>
        <v>19</v>
      </c>
      <c r="Y29" s="141"/>
      <c r="Z29" s="140">
        <f>Z28*Z16</f>
        <v>17</v>
      </c>
      <c r="AA29" s="141"/>
      <c r="AB29" s="140">
        <f>AB28*AB16</f>
        <v>17</v>
      </c>
      <c r="AC29" s="141"/>
      <c r="AD29" s="140">
        <f>AD28*AD16</f>
        <v>16</v>
      </c>
      <c r="AE29" s="141"/>
      <c r="AF29" s="140">
        <f>AF28*AF16</f>
        <v>17</v>
      </c>
      <c r="AG29" s="141"/>
      <c r="AH29" s="140">
        <f>AH28*AH16</f>
        <v>18</v>
      </c>
      <c r="AI29" s="141"/>
      <c r="AJ29" s="140">
        <f>AJ28*AJ16</f>
        <v>17</v>
      </c>
      <c r="AK29" s="141"/>
      <c r="AL29" s="140">
        <f>AL28*AL16</f>
        <v>17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6</v>
      </c>
      <c r="U30" s="141"/>
      <c r="V30" s="140">
        <f>V29-V17</f>
        <v>4</v>
      </c>
      <c r="W30" s="141"/>
      <c r="X30" s="140">
        <f>X29-X17</f>
        <v>3</v>
      </c>
      <c r="Y30" s="141"/>
      <c r="Z30" s="140">
        <f>Z29-Z17</f>
        <v>1</v>
      </c>
      <c r="AA30" s="141"/>
      <c r="AB30" s="140">
        <f>AB29-AB17</f>
        <v>1</v>
      </c>
      <c r="AC30" s="141"/>
      <c r="AD30" s="140">
        <f>AD29-AD17</f>
        <v>0</v>
      </c>
      <c r="AE30" s="141"/>
      <c r="AF30" s="140">
        <f>AF29-AF17</f>
        <v>1</v>
      </c>
      <c r="AG30" s="141"/>
      <c r="AH30" s="140">
        <f>AH29-AH17</f>
        <v>2</v>
      </c>
      <c r="AI30" s="141"/>
      <c r="AJ30" s="140">
        <f>AJ29-AJ17</f>
        <v>2</v>
      </c>
      <c r="AK30" s="141"/>
      <c r="AL30" s="140">
        <f>AL29-AL17</f>
        <v>2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6</v>
      </c>
      <c r="U31" s="137"/>
      <c r="V31" s="136">
        <f>T31+V30</f>
        <v>10</v>
      </c>
      <c r="W31" s="137"/>
      <c r="X31" s="136">
        <f>V31+X30</f>
        <v>13</v>
      </c>
      <c r="Y31" s="137"/>
      <c r="Z31" s="136">
        <f>X31+Z30</f>
        <v>14</v>
      </c>
      <c r="AA31" s="137"/>
      <c r="AB31" s="136">
        <f>Z31+AB30</f>
        <v>15</v>
      </c>
      <c r="AC31" s="137"/>
      <c r="AD31" s="136">
        <f>AB31+AD30</f>
        <v>15</v>
      </c>
      <c r="AE31" s="137"/>
      <c r="AF31" s="136">
        <f>AD31+AF30</f>
        <v>16</v>
      </c>
      <c r="AG31" s="137"/>
      <c r="AH31" s="136">
        <f>AF31+AH30</f>
        <v>18</v>
      </c>
      <c r="AI31" s="137"/>
      <c r="AJ31" s="136">
        <f>AH31+AJ30</f>
        <v>20</v>
      </c>
      <c r="AK31" s="137"/>
      <c r="AL31" s="136">
        <f>AJ31+AL30</f>
        <v>22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8" t="s">
        <v>49</v>
      </c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/>
      <c r="U37" s="111"/>
      <c r="V37" s="109"/>
      <c r="W37" s="111"/>
      <c r="X37" s="109"/>
      <c r="Y37" s="111"/>
      <c r="Z37" s="109"/>
      <c r="AA37" s="111"/>
      <c r="AB37" s="109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/>
      <c r="U38" s="111"/>
      <c r="V38" s="109"/>
      <c r="W38" s="111"/>
      <c r="X38" s="109"/>
      <c r="Y38" s="111"/>
      <c r="Z38" s="109"/>
      <c r="AA38" s="111"/>
      <c r="AB38" s="109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/>
      <c r="U39" s="107"/>
      <c r="V39" s="106"/>
      <c r="W39" s="107"/>
      <c r="X39" s="106"/>
      <c r="Y39" s="107"/>
      <c r="Z39" s="106"/>
      <c r="AA39" s="107"/>
      <c r="AB39" s="106"/>
      <c r="AC39" s="107"/>
      <c r="AD39" s="106"/>
      <c r="AE39" s="107"/>
      <c r="AF39" s="106"/>
      <c r="AG39" s="107"/>
      <c r="AH39" s="106"/>
      <c r="AI39" s="107"/>
      <c r="AJ39" s="106"/>
      <c r="AK39" s="107"/>
      <c r="AL39" s="106"/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/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 t="e">
        <f>T44*T16</f>
        <v>#DIV/0!</v>
      </c>
      <c r="U45" s="81"/>
      <c r="V45" s="80" t="e">
        <f>V44*V16</f>
        <v>#DIV/0!</v>
      </c>
      <c r="W45" s="81"/>
      <c r="X45" s="80" t="e">
        <f>X44*X16</f>
        <v>#DIV/0!</v>
      </c>
      <c r="Y45" s="81"/>
      <c r="Z45" s="80" t="e">
        <f>Z44*Z16</f>
        <v>#DIV/0!</v>
      </c>
      <c r="AA45" s="81"/>
      <c r="AB45" s="80" t="e">
        <f>AB44*AB16</f>
        <v>#DIV/0!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 t="e">
        <f>T45-T17</f>
        <v>#DIV/0!</v>
      </c>
      <c r="U46" s="81"/>
      <c r="V46" s="80" t="e">
        <f>V45-V17</f>
        <v>#DIV/0!</v>
      </c>
      <c r="W46" s="81"/>
      <c r="X46" s="80" t="e">
        <f>X45-X17</f>
        <v>#DIV/0!</v>
      </c>
      <c r="Y46" s="81"/>
      <c r="Z46" s="80" t="e">
        <f>Z45-Z17</f>
        <v>#DIV/0!</v>
      </c>
      <c r="AA46" s="81"/>
      <c r="AB46" s="80" t="e">
        <f>AB45-AB17</f>
        <v>#DIV/0!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 t="e">
        <f>T46</f>
        <v>#DIV/0!</v>
      </c>
      <c r="U47" s="72"/>
      <c r="V47" s="71" t="e">
        <f>T47+V46</f>
        <v>#DIV/0!</v>
      </c>
      <c r="W47" s="72"/>
      <c r="X47" s="71" t="e">
        <f>V47+X46</f>
        <v>#DIV/0!</v>
      </c>
      <c r="Y47" s="72"/>
      <c r="Z47" s="71" t="e">
        <f>X47+Z46</f>
        <v>#DIV/0!</v>
      </c>
      <c r="AA47" s="72"/>
      <c r="AB47" s="71" t="e">
        <f>Z47+AB46</f>
        <v>#DIV/0!</v>
      </c>
      <c r="AC47" s="72"/>
      <c r="AD47" s="71" t="e">
        <f>AB47+AD46</f>
        <v>#DIV/0!</v>
      </c>
      <c r="AE47" s="72"/>
      <c r="AF47" s="71" t="e">
        <f>AD47+AF46</f>
        <v>#DIV/0!</v>
      </c>
      <c r="AG47" s="72"/>
      <c r="AH47" s="71" t="e">
        <f>AF47+AH46</f>
        <v>#DIV/0!</v>
      </c>
      <c r="AI47" s="72"/>
      <c r="AJ47" s="71" t="e">
        <f>AH47+AJ46</f>
        <v>#DIV/0!</v>
      </c>
      <c r="AK47" s="72"/>
      <c r="AL47" s="71" t="e">
        <f>AJ47+AL46</f>
        <v>#DIV/0!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8" t="s">
        <v>65</v>
      </c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/>
      <c r="U53" s="111"/>
      <c r="V53" s="109"/>
      <c r="W53" s="111"/>
      <c r="X53" s="109"/>
      <c r="Y53" s="111"/>
      <c r="Z53" s="109"/>
      <c r="AA53" s="111"/>
      <c r="AB53" s="109"/>
      <c r="AC53" s="111"/>
      <c r="AD53" s="109"/>
      <c r="AE53" s="111"/>
      <c r="AF53" s="109"/>
      <c r="AG53" s="111"/>
      <c r="AH53" s="109"/>
      <c r="AI53" s="111"/>
      <c r="AJ53" s="109"/>
      <c r="AK53" s="111"/>
      <c r="AL53" s="109"/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/>
      <c r="U54" s="111"/>
      <c r="V54" s="109"/>
      <c r="W54" s="111"/>
      <c r="X54" s="109"/>
      <c r="Y54" s="111"/>
      <c r="Z54" s="109"/>
      <c r="AA54" s="111"/>
      <c r="AB54" s="109"/>
      <c r="AC54" s="111"/>
      <c r="AD54" s="109"/>
      <c r="AE54" s="111"/>
      <c r="AF54" s="109"/>
      <c r="AG54" s="111"/>
      <c r="AH54" s="109"/>
      <c r="AI54" s="111"/>
      <c r="AJ54" s="109"/>
      <c r="AK54" s="111"/>
      <c r="AL54" s="109"/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/>
      <c r="U55" s="107"/>
      <c r="V55" s="106"/>
      <c r="W55" s="107"/>
      <c r="X55" s="106"/>
      <c r="Y55" s="107"/>
      <c r="Z55" s="106"/>
      <c r="AA55" s="107"/>
      <c r="AB55" s="106"/>
      <c r="AC55" s="107"/>
      <c r="AD55" s="106"/>
      <c r="AE55" s="107"/>
      <c r="AF55" s="106"/>
      <c r="AG55" s="107"/>
      <c r="AH55" s="106"/>
      <c r="AI55" s="107"/>
      <c r="AJ55" s="106"/>
      <c r="AK55" s="107"/>
      <c r="AL55" s="106"/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/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 t="e">
        <f>T60*T16</f>
        <v>#DIV/0!</v>
      </c>
      <c r="U61" s="81"/>
      <c r="V61" s="80" t="e">
        <f>V60*V16</f>
        <v>#DIV/0!</v>
      </c>
      <c r="W61" s="81"/>
      <c r="X61" s="80" t="e">
        <f>X60*X16</f>
        <v>#DIV/0!</v>
      </c>
      <c r="Y61" s="81"/>
      <c r="Z61" s="80" t="e">
        <f>Z60*Z16</f>
        <v>#DIV/0!</v>
      </c>
      <c r="AA61" s="81"/>
      <c r="AB61" s="80" t="e">
        <f>AB60*AB16</f>
        <v>#DIV/0!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 t="e">
        <f>T61-T17</f>
        <v>#DIV/0!</v>
      </c>
      <c r="U62" s="81"/>
      <c r="V62" s="80" t="e">
        <f>V61-V17</f>
        <v>#DIV/0!</v>
      </c>
      <c r="W62" s="81"/>
      <c r="X62" s="80" t="e">
        <f>X61-X17</f>
        <v>#DIV/0!</v>
      </c>
      <c r="Y62" s="81"/>
      <c r="Z62" s="80" t="e">
        <f>Z61-Z17</f>
        <v>#DIV/0!</v>
      </c>
      <c r="AA62" s="81"/>
      <c r="AB62" s="80" t="e">
        <f>AB61-AB17</f>
        <v>#DIV/0!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 t="e">
        <f>T62</f>
        <v>#DIV/0!</v>
      </c>
      <c r="U63" s="72"/>
      <c r="V63" s="71" t="e">
        <f>T63+V62</f>
        <v>#DIV/0!</v>
      </c>
      <c r="W63" s="72"/>
      <c r="X63" s="71" t="e">
        <f>V63+X62</f>
        <v>#DIV/0!</v>
      </c>
      <c r="Y63" s="72"/>
      <c r="Z63" s="71" t="e">
        <f>X63+Z62</f>
        <v>#DIV/0!</v>
      </c>
      <c r="AA63" s="72"/>
      <c r="AB63" s="71" t="e">
        <f>Z63+AB62</f>
        <v>#DIV/0!</v>
      </c>
      <c r="AC63" s="72"/>
      <c r="AD63" s="71" t="e">
        <f>AB63+AD62</f>
        <v>#DIV/0!</v>
      </c>
      <c r="AE63" s="72"/>
      <c r="AF63" s="71" t="e">
        <f>AD63+AF62</f>
        <v>#DIV/0!</v>
      </c>
      <c r="AG63" s="72"/>
      <c r="AH63" s="71" t="e">
        <f>AF63+AH62</f>
        <v>#DIV/0!</v>
      </c>
      <c r="AI63" s="72"/>
      <c r="AJ63" s="71" t="e">
        <f>AH63+AJ62</f>
        <v>#DIV/0!</v>
      </c>
      <c r="AK63" s="72"/>
      <c r="AL63" s="71" t="e">
        <f>AJ63+AL62</f>
        <v>#DIV/0!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66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4" t="s">
        <v>15</v>
      </c>
      <c r="O68" s="65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4" t="s">
        <v>15</v>
      </c>
      <c r="AA68" s="65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/>
      <c r="AJ68" s="21"/>
      <c r="AK68" s="22"/>
      <c r="AL68" s="64" t="s">
        <v>15</v>
      </c>
      <c r="AM68" s="65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6"/>
      <c r="O69" s="67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6"/>
      <c r="AA69" s="67"/>
      <c r="AB69" s="70"/>
      <c r="AC69" s="70"/>
      <c r="AD69" s="70"/>
      <c r="AE69" s="70"/>
      <c r="AF69" s="70"/>
      <c r="AG69" s="70"/>
      <c r="AH69" s="70"/>
      <c r="AI69" s="23">
        <v>26</v>
      </c>
      <c r="AJ69" s="24">
        <v>27</v>
      </c>
      <c r="AK69" s="23">
        <v>28</v>
      </c>
      <c r="AL69" s="66"/>
      <c r="AM69" s="67"/>
    </row>
    <row r="70" spans="1:39">
      <c r="A70" s="64" t="s">
        <v>14</v>
      </c>
      <c r="B70" s="65"/>
      <c r="C70" s="60" t="s">
        <v>55</v>
      </c>
      <c r="D70" s="60" t="s">
        <v>59</v>
      </c>
      <c r="E70" s="60" t="s">
        <v>60</v>
      </c>
      <c r="F70" s="60" t="s">
        <v>60</v>
      </c>
      <c r="G70" s="60" t="s">
        <v>60</v>
      </c>
      <c r="H70" s="60" t="s">
        <v>58</v>
      </c>
      <c r="I70" s="60" t="s">
        <v>63</v>
      </c>
      <c r="J70" s="60" t="s">
        <v>57</v>
      </c>
      <c r="K70" s="60" t="s">
        <v>58</v>
      </c>
      <c r="L70" s="60" t="s">
        <v>54</v>
      </c>
      <c r="M70" s="60" t="s">
        <v>56</v>
      </c>
      <c r="N70" s="52" t="s">
        <v>62</v>
      </c>
      <c r="O70" s="53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56"/>
      <c r="AA70" s="57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56"/>
      <c r="AM70" s="57"/>
    </row>
    <row r="71" spans="1:39" ht="13.5" thickBot="1">
      <c r="A71" s="66" t="s">
        <v>25</v>
      </c>
      <c r="B71" s="67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54"/>
      <c r="O71" s="55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58"/>
      <c r="AA71" s="59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58"/>
      <c r="AM71" s="59"/>
    </row>
    <row r="72" spans="1:39">
      <c r="A72" s="64"/>
      <c r="B72" s="65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52"/>
      <c r="O72" s="53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52"/>
      <c r="AA72" s="53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56"/>
      <c r="AM72" s="57"/>
    </row>
    <row r="73" spans="1:39" ht="13.5" thickBot="1">
      <c r="A73" s="66" t="s">
        <v>16</v>
      </c>
      <c r="B73" s="67"/>
      <c r="C73" s="61"/>
      <c r="D73" s="61"/>
      <c r="E73" s="61"/>
      <c r="F73" s="61"/>
      <c r="G73" s="61"/>
      <c r="H73" s="61"/>
      <c r="I73" s="61" t="s">
        <v>61</v>
      </c>
      <c r="J73" s="61"/>
      <c r="K73" s="61"/>
      <c r="L73" s="61"/>
      <c r="M73" s="61" t="s">
        <v>64</v>
      </c>
      <c r="N73" s="54" t="s">
        <v>64</v>
      </c>
      <c r="O73" s="55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54"/>
      <c r="AA73" s="55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58"/>
      <c r="AM73" s="59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50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8" t="s">
        <v>34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570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E68:AE69"/>
    <mergeCell ref="AF68:AF69"/>
    <mergeCell ref="A70:B70"/>
    <mergeCell ref="A71:B71"/>
    <mergeCell ref="C80:AL80"/>
    <mergeCell ref="A72:B72"/>
    <mergeCell ref="A73:B73"/>
    <mergeCell ref="X68:X69"/>
    <mergeCell ref="Y68:Y69"/>
    <mergeCell ref="AG68:AG69"/>
    <mergeCell ref="AH68:AH69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вересень</vt:lpstr>
      <vt:lpstr>Лист1</vt:lpstr>
      <vt:lpstr>Лист2</vt:lpstr>
      <vt:lpstr>вересень!Область_печати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2020-11-09T12:30:32Z</dcterms:modified>
</cp:coreProperties>
</file>