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вересень" sheetId="4" r:id="rId1"/>
  </sheets>
  <definedNames>
    <definedName name="_xlnm.Print_Area" localSheetId="0">вересень!$A$1:$AN$80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/>
  <c r="AB29"/>
  <c r="AB30"/>
  <c r="AD25"/>
  <c r="AD28"/>
  <c r="AD29"/>
  <c r="AD30"/>
  <c r="AF25"/>
  <c r="AH25"/>
  <c r="AJ25"/>
  <c r="AL25"/>
  <c r="AL28"/>
  <c r="AL29"/>
  <c r="AL30"/>
  <c r="AF28"/>
  <c r="AF29"/>
  <c r="AF30"/>
  <c r="AH28"/>
  <c r="AH29"/>
  <c r="AH30"/>
  <c r="AJ28"/>
  <c r="AJ29"/>
  <c r="AJ30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X44"/>
  <c r="Z44"/>
  <c r="AB44"/>
  <c r="AD44"/>
  <c r="AF44"/>
  <c r="AH44"/>
  <c r="AJ44"/>
  <c r="AL44"/>
  <c r="X45"/>
  <c r="Z45"/>
  <c r="AB45"/>
  <c r="AD45"/>
  <c r="AF45"/>
  <c r="AH45"/>
  <c r="AJ45"/>
  <c r="AL45"/>
  <c r="X46"/>
  <c r="Z46"/>
  <c r="AB46"/>
  <c r="AD46"/>
  <c r="AF46"/>
  <c r="AH46"/>
  <c r="AJ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H60"/>
  <c r="AH61"/>
  <c r="AH62"/>
  <c r="AJ57"/>
  <c r="AL57"/>
  <c r="X60"/>
  <c r="X61"/>
  <c r="X62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<sst xmlns="http://schemas.openxmlformats.org/spreadsheetml/2006/main" count="129" uniqueCount="75">
  <si>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</si>
  <si>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</si>
  <si>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</si>
  <si>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</si>
  <si>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</si>
  <si>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</si>
  <si>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</si>
  <si>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</si>
  <si>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</si>
  <si>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</si>
  <si>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</si>
  <si>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</si>
  <si>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</si>
  <si>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</si>
  <si>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</si>
  <si>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</si>
  <si>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</si>
  <si>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</si>
  <si>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</si>
  <si>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</si>
  <si>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</si>
  <si>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</si>
  <si>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</si>
  <si>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</si>
  <si>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</si>
  <si>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</si>
  <si>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</si>
  <si>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</si>
  <si>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</si>
  <si>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</si>
  <si>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</si>
  <si>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</si>
  <si>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</si>
  <si>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</si>
  <si>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</si>
  <si>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</si>
  <si>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</si>
  <si>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</si>
  <si>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</si>
  <si>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</si>
  <si>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</si>
  <si>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</si>
  <si>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</si>
  <si>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 </t>
    </r>
  </si>
  <si>
    <t>12.8</t>
  </si>
  <si>
    <t>13.2</t>
  </si>
  <si>
    <t>13.8</t>
  </si>
  <si>
    <t>0.0</t>
  </si>
  <si>
    <t>11.6</t>
  </si>
  <si>
    <t>9.2</t>
  </si>
  <si>
    <t>20.9</t>
  </si>
  <si>
    <t>20.7</t>
  </si>
  <si>
    <t>20.4</t>
  </si>
  <si>
    <t>20.1</t>
  </si>
  <si>
    <t>19.8</t>
  </si>
  <si>
    <t>18.1</t>
  </si>
  <si>
    <t>15.5</t>
  </si>
  <si>
    <t>18</t>
  </si>
  <si>
    <t>16.6</t>
  </si>
  <si>
    <t>9.6</t>
  </si>
  <si>
    <t>4.2</t>
  </si>
  <si>
    <t>2.7</t>
  </si>
  <si>
    <t>6.9</t>
  </si>
  <si>
    <t>15.7</t>
  </si>
  <si>
    <t>13.6</t>
  </si>
  <si>
    <t>13.1</t>
  </si>
  <si>
    <t>13.7</t>
  </si>
  <si>
    <t>15.1</t>
  </si>
  <si>
    <t>18.4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</si>
  <si>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6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</si>
  <si>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 соняшник</t>
    </r>
  </si>
  <si>
    <t>Примітка:</t>
  </si>
  <si>
    <t>Примітка:  запаси вологи не визначались- грунтова засуха</t>
  </si>
  <si>
    <t>Примітка:  запаси вологи не визначались- грунтова засуха.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</si>
  <si>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Баканова В.М.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</si>
</sst>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2" fillId="0" borderId="4" xfId="2" applyNumberFormat="1" applyFont="1" applyFill="1" applyBorder="1" applyAlignment="1" applyProtection="1">
      <alignment horizontal="center"/>
      <protection locked="0"/>
    </xf>
    <xf numFmtId="49" fontId="2" fillId="0" borderId="3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2" fillId="0" borderId="12" xfId="1" applyNumberFormat="1" applyFont="1" applyFill="1" applyBorder="1" applyAlignment="1" applyProtection="1">
      <alignment horizontal="center"/>
      <protection locked="0"/>
    </xf>
    <xf numFmtId="49" fontId="2" fillId="0" borderId="11" xfId="1" applyNumberFormat="1" applyFont="1" applyFill="1" applyBorder="1" applyAlignment="1" applyProtection="1">
      <alignment horizontal="center"/>
      <protection locked="0"/>
    </xf>
    <xf numFmtId="49" fontId="2" fillId="0" borderId="8" xfId="1" applyNumberFormat="1" applyFont="1" applyFill="1" applyBorder="1" applyAlignment="1" applyProtection="1">
      <alignment horizontal="center"/>
      <protection locked="0"/>
    </xf>
    <xf numFmtId="49" fontId="2" fillId="0" borderId="7" xfId="1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2" fillId="0" borderId="12" xfId="2" applyNumberFormat="1" applyFont="1" applyFill="1" applyBorder="1" applyAlignment="1" applyProtection="1">
      <alignment horizontal="center"/>
      <protection locked="0"/>
    </xf>
    <xf numFmtId="49" fontId="2" fillId="0" borderId="11" xfId="2" applyNumberFormat="1" applyFont="1" applyFill="1" applyBorder="1" applyAlignment="1" applyProtection="1">
      <alignment horizontal="center"/>
      <protection locked="0"/>
    </xf>
    <xf numFmtId="49" fontId="2" fillId="0" borderId="8" xfId="2" applyNumberFormat="1" applyFont="1" applyFill="1" applyBorder="1" applyAlignment="1" applyProtection="1">
      <alignment horizontal="center"/>
      <protection locked="0"/>
    </xf>
    <xf numFmtId="49" fontId="2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2" xfId="1" applyFont="1" applyFill="1" applyBorder="1" applyAlignment="1" applyProtection="1">
      <alignment horizontal="center"/>
      <protection locked="0"/>
    </xf>
    <xf numFmtId="0" fontId="11" fillId="0" borderId="23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58" workbookViewId="0">
      <selection activeCell="AF75" sqref="AF75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41</v>
      </c>
      <c r="AH2" s="159"/>
      <c r="AI2" s="159"/>
      <c r="AJ2" s="160"/>
      <c r="AK2" s="2"/>
      <c r="AL2" s="2"/>
      <c r="AM2" s="2"/>
    </row>
    <row r="3" spans="1:39" ht="18.75">
      <c r="A3" s="161" t="s">
        <v>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.75">
      <c r="A4" s="162" t="s">
        <v>39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69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70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5.75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5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95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95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95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5" t="s">
        <v>23</v>
      </c>
      <c r="K20" s="136"/>
      <c r="L20" s="118" t="s">
        <v>21</v>
      </c>
      <c r="M20" s="119"/>
      <c r="N20" s="119"/>
      <c r="O20" s="119"/>
      <c r="P20" s="119"/>
      <c r="Q20" s="119"/>
      <c r="R20" s="119"/>
      <c r="S20" s="120"/>
      <c r="T20" s="134"/>
      <c r="U20" s="133"/>
      <c r="V20" s="132"/>
      <c r="W20" s="133"/>
      <c r="X20" s="132"/>
      <c r="Y20" s="133"/>
      <c r="Z20" s="132"/>
      <c r="AA20" s="133"/>
      <c r="AB20" s="132"/>
      <c r="AC20" s="133"/>
      <c r="AD20" s="132"/>
      <c r="AE20" s="133"/>
      <c r="AF20" s="132"/>
      <c r="AG20" s="133"/>
      <c r="AH20" s="132"/>
      <c r="AI20" s="133"/>
      <c r="AJ20" s="132"/>
      <c r="AK20" s="133"/>
      <c r="AL20" s="132"/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7"/>
      <c r="K21" s="138"/>
      <c r="L21" s="124" t="s">
        <v>20</v>
      </c>
      <c r="M21" s="125"/>
      <c r="N21" s="125"/>
      <c r="O21" s="125"/>
      <c r="P21" s="125"/>
      <c r="Q21" s="125"/>
      <c r="R21" s="125"/>
      <c r="S21" s="126"/>
      <c r="T21" s="121"/>
      <c r="U21" s="122"/>
      <c r="V21" s="123"/>
      <c r="W21" s="122"/>
      <c r="X21" s="123"/>
      <c r="Y21" s="122"/>
      <c r="Z21" s="123"/>
      <c r="AA21" s="122"/>
      <c r="AB21" s="123"/>
      <c r="AC21" s="122"/>
      <c r="AD21" s="123"/>
      <c r="AE21" s="122"/>
      <c r="AF21" s="123"/>
      <c r="AG21" s="122"/>
      <c r="AH21" s="123"/>
      <c r="AI21" s="122"/>
      <c r="AJ21" s="123"/>
      <c r="AK21" s="122"/>
      <c r="AL21" s="123"/>
      <c r="AM21" s="130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7"/>
      <c r="K22" s="138"/>
      <c r="L22" s="118" t="s">
        <v>21</v>
      </c>
      <c r="M22" s="119"/>
      <c r="N22" s="119"/>
      <c r="O22" s="119"/>
      <c r="P22" s="119"/>
      <c r="Q22" s="119"/>
      <c r="R22" s="119"/>
      <c r="S22" s="120"/>
      <c r="T22" s="121"/>
      <c r="U22" s="122"/>
      <c r="V22" s="123"/>
      <c r="W22" s="122"/>
      <c r="X22" s="123"/>
      <c r="Y22" s="122"/>
      <c r="Z22" s="123"/>
      <c r="AA22" s="122"/>
      <c r="AB22" s="123"/>
      <c r="AC22" s="122"/>
      <c r="AD22" s="123"/>
      <c r="AE22" s="122"/>
      <c r="AF22" s="123"/>
      <c r="AG22" s="122"/>
      <c r="AH22" s="123"/>
      <c r="AI22" s="122"/>
      <c r="AJ22" s="123"/>
      <c r="AK22" s="122"/>
      <c r="AL22" s="123"/>
      <c r="AM22" s="130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9"/>
      <c r="K23" s="140"/>
      <c r="L23" s="124" t="s">
        <v>20</v>
      </c>
      <c r="M23" s="125"/>
      <c r="N23" s="125"/>
      <c r="O23" s="125"/>
      <c r="P23" s="125"/>
      <c r="Q23" s="125"/>
      <c r="R23" s="125"/>
      <c r="S23" s="126"/>
      <c r="T23" s="127"/>
      <c r="U23" s="128"/>
      <c r="V23" s="129"/>
      <c r="W23" s="128"/>
      <c r="X23" s="129"/>
      <c r="Y23" s="128"/>
      <c r="Z23" s="129"/>
      <c r="AA23" s="128"/>
      <c r="AB23" s="129"/>
      <c r="AC23" s="128"/>
      <c r="AD23" s="129"/>
      <c r="AE23" s="128"/>
      <c r="AF23" s="129"/>
      <c r="AG23" s="128"/>
      <c r="AH23" s="129"/>
      <c r="AI23" s="128"/>
      <c r="AJ23" s="129"/>
      <c r="AK23" s="128"/>
      <c r="AL23" s="129"/>
      <c r="AM23" s="131"/>
    </row>
    <row r="24" spans="1:63" ht="18.95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 t="e">
        <f>(T20-T21)/T21*100</f>
        <v>#DIV/0!</v>
      </c>
      <c r="U24" s="155"/>
      <c r="V24" s="154" t="e">
        <f>(V20-V21)/V21*100</f>
        <v>#DIV/0!</v>
      </c>
      <c r="W24" s="155"/>
      <c r="X24" s="154" t="e">
        <f>(X20-X21)/X21*100</f>
        <v>#DIV/0!</v>
      </c>
      <c r="Y24" s="155"/>
      <c r="Z24" s="154" t="e">
        <f>(Z20-Z21)/Z21*100</f>
        <v>#DIV/0!</v>
      </c>
      <c r="AA24" s="155"/>
      <c r="AB24" s="154" t="e">
        <f>(AB20-AB21)/AB21*100</f>
        <v>#DIV/0!</v>
      </c>
      <c r="AC24" s="155"/>
      <c r="AD24" s="154" t="e">
        <f>(AD20-AD21)/AD21*100</f>
        <v>#DIV/0!</v>
      </c>
      <c r="AE24" s="155"/>
      <c r="AF24" s="154" t="e">
        <f>(AF20-AF21)/AF21*100</f>
        <v>#DIV/0!</v>
      </c>
      <c r="AG24" s="155"/>
      <c r="AH24" s="154" t="e">
        <f>(AH20-AH21)/AH21*100</f>
        <v>#DIV/0!</v>
      </c>
      <c r="AI24" s="155"/>
      <c r="AJ24" s="154" t="e">
        <f>(AJ20-AJ21)/AJ21*100</f>
        <v>#DIV/0!</v>
      </c>
      <c r="AK24" s="155"/>
      <c r="AL24" s="154" t="e">
        <f>(AL20-AL21)/AL21*100</f>
        <v>#DIV/0!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95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 t="e">
        <f>(T22-T23)/T23*100</f>
        <v>#DIV/0!</v>
      </c>
      <c r="U25" s="155"/>
      <c r="V25" s="154" t="e">
        <f>(V22-V23)/V23*100</f>
        <v>#DIV/0!</v>
      </c>
      <c r="W25" s="155"/>
      <c r="X25" s="154" t="e">
        <f>(X22-X23)/X23*100</f>
        <v>#DIV/0!</v>
      </c>
      <c r="Y25" s="155"/>
      <c r="Z25" s="154" t="e">
        <f>(Z22-Z23)/Z23*100</f>
        <v>#DIV/0!</v>
      </c>
      <c r="AA25" s="155"/>
      <c r="AB25" s="154" t="e">
        <f>(AB22-AB23)/AB23*100</f>
        <v>#DIV/0!</v>
      </c>
      <c r="AC25" s="155"/>
      <c r="AD25" s="154" t="e">
        <f>(AD22-AD23)/AD23*100</f>
        <v>#DIV/0!</v>
      </c>
      <c r="AE25" s="155"/>
      <c r="AF25" s="154" t="e">
        <f>(AF22-AF23)/AF23*100</f>
        <v>#DIV/0!</v>
      </c>
      <c r="AG25" s="155"/>
      <c r="AH25" s="154" t="e">
        <f>(AH22-AH23)/AH23*100</f>
        <v>#DIV/0!</v>
      </c>
      <c r="AI25" s="155"/>
      <c r="AJ25" s="154" t="e">
        <f>(AJ22-AJ23)/AJ23*100</f>
        <v>#DIV/0!</v>
      </c>
      <c r="AK25" s="155"/>
      <c r="AL25" s="154" t="e">
        <f>(AL22-AL23)/AL23*100</f>
        <v>#DIV/0!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95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2"/>
      <c r="AK26" s="103"/>
      <c r="AL26" s="102"/>
      <c r="AM26" s="103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04"/>
      <c r="B27" s="105"/>
      <c r="C27" s="106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2"/>
      <c r="AK27" s="103"/>
      <c r="AL27" s="102"/>
      <c r="AM27" s="103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07"/>
      <c r="B28" s="108"/>
      <c r="C28" s="109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51" t="e">
        <f>(T24+T25)/2</f>
        <v>#DIV/0!</v>
      </c>
      <c r="U28" s="152"/>
      <c r="V28" s="151" t="e">
        <f>(V24+V25)/2</f>
        <v>#DIV/0!</v>
      </c>
      <c r="W28" s="152"/>
      <c r="X28" s="151" t="e">
        <f>(X24+X25)/2</f>
        <v>#DIV/0!</v>
      </c>
      <c r="Y28" s="152"/>
      <c r="Z28" s="151" t="e">
        <f>(Z24+Z25)/2</f>
        <v>#DIV/0!</v>
      </c>
      <c r="AA28" s="152"/>
      <c r="AB28" s="151" t="e">
        <f>(AB24+AB25)/2</f>
        <v>#DIV/0!</v>
      </c>
      <c r="AC28" s="152"/>
      <c r="AD28" s="151" t="e">
        <f>(AD24+AD25)/2</f>
        <v>#DIV/0!</v>
      </c>
      <c r="AE28" s="152"/>
      <c r="AF28" s="151" t="e">
        <f>(AF24+AF25)/2</f>
        <v>#DIV/0!</v>
      </c>
      <c r="AG28" s="152"/>
      <c r="AH28" s="151" t="e">
        <f>(AH24+AH25)/2</f>
        <v>#DIV/0!</v>
      </c>
      <c r="AI28" s="152"/>
      <c r="AJ28" s="151" t="e">
        <f>(AJ24+AJ25)/2</f>
        <v>#DIV/0!</v>
      </c>
      <c r="AK28" s="152"/>
      <c r="AL28" s="151" t="e">
        <f>(AL24+AL25)/2</f>
        <v>#DIV/0!</v>
      </c>
      <c r="AM28" s="152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3" t="e">
        <f>T28*T16</f>
        <v>#DIV/0!</v>
      </c>
      <c r="U29" s="144"/>
      <c r="V29" s="143" t="e">
        <f>V28*V16</f>
        <v>#DIV/0!</v>
      </c>
      <c r="W29" s="144"/>
      <c r="X29" s="143" t="e">
        <f>X28*X16</f>
        <v>#DIV/0!</v>
      </c>
      <c r="Y29" s="144"/>
      <c r="Z29" s="143" t="e">
        <f>Z28*Z16</f>
        <v>#DIV/0!</v>
      </c>
      <c r="AA29" s="144"/>
      <c r="AB29" s="143" t="e">
        <f>AB28*AB16</f>
        <v>#DIV/0!</v>
      </c>
      <c r="AC29" s="144"/>
      <c r="AD29" s="143" t="e">
        <f>AD28*AD16</f>
        <v>#DIV/0!</v>
      </c>
      <c r="AE29" s="144"/>
      <c r="AF29" s="143" t="e">
        <f>AF28*AF16</f>
        <v>#DIV/0!</v>
      </c>
      <c r="AG29" s="144"/>
      <c r="AH29" s="143" t="e">
        <f>AH28*AH16</f>
        <v>#DIV/0!</v>
      </c>
      <c r="AI29" s="144"/>
      <c r="AJ29" s="143" t="e">
        <f>AJ28*AJ16</f>
        <v>#DIV/0!</v>
      </c>
      <c r="AK29" s="144"/>
      <c r="AL29" s="143" t="e">
        <f>AL28*AL16</f>
        <v>#DIV/0!</v>
      </c>
      <c r="AM29" s="144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3" t="e">
        <f>T29-T17</f>
        <v>#DIV/0!</v>
      </c>
      <c r="U30" s="144"/>
      <c r="V30" s="143" t="e">
        <f>V29-V17</f>
        <v>#DIV/0!</v>
      </c>
      <c r="W30" s="144"/>
      <c r="X30" s="143" t="e">
        <f>X29-X17</f>
        <v>#DIV/0!</v>
      </c>
      <c r="Y30" s="144"/>
      <c r="Z30" s="143" t="e">
        <f>Z29-Z17</f>
        <v>#DIV/0!</v>
      </c>
      <c r="AA30" s="144"/>
      <c r="AB30" s="143" t="e">
        <f>AB29-AB17</f>
        <v>#DIV/0!</v>
      </c>
      <c r="AC30" s="144"/>
      <c r="AD30" s="143" t="e">
        <f>AD29-AD17</f>
        <v>#DIV/0!</v>
      </c>
      <c r="AE30" s="144"/>
      <c r="AF30" s="143" t="e">
        <f>AF29-AF17</f>
        <v>#DIV/0!</v>
      </c>
      <c r="AG30" s="144"/>
      <c r="AH30" s="143" t="e">
        <f>AH29-AH17</f>
        <v>#DIV/0!</v>
      </c>
      <c r="AI30" s="144"/>
      <c r="AJ30" s="143" t="e">
        <f>AJ29-AJ17</f>
        <v>#DIV/0!</v>
      </c>
      <c r="AK30" s="144"/>
      <c r="AL30" s="143" t="e">
        <f>AL29-AL17</f>
        <v>#DIV/0!</v>
      </c>
      <c r="AM30" s="144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5" t="e">
        <f>T30</f>
        <v>#DIV/0!</v>
      </c>
      <c r="U31" s="146"/>
      <c r="V31" s="145" t="e">
        <f>T31+V30</f>
        <v>#DIV/0!</v>
      </c>
      <c r="W31" s="146"/>
      <c r="X31" s="145" t="e">
        <f>V31+X30</f>
        <v>#DIV/0!</v>
      </c>
      <c r="Y31" s="146"/>
      <c r="Z31" s="145" t="e">
        <f>X31+Z30</f>
        <v>#DIV/0!</v>
      </c>
      <c r="AA31" s="146"/>
      <c r="AB31" s="145" t="e">
        <f>Z31+AB30</f>
        <v>#DIV/0!</v>
      </c>
      <c r="AC31" s="146"/>
      <c r="AD31" s="145" t="e">
        <f>AB31+AD30</f>
        <v>#DIV/0!</v>
      </c>
      <c r="AE31" s="146"/>
      <c r="AF31" s="145" t="e">
        <f>AD31+AF30</f>
        <v>#DIV/0!</v>
      </c>
      <c r="AG31" s="146"/>
      <c r="AH31" s="145" t="e">
        <f>AF31+AH30</f>
        <v>#DIV/0!</v>
      </c>
      <c r="AI31" s="146"/>
      <c r="AJ31" s="145" t="e">
        <f>AH31+AJ30</f>
        <v>#DIV/0!</v>
      </c>
      <c r="AK31" s="146"/>
      <c r="AL31" s="145" t="e">
        <f>AJ31+AL30</f>
        <v>#DIV/0!</v>
      </c>
      <c r="AM31" s="146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7"/>
      <c r="U32" s="148"/>
      <c r="V32" s="147"/>
      <c r="W32" s="148"/>
      <c r="X32" s="147"/>
      <c r="Y32" s="148"/>
      <c r="Z32" s="147"/>
      <c r="AA32" s="148"/>
      <c r="AB32" s="147"/>
      <c r="AC32" s="148"/>
      <c r="AD32" s="147"/>
      <c r="AE32" s="148"/>
      <c r="AF32" s="147"/>
      <c r="AG32" s="148"/>
      <c r="AH32" s="147"/>
      <c r="AI32" s="148"/>
      <c r="AJ32" s="147"/>
      <c r="AK32" s="148"/>
      <c r="AL32" s="147"/>
      <c r="AM32" s="148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71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5" t="s">
        <v>23</v>
      </c>
      <c r="K36" s="136"/>
      <c r="L36" s="118" t="s">
        <v>25</v>
      </c>
      <c r="M36" s="119"/>
      <c r="N36" s="119"/>
      <c r="O36" s="119"/>
      <c r="P36" s="119"/>
      <c r="Q36" s="119"/>
      <c r="R36" s="119"/>
      <c r="S36" s="120"/>
      <c r="T36" s="134"/>
      <c r="U36" s="133"/>
      <c r="V36" s="132"/>
      <c r="W36" s="133"/>
      <c r="X36" s="132"/>
      <c r="Y36" s="133"/>
      <c r="Z36" s="132"/>
      <c r="AA36" s="133"/>
      <c r="AB36" s="132"/>
      <c r="AC36" s="133"/>
      <c r="AD36" s="132"/>
      <c r="AE36" s="133"/>
      <c r="AF36" s="132"/>
      <c r="AG36" s="133"/>
      <c r="AH36" s="132"/>
      <c r="AI36" s="133"/>
      <c r="AJ36" s="132"/>
      <c r="AK36" s="133"/>
      <c r="AL36" s="132"/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7"/>
      <c r="K37" s="138"/>
      <c r="L37" s="124" t="s">
        <v>20</v>
      </c>
      <c r="M37" s="125"/>
      <c r="N37" s="125"/>
      <c r="O37" s="125"/>
      <c r="P37" s="125"/>
      <c r="Q37" s="125"/>
      <c r="R37" s="125"/>
      <c r="S37" s="126"/>
      <c r="T37" s="121"/>
      <c r="U37" s="122"/>
      <c r="V37" s="123"/>
      <c r="W37" s="122"/>
      <c r="X37" s="123"/>
      <c r="Y37" s="122"/>
      <c r="Z37" s="123"/>
      <c r="AA37" s="122"/>
      <c r="AB37" s="123"/>
      <c r="AC37" s="122"/>
      <c r="AD37" s="123"/>
      <c r="AE37" s="122"/>
      <c r="AF37" s="123"/>
      <c r="AG37" s="122"/>
      <c r="AH37" s="123"/>
      <c r="AI37" s="122"/>
      <c r="AJ37" s="123"/>
      <c r="AK37" s="122"/>
      <c r="AL37" s="123"/>
      <c r="AM37" s="130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7"/>
      <c r="K38" s="138"/>
      <c r="L38" s="118" t="s">
        <v>21</v>
      </c>
      <c r="M38" s="119"/>
      <c r="N38" s="119"/>
      <c r="O38" s="119"/>
      <c r="P38" s="119"/>
      <c r="Q38" s="119"/>
      <c r="R38" s="119"/>
      <c r="S38" s="120"/>
      <c r="T38" s="121"/>
      <c r="U38" s="122"/>
      <c r="V38" s="123"/>
      <c r="W38" s="122"/>
      <c r="X38" s="123"/>
      <c r="Y38" s="122"/>
      <c r="Z38" s="123"/>
      <c r="AA38" s="122"/>
      <c r="AB38" s="123"/>
      <c r="AC38" s="122"/>
      <c r="AD38" s="123"/>
      <c r="AE38" s="122"/>
      <c r="AF38" s="123"/>
      <c r="AG38" s="122"/>
      <c r="AH38" s="123"/>
      <c r="AI38" s="122"/>
      <c r="AJ38" s="123"/>
      <c r="AK38" s="122"/>
      <c r="AL38" s="123"/>
      <c r="AM38" s="130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9"/>
      <c r="K39" s="140"/>
      <c r="L39" s="124" t="s">
        <v>20</v>
      </c>
      <c r="M39" s="125"/>
      <c r="N39" s="125"/>
      <c r="O39" s="125"/>
      <c r="P39" s="125"/>
      <c r="Q39" s="125"/>
      <c r="R39" s="125"/>
      <c r="S39" s="126"/>
      <c r="T39" s="127"/>
      <c r="U39" s="128"/>
      <c r="V39" s="129"/>
      <c r="W39" s="128"/>
      <c r="X39" s="129"/>
      <c r="Y39" s="128"/>
      <c r="Z39" s="129"/>
      <c r="AA39" s="128"/>
      <c r="AB39" s="129"/>
      <c r="AC39" s="128"/>
      <c r="AD39" s="129"/>
      <c r="AE39" s="128"/>
      <c r="AF39" s="129"/>
      <c r="AG39" s="128"/>
      <c r="AH39" s="129"/>
      <c r="AI39" s="128"/>
      <c r="AJ39" s="129"/>
      <c r="AK39" s="128"/>
      <c r="AL39" s="129"/>
      <c r="AM39" s="131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 t="e">
        <f>(T36-T37)/T37*100</f>
        <v>#DIV/0!</v>
      </c>
      <c r="U40" s="111"/>
      <c r="V40" s="110" t="e">
        <f>(V36-V37)/V37*100</f>
        <v>#DIV/0!</v>
      </c>
      <c r="W40" s="111"/>
      <c r="X40" s="110" t="e">
        <f>(X36-X37)/X37*100</f>
        <v>#DIV/0!</v>
      </c>
      <c r="Y40" s="111"/>
      <c r="Z40" s="110" t="e">
        <f>(Z36-Z37)/Z37*100</f>
        <v>#DIV/0!</v>
      </c>
      <c r="AA40" s="111"/>
      <c r="AB40" s="110" t="e">
        <f>(AB36-AB37)/AB37*100</f>
        <v>#DIV/0!</v>
      </c>
      <c r="AC40" s="111"/>
      <c r="AD40" s="110" t="e">
        <f>(AD36-AD37)/AD37*100</f>
        <v>#DIV/0!</v>
      </c>
      <c r="AE40" s="111"/>
      <c r="AF40" s="110" t="e">
        <f>(AF36-AF37)/AF37*100</f>
        <v>#DIV/0!</v>
      </c>
      <c r="AG40" s="111"/>
      <c r="AH40" s="110" t="e">
        <f>(AH36-AH37)/AH37*100</f>
        <v>#DIV/0!</v>
      </c>
      <c r="AI40" s="111"/>
      <c r="AJ40" s="110" t="e">
        <f>(AJ36-AJ37)/AJ37*100</f>
        <v>#DIV/0!</v>
      </c>
      <c r="AK40" s="111"/>
      <c r="AL40" s="110" t="e">
        <f>(AL36-AL37)/AL37*100</f>
        <v>#DIV/0!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 t="e">
        <f>(T38-T39)/T39*100</f>
        <v>#DIV/0!</v>
      </c>
      <c r="U41" s="111"/>
      <c r="V41" s="110" t="e">
        <f>(V38-V39)/V39*100</f>
        <v>#DIV/0!</v>
      </c>
      <c r="W41" s="111"/>
      <c r="X41" s="110" t="e">
        <f>(X38-X39)/X39*100</f>
        <v>#DIV/0!</v>
      </c>
      <c r="Y41" s="111"/>
      <c r="Z41" s="110" t="e">
        <f>(Z38-Z39)/Z39*100</f>
        <v>#DIV/0!</v>
      </c>
      <c r="AA41" s="111"/>
      <c r="AB41" s="110" t="e">
        <f>(AB38-AB39)/AB39*100</f>
        <v>#DIV/0!</v>
      </c>
      <c r="AC41" s="111"/>
      <c r="AD41" s="110" t="e">
        <f>(AD38-AD39)/AD39*100</f>
        <v>#DIV/0!</v>
      </c>
      <c r="AE41" s="111"/>
      <c r="AF41" s="110" t="e">
        <f>(AF38-AF39)/AF39*100</f>
        <v>#DIV/0!</v>
      </c>
      <c r="AG41" s="111"/>
      <c r="AH41" s="110" t="e">
        <f>(AH38-AH39)/AH39*100</f>
        <v>#DIV/0!</v>
      </c>
      <c r="AI41" s="111"/>
      <c r="AJ41" s="110" t="e">
        <f>(AJ38-AJ39)/AJ39*100</f>
        <v>#DIV/0!</v>
      </c>
      <c r="AK41" s="111"/>
      <c r="AL41" s="110" t="e">
        <f>(AL38-AL39)/AL39*100</f>
        <v>#DIV/0!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2"/>
      <c r="U42" s="103"/>
      <c r="V42" s="102"/>
      <c r="W42" s="103"/>
      <c r="X42" s="102"/>
      <c r="Y42" s="103"/>
      <c r="Z42" s="102"/>
      <c r="AA42" s="103"/>
      <c r="AB42" s="102"/>
      <c r="AC42" s="103"/>
      <c r="AD42" s="102"/>
      <c r="AE42" s="103"/>
      <c r="AF42" s="102"/>
      <c r="AG42" s="103"/>
      <c r="AH42" s="102"/>
      <c r="AI42" s="103"/>
      <c r="AJ42" s="102"/>
      <c r="AK42" s="103"/>
      <c r="AL42" s="102"/>
      <c r="AM42" s="103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04">
        <v>43726</v>
      </c>
      <c r="B43" s="105"/>
      <c r="C43" s="106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2"/>
      <c r="U43" s="103"/>
      <c r="V43" s="102"/>
      <c r="W43" s="103"/>
      <c r="X43" s="102"/>
      <c r="Y43" s="103"/>
      <c r="Z43" s="102"/>
      <c r="AA43" s="103"/>
      <c r="AB43" s="102"/>
      <c r="AC43" s="103"/>
      <c r="AD43" s="102"/>
      <c r="AE43" s="103"/>
      <c r="AF43" s="102"/>
      <c r="AG43" s="103"/>
      <c r="AH43" s="102"/>
      <c r="AI43" s="103"/>
      <c r="AJ43" s="102"/>
      <c r="AK43" s="103"/>
      <c r="AL43" s="102"/>
      <c r="AM43" s="103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07"/>
      <c r="B44" s="108"/>
      <c r="C44" s="109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 t="e">
        <f>T44*T16</f>
        <v>#DIV/0!</v>
      </c>
      <c r="U45" s="96"/>
      <c r="V45" s="95" t="e">
        <f>V44*V16</f>
        <v>#DIV/0!</v>
      </c>
      <c r="W45" s="96"/>
      <c r="X45" s="95" t="e">
        <f>X44*X16</f>
        <v>#DIV/0!</v>
      </c>
      <c r="Y45" s="96"/>
      <c r="Z45" s="95" t="e">
        <f>Z44*Z16</f>
        <v>#DIV/0!</v>
      </c>
      <c r="AA45" s="96"/>
      <c r="AB45" s="95" t="e">
        <f>AB44*AB16</f>
        <v>#DIV/0!</v>
      </c>
      <c r="AC45" s="96"/>
      <c r="AD45" s="95" t="e">
        <f>AD44*AD16</f>
        <v>#DIV/0!</v>
      </c>
      <c r="AE45" s="96"/>
      <c r="AF45" s="95" t="e">
        <f>AF44*AF16</f>
        <v>#DIV/0!</v>
      </c>
      <c r="AG45" s="96"/>
      <c r="AH45" s="95" t="e">
        <f>AH44*AH16</f>
        <v>#DIV/0!</v>
      </c>
      <c r="AI45" s="96"/>
      <c r="AJ45" s="95" t="e">
        <f>AJ44*AJ16</f>
        <v>#DIV/0!</v>
      </c>
      <c r="AK45" s="96"/>
      <c r="AL45" s="95" t="e">
        <f>AL44*AL16</f>
        <v>#DIV/0!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 t="e">
        <f>T45-T17</f>
        <v>#DIV/0!</v>
      </c>
      <c r="U46" s="96"/>
      <c r="V46" s="95" t="e">
        <f>V45-V17</f>
        <v>#DIV/0!</v>
      </c>
      <c r="W46" s="96"/>
      <c r="X46" s="95" t="e">
        <f>X45-X17</f>
        <v>#DIV/0!</v>
      </c>
      <c r="Y46" s="96"/>
      <c r="Z46" s="95" t="e">
        <f>Z45-Z17</f>
        <v>#DIV/0!</v>
      </c>
      <c r="AA46" s="96"/>
      <c r="AB46" s="95" t="e">
        <f>AB45-AB17</f>
        <v>#DIV/0!</v>
      </c>
      <c r="AC46" s="96"/>
      <c r="AD46" s="95" t="e">
        <f>AD45-AD17</f>
        <v>#DIV/0!</v>
      </c>
      <c r="AE46" s="96"/>
      <c r="AF46" s="95" t="e">
        <f>AF45-AF17</f>
        <v>#DIV/0!</v>
      </c>
      <c r="AG46" s="96"/>
      <c r="AH46" s="95" t="e">
        <f>AH45-AH17</f>
        <v>#DIV/0!</v>
      </c>
      <c r="AI46" s="96"/>
      <c r="AJ46" s="95" t="e">
        <f>AJ45-AJ17</f>
        <v>#DIV/0!</v>
      </c>
      <c r="AK46" s="96"/>
      <c r="AL46" s="95" t="e">
        <f>AL45-AL17</f>
        <v>#DIV/0!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84" t="s">
        <v>72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5" t="s">
        <v>23</v>
      </c>
      <c r="K52" s="136"/>
      <c r="L52" s="118" t="s">
        <v>21</v>
      </c>
      <c r="M52" s="119"/>
      <c r="N52" s="119"/>
      <c r="O52" s="119"/>
      <c r="P52" s="119"/>
      <c r="Q52" s="119"/>
      <c r="R52" s="119"/>
      <c r="S52" s="120"/>
      <c r="T52" s="134"/>
      <c r="U52" s="133"/>
      <c r="V52" s="132"/>
      <c r="W52" s="133"/>
      <c r="X52" s="132"/>
      <c r="Y52" s="133"/>
      <c r="Z52" s="132"/>
      <c r="AA52" s="133"/>
      <c r="AB52" s="132"/>
      <c r="AC52" s="133"/>
      <c r="AD52" s="132"/>
      <c r="AE52" s="133"/>
      <c r="AF52" s="132"/>
      <c r="AG52" s="133"/>
      <c r="AH52" s="132"/>
      <c r="AI52" s="133"/>
      <c r="AJ52" s="132"/>
      <c r="AK52" s="133"/>
      <c r="AL52" s="132"/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7"/>
      <c r="K53" s="138"/>
      <c r="L53" s="124" t="s">
        <v>20</v>
      </c>
      <c r="M53" s="125"/>
      <c r="N53" s="125"/>
      <c r="O53" s="125"/>
      <c r="P53" s="125"/>
      <c r="Q53" s="125"/>
      <c r="R53" s="125"/>
      <c r="S53" s="126"/>
      <c r="T53" s="121"/>
      <c r="U53" s="122"/>
      <c r="V53" s="123"/>
      <c r="W53" s="122"/>
      <c r="X53" s="123"/>
      <c r="Y53" s="122"/>
      <c r="Z53" s="123"/>
      <c r="AA53" s="122"/>
      <c r="AB53" s="123"/>
      <c r="AC53" s="122"/>
      <c r="AD53" s="123"/>
      <c r="AE53" s="122"/>
      <c r="AF53" s="123"/>
      <c r="AG53" s="122"/>
      <c r="AH53" s="123"/>
      <c r="AI53" s="122"/>
      <c r="AJ53" s="123"/>
      <c r="AK53" s="122"/>
      <c r="AL53" s="123"/>
      <c r="AM53" s="130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7"/>
      <c r="K54" s="138"/>
      <c r="L54" s="118" t="s">
        <v>21</v>
      </c>
      <c r="M54" s="119"/>
      <c r="N54" s="119"/>
      <c r="O54" s="119"/>
      <c r="P54" s="119"/>
      <c r="Q54" s="119"/>
      <c r="R54" s="119"/>
      <c r="S54" s="120"/>
      <c r="T54" s="121"/>
      <c r="U54" s="122"/>
      <c r="V54" s="123"/>
      <c r="W54" s="122"/>
      <c r="X54" s="123"/>
      <c r="Y54" s="122"/>
      <c r="Z54" s="123"/>
      <c r="AA54" s="122"/>
      <c r="AB54" s="123"/>
      <c r="AC54" s="122"/>
      <c r="AD54" s="123"/>
      <c r="AE54" s="122"/>
      <c r="AF54" s="123"/>
      <c r="AG54" s="122"/>
      <c r="AH54" s="123"/>
      <c r="AI54" s="122"/>
      <c r="AJ54" s="123"/>
      <c r="AK54" s="122"/>
      <c r="AL54" s="123"/>
      <c r="AM54" s="130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9"/>
      <c r="K55" s="140"/>
      <c r="L55" s="124" t="s">
        <v>20</v>
      </c>
      <c r="M55" s="125"/>
      <c r="N55" s="125"/>
      <c r="O55" s="125"/>
      <c r="P55" s="125"/>
      <c r="Q55" s="125"/>
      <c r="R55" s="125"/>
      <c r="S55" s="126"/>
      <c r="T55" s="127"/>
      <c r="U55" s="128"/>
      <c r="V55" s="129"/>
      <c r="W55" s="128"/>
      <c r="X55" s="129"/>
      <c r="Y55" s="128"/>
      <c r="Z55" s="129"/>
      <c r="AA55" s="128"/>
      <c r="AB55" s="129"/>
      <c r="AC55" s="128"/>
      <c r="AD55" s="129"/>
      <c r="AE55" s="128"/>
      <c r="AF55" s="129"/>
      <c r="AG55" s="128"/>
      <c r="AH55" s="129"/>
      <c r="AI55" s="128"/>
      <c r="AJ55" s="129"/>
      <c r="AK55" s="128"/>
      <c r="AL55" s="129"/>
      <c r="AM55" s="131"/>
    </row>
    <row r="56" spans="1:39" ht="18.95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 t="e">
        <f>(T52-T53)/T53*100</f>
        <v>#DIV/0!</v>
      </c>
      <c r="U56" s="111"/>
      <c r="V56" s="110" t="e">
        <f>(V52-V53)/V53*100</f>
        <v>#DIV/0!</v>
      </c>
      <c r="W56" s="111"/>
      <c r="X56" s="110" t="e">
        <f>(X52-X53)/X53*100</f>
        <v>#DIV/0!</v>
      </c>
      <c r="Y56" s="111"/>
      <c r="Z56" s="110" t="e">
        <f>(Z52-Z53)/Z53*100</f>
        <v>#DIV/0!</v>
      </c>
      <c r="AA56" s="111"/>
      <c r="AB56" s="110" t="e">
        <f>(AB52-AB53)/AB53*100</f>
        <v>#DIV/0!</v>
      </c>
      <c r="AC56" s="111"/>
      <c r="AD56" s="110" t="e">
        <f>(AD52-AD53)/AD53*100</f>
        <v>#DIV/0!</v>
      </c>
      <c r="AE56" s="111"/>
      <c r="AF56" s="110" t="e">
        <f>(AF52-AF53)/AF53*100</f>
        <v>#DIV/0!</v>
      </c>
      <c r="AG56" s="111"/>
      <c r="AH56" s="110" t="e">
        <f>(AH52-AH53)/AH53*100</f>
        <v>#DIV/0!</v>
      </c>
      <c r="AI56" s="111"/>
      <c r="AJ56" s="110" t="e">
        <f>(AJ52-AJ53)/AJ53*100</f>
        <v>#DIV/0!</v>
      </c>
      <c r="AK56" s="111"/>
      <c r="AL56" s="110" t="e">
        <f>(AL52-AL53)/AL53*100</f>
        <v>#DIV/0!</v>
      </c>
      <c r="AM56" s="111"/>
    </row>
    <row r="57" spans="1:39" ht="18.95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 t="e">
        <f>(T54-T55)/T55*100</f>
        <v>#DIV/0!</v>
      </c>
      <c r="U57" s="111"/>
      <c r="V57" s="110" t="e">
        <f>(V54-V55)/V55*100</f>
        <v>#DIV/0!</v>
      </c>
      <c r="W57" s="111"/>
      <c r="X57" s="110" t="e">
        <f>(X54-X55)/X55*100</f>
        <v>#DIV/0!</v>
      </c>
      <c r="Y57" s="111"/>
      <c r="Z57" s="110" t="e">
        <f>(Z54-Z55)/Z55*100</f>
        <v>#DIV/0!</v>
      </c>
      <c r="AA57" s="111"/>
      <c r="AB57" s="110" t="e">
        <f>(AB54-AB55)/AB55*100</f>
        <v>#DIV/0!</v>
      </c>
      <c r="AC57" s="111"/>
      <c r="AD57" s="110" t="e">
        <f>(AD54-AD55)/AD55*100</f>
        <v>#DIV/0!</v>
      </c>
      <c r="AE57" s="111"/>
      <c r="AF57" s="110" t="e">
        <f>(AF54-AF55)/AF55*100</f>
        <v>#DIV/0!</v>
      </c>
      <c r="AG57" s="111"/>
      <c r="AH57" s="110" t="e">
        <f>(AH54-AH55)/AH55*100</f>
        <v>#DIV/0!</v>
      </c>
      <c r="AI57" s="111"/>
      <c r="AJ57" s="110" t="e">
        <f>(AJ54-AJ55)/AJ55*100</f>
        <v>#DIV/0!</v>
      </c>
      <c r="AK57" s="111"/>
      <c r="AL57" s="110" t="e">
        <f>(AL54-AL55)/AL55*100</f>
        <v>#DIV/0!</v>
      </c>
      <c r="AM57" s="111"/>
    </row>
    <row r="58" spans="1:39" ht="18.95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2"/>
      <c r="U58" s="103"/>
      <c r="V58" s="102"/>
      <c r="W58" s="103"/>
      <c r="X58" s="102"/>
      <c r="Y58" s="103"/>
      <c r="Z58" s="102"/>
      <c r="AA58" s="103"/>
      <c r="AB58" s="102"/>
      <c r="AC58" s="103"/>
      <c r="AD58" s="102"/>
      <c r="AE58" s="103"/>
      <c r="AF58" s="102"/>
      <c r="AG58" s="103"/>
      <c r="AH58" s="102"/>
      <c r="AI58" s="103"/>
      <c r="AJ58" s="102"/>
      <c r="AK58" s="103"/>
      <c r="AL58" s="102"/>
      <c r="AM58" s="103"/>
    </row>
    <row r="59" spans="1:39" ht="18.95" customHeight="1" thickBot="1">
      <c r="A59" s="104">
        <v>43736</v>
      </c>
      <c r="B59" s="105"/>
      <c r="C59" s="106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2"/>
      <c r="U59" s="103"/>
      <c r="V59" s="102"/>
      <c r="W59" s="103"/>
      <c r="X59" s="102"/>
      <c r="Y59" s="103"/>
      <c r="Z59" s="102"/>
      <c r="AA59" s="103"/>
      <c r="AB59" s="102"/>
      <c r="AC59" s="103"/>
      <c r="AD59" s="102"/>
      <c r="AE59" s="103"/>
      <c r="AF59" s="102"/>
      <c r="AG59" s="103"/>
      <c r="AH59" s="102"/>
      <c r="AI59" s="103"/>
      <c r="AJ59" s="102"/>
      <c r="AK59" s="103"/>
      <c r="AL59" s="102"/>
      <c r="AM59" s="103"/>
    </row>
    <row r="60" spans="1:39" ht="18.95" customHeight="1" thickBot="1">
      <c r="A60" s="107"/>
      <c r="B60" s="108"/>
      <c r="C60" s="109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95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 t="e">
        <f>T60*T16</f>
        <v>#DIV/0!</v>
      </c>
      <c r="U61" s="96"/>
      <c r="V61" s="95" t="e">
        <f>V60*V16</f>
        <v>#DIV/0!</v>
      </c>
      <c r="W61" s="96"/>
      <c r="X61" s="95" t="e">
        <f>X60*X16</f>
        <v>#DIV/0!</v>
      </c>
      <c r="Y61" s="96"/>
      <c r="Z61" s="95" t="e">
        <f>Z60*Z16</f>
        <v>#DIV/0!</v>
      </c>
      <c r="AA61" s="96"/>
      <c r="AB61" s="95" t="e">
        <f>AB60*AB16</f>
        <v>#DIV/0!</v>
      </c>
      <c r="AC61" s="96"/>
      <c r="AD61" s="95" t="e">
        <f>AD60*AD16</f>
        <v>#DIV/0!</v>
      </c>
      <c r="AE61" s="96"/>
      <c r="AF61" s="95" t="e">
        <f>AF60*AF16</f>
        <v>#DIV/0!</v>
      </c>
      <c r="AG61" s="96"/>
      <c r="AH61" s="95" t="e">
        <f>AH60*AH16</f>
        <v>#DIV/0!</v>
      </c>
      <c r="AI61" s="96"/>
      <c r="AJ61" s="95" t="e">
        <f>AJ60*AJ16</f>
        <v>#DIV/0!</v>
      </c>
      <c r="AK61" s="96"/>
      <c r="AL61" s="95" t="e">
        <f>AL60*AL16</f>
        <v>#DIV/0!</v>
      </c>
      <c r="AM61" s="96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 t="e">
        <f>T61-T17</f>
        <v>#DIV/0!</v>
      </c>
      <c r="U62" s="96"/>
      <c r="V62" s="95" t="e">
        <f>V61-V17</f>
        <v>#DIV/0!</v>
      </c>
      <c r="W62" s="96"/>
      <c r="X62" s="95" t="e">
        <f>X61-X17</f>
        <v>#DIV/0!</v>
      </c>
      <c r="Y62" s="96"/>
      <c r="Z62" s="95" t="e">
        <f>Z61-Z17</f>
        <v>#DIV/0!</v>
      </c>
      <c r="AA62" s="96"/>
      <c r="AB62" s="95" t="e">
        <f>AB61-AB17</f>
        <v>#DIV/0!</v>
      </c>
      <c r="AC62" s="96"/>
      <c r="AD62" s="95" t="e">
        <f>AD61-AD17</f>
        <v>#DIV/0!</v>
      </c>
      <c r="AE62" s="96"/>
      <c r="AF62" s="95" t="e">
        <f>AF61-AF17</f>
        <v>#DIV/0!</v>
      </c>
      <c r="AG62" s="96"/>
      <c r="AH62" s="95" t="e">
        <f>AH61-AH17</f>
        <v>#DIV/0!</v>
      </c>
      <c r="AI62" s="96"/>
      <c r="AJ62" s="95" t="e">
        <f>AJ61-AJ17</f>
        <v>#DIV/0!</v>
      </c>
      <c r="AK62" s="96"/>
      <c r="AL62" s="95" t="e">
        <f>AL61-AL17</f>
        <v>#DIV/0!</v>
      </c>
      <c r="AM62" s="96"/>
    </row>
    <row r="63" spans="1:39" ht="18.95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 t="e">
        <f>T62</f>
        <v>#DIV/0!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84" t="s">
        <v>73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5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8"/>
      <c r="O70" s="59"/>
      <c r="P70" s="54" t="s">
        <v>50</v>
      </c>
      <c r="Q70" s="54" t="s">
        <v>51</v>
      </c>
      <c r="R70" s="54" t="s">
        <v>52</v>
      </c>
      <c r="S70" s="54" t="s">
        <v>53</v>
      </c>
      <c r="T70" s="54" t="s">
        <v>54</v>
      </c>
      <c r="U70" s="54" t="s">
        <v>55</v>
      </c>
      <c r="V70" s="54" t="s">
        <v>56</v>
      </c>
      <c r="W70" s="54" t="s">
        <v>57</v>
      </c>
      <c r="X70" s="54" t="s">
        <v>58</v>
      </c>
      <c r="Y70" s="54" t="s">
        <v>46</v>
      </c>
      <c r="Z70" s="73" t="s">
        <v>68</v>
      </c>
      <c r="AA70" s="74"/>
      <c r="AB70" s="54" t="s">
        <v>48</v>
      </c>
      <c r="AC70" s="54" t="s">
        <v>59</v>
      </c>
      <c r="AD70" s="54" t="s">
        <v>49</v>
      </c>
      <c r="AE70" s="54" t="s">
        <v>63</v>
      </c>
      <c r="AF70" s="54" t="s">
        <v>64</v>
      </c>
      <c r="AG70" s="54" t="s">
        <v>65</v>
      </c>
      <c r="AH70" s="54" t="s">
        <v>66</v>
      </c>
      <c r="AI70" s="54" t="s">
        <v>64</v>
      </c>
      <c r="AJ70" s="54" t="s">
        <v>67</v>
      </c>
      <c r="AK70" s="54" t="s">
        <v>45</v>
      </c>
      <c r="AL70" s="63" t="s">
        <v>44</v>
      </c>
      <c r="AM70" s="64"/>
    </row>
    <row r="71" spans="1:39" ht="13.5" thickBot="1">
      <c r="A71" s="67"/>
      <c r="B71" s="68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60"/>
      <c r="O71" s="61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75"/>
      <c r="AA71" s="76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65"/>
      <c r="AM71" s="66"/>
    </row>
    <row r="72" spans="1:39">
      <c r="A72" s="69" t="s">
        <v>4</v>
      </c>
      <c r="B72" s="70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8"/>
      <c r="O72" s="59"/>
      <c r="P72" s="56"/>
      <c r="Q72" s="56"/>
      <c r="R72" s="56"/>
      <c r="S72" s="56"/>
      <c r="T72" s="56"/>
      <c r="U72" s="56" t="s">
        <v>47</v>
      </c>
      <c r="V72" s="56"/>
      <c r="W72" s="56"/>
      <c r="X72" s="56" t="s">
        <v>60</v>
      </c>
      <c r="Y72" s="56" t="s">
        <v>61</v>
      </c>
      <c r="Z72" s="58" t="s">
        <v>62</v>
      </c>
      <c r="AA72" s="59"/>
      <c r="AB72" s="54"/>
      <c r="AC72" s="54" t="s">
        <v>47</v>
      </c>
      <c r="AD72" s="54"/>
      <c r="AE72" s="54"/>
      <c r="AF72" s="54"/>
      <c r="AG72" s="54"/>
      <c r="AH72" s="54"/>
      <c r="AI72" s="54" t="s">
        <v>47</v>
      </c>
      <c r="AJ72" s="54" t="s">
        <v>47</v>
      </c>
      <c r="AK72" s="54"/>
      <c r="AL72" s="63" t="s">
        <v>47</v>
      </c>
      <c r="AM72" s="64"/>
    </row>
    <row r="73" spans="1:39" ht="13.5" thickBot="1">
      <c r="A73" s="67" t="s">
        <v>3</v>
      </c>
      <c r="B73" s="68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60"/>
      <c r="O73" s="61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60"/>
      <c r="AA73" s="61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65"/>
      <c r="AM73" s="66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74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62" t="s">
        <v>0</v>
      </c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F14:AG14"/>
    <mergeCell ref="AH14:AI14"/>
    <mergeCell ref="A14:C14"/>
    <mergeCell ref="T14:U14"/>
    <mergeCell ref="V14:W14"/>
    <mergeCell ref="A12:C12"/>
    <mergeCell ref="A13:C13"/>
    <mergeCell ref="D13:S13"/>
    <mergeCell ref="T13:AM13"/>
    <mergeCell ref="X14:Y14"/>
    <mergeCell ref="AJ14:AK14"/>
    <mergeCell ref="AL17:AM17"/>
    <mergeCell ref="A15:C15"/>
    <mergeCell ref="D15:S15"/>
    <mergeCell ref="T15:U15"/>
    <mergeCell ref="V15:W15"/>
    <mergeCell ref="AD15:AE15"/>
    <mergeCell ref="AF15:AG15"/>
    <mergeCell ref="X15:Y15"/>
    <mergeCell ref="AB16:AC16"/>
    <mergeCell ref="AD16:AE16"/>
    <mergeCell ref="AF16:AG16"/>
    <mergeCell ref="AH16:AI16"/>
    <mergeCell ref="AL14:AM14"/>
    <mergeCell ref="Z14:AA14"/>
    <mergeCell ref="AB14:AC14"/>
    <mergeCell ref="AJ15:AK15"/>
    <mergeCell ref="AL16:AM16"/>
    <mergeCell ref="AD14:AE14"/>
    <mergeCell ref="Z15:AA15"/>
    <mergeCell ref="AH15:AI15"/>
    <mergeCell ref="AJ16:AK16"/>
    <mergeCell ref="AB15:AC15"/>
    <mergeCell ref="AL15:AM15"/>
    <mergeCell ref="D16:S16"/>
    <mergeCell ref="T16:U16"/>
    <mergeCell ref="V16:W16"/>
    <mergeCell ref="X16:Y16"/>
    <mergeCell ref="Z16:AA16"/>
    <mergeCell ref="Z20:AA20"/>
    <mergeCell ref="Z21:AA21"/>
    <mergeCell ref="D20:I21"/>
    <mergeCell ref="J20:K23"/>
    <mergeCell ref="L20:S20"/>
    <mergeCell ref="T20:U20"/>
    <mergeCell ref="V20:W20"/>
    <mergeCell ref="X20:Y20"/>
    <mergeCell ref="L21:S21"/>
    <mergeCell ref="X22:Y22"/>
    <mergeCell ref="D22:I23"/>
    <mergeCell ref="AF23:AG23"/>
    <mergeCell ref="X23:Y23"/>
    <mergeCell ref="L22:S22"/>
    <mergeCell ref="T22:U22"/>
    <mergeCell ref="V22:W22"/>
    <mergeCell ref="Z23:AA23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8:AC18"/>
    <mergeCell ref="AB21:AC21"/>
    <mergeCell ref="AD21:AE21"/>
    <mergeCell ref="AF21:AG21"/>
    <mergeCell ref="AB17:AC17"/>
    <mergeCell ref="AB20:AC20"/>
    <mergeCell ref="AD20:AE20"/>
    <mergeCell ref="AF20:AG20"/>
    <mergeCell ref="AL20:AM20"/>
    <mergeCell ref="AJ20:AK20"/>
    <mergeCell ref="AF18:AG18"/>
    <mergeCell ref="AH18:AI18"/>
    <mergeCell ref="AJ18:AK18"/>
    <mergeCell ref="AL18:AM18"/>
    <mergeCell ref="AH20:AI20"/>
    <mergeCell ref="AJ22:AK22"/>
    <mergeCell ref="AL22:AM22"/>
    <mergeCell ref="Z22:AA22"/>
    <mergeCell ref="AB22:AC22"/>
    <mergeCell ref="AD22:AE22"/>
    <mergeCell ref="AH22:AI22"/>
    <mergeCell ref="AF22:AG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3:AK23"/>
    <mergeCell ref="AB24:AC24"/>
    <mergeCell ref="AD24:AE24"/>
    <mergeCell ref="AD23:AE23"/>
    <mergeCell ref="AB23:AC23"/>
    <mergeCell ref="AH23:AI23"/>
    <mergeCell ref="AF24:AG24"/>
    <mergeCell ref="AB25:AC25"/>
    <mergeCell ref="AD25:AE25"/>
    <mergeCell ref="AF25:AG25"/>
    <mergeCell ref="AJ24:AK24"/>
    <mergeCell ref="AL24:AM24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AF26:AG26"/>
    <mergeCell ref="AD26:AE26"/>
    <mergeCell ref="A25:C25"/>
    <mergeCell ref="D25:O25"/>
    <mergeCell ref="P25:S25"/>
    <mergeCell ref="T25:U25"/>
    <mergeCell ref="V25:W25"/>
    <mergeCell ref="X25:Y25"/>
    <mergeCell ref="Z25:AA25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AL30:AM30"/>
    <mergeCell ref="AH29:AI29"/>
    <mergeCell ref="AF30:AG30"/>
    <mergeCell ref="D28:O28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L27:AM27"/>
    <mergeCell ref="AL29:AM29"/>
    <mergeCell ref="AD27:AE27"/>
    <mergeCell ref="AL28:AM28"/>
    <mergeCell ref="P28:S28"/>
    <mergeCell ref="AB28:AC28"/>
    <mergeCell ref="AD28:AE28"/>
    <mergeCell ref="AF28:AG28"/>
    <mergeCell ref="V28:W28"/>
    <mergeCell ref="AJ28:AK28"/>
    <mergeCell ref="AD29:AE29"/>
    <mergeCell ref="AF29:AG29"/>
    <mergeCell ref="AD37:AE37"/>
    <mergeCell ref="AF37:AG37"/>
    <mergeCell ref="P29:S29"/>
    <mergeCell ref="T29:U29"/>
    <mergeCell ref="V29:W29"/>
    <mergeCell ref="X29:Y29"/>
    <mergeCell ref="P30:S30"/>
    <mergeCell ref="T30:U30"/>
    <mergeCell ref="D31:H31"/>
    <mergeCell ref="I31:O31"/>
    <mergeCell ref="D29:H29"/>
    <mergeCell ref="I29:O29"/>
    <mergeCell ref="Z29:AA29"/>
    <mergeCell ref="AB29:AC29"/>
    <mergeCell ref="V30:W30"/>
    <mergeCell ref="X30:Y30"/>
    <mergeCell ref="Z30:AA30"/>
    <mergeCell ref="L37:S37"/>
    <mergeCell ref="T37:U37"/>
    <mergeCell ref="V37:W37"/>
    <mergeCell ref="X37:Y37"/>
    <mergeCell ref="V31:W32"/>
    <mergeCell ref="X31:Y32"/>
    <mergeCell ref="Z31:AA32"/>
    <mergeCell ref="P31:S31"/>
    <mergeCell ref="T31:U32"/>
    <mergeCell ref="P32:S32"/>
    <mergeCell ref="AB31:AC32"/>
    <mergeCell ref="V36:W36"/>
    <mergeCell ref="X36:Y36"/>
    <mergeCell ref="Z36:AA36"/>
    <mergeCell ref="AB30:AC30"/>
    <mergeCell ref="AD30:AE30"/>
    <mergeCell ref="AJ36:AK36"/>
    <mergeCell ref="AH30:AI30"/>
    <mergeCell ref="AB36:AC36"/>
    <mergeCell ref="AH36:AI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AL37:AM37"/>
    <mergeCell ref="AH38:AI38"/>
    <mergeCell ref="AH37:AI37"/>
    <mergeCell ref="AJ37:AK37"/>
    <mergeCell ref="AJ38:AK38"/>
    <mergeCell ref="V38:W38"/>
    <mergeCell ref="Z37:AA37"/>
    <mergeCell ref="AB37:AC37"/>
    <mergeCell ref="Z38:AA38"/>
    <mergeCell ref="AB38:AC38"/>
    <mergeCell ref="AL38:AM38"/>
    <mergeCell ref="AL39:AM39"/>
    <mergeCell ref="AH39:AI39"/>
    <mergeCell ref="AJ39:AK39"/>
    <mergeCell ref="X38:Y38"/>
    <mergeCell ref="AD38:AE38"/>
    <mergeCell ref="AF38:AG38"/>
    <mergeCell ref="X40:Y40"/>
    <mergeCell ref="AB41:AC41"/>
    <mergeCell ref="Z40:AA40"/>
    <mergeCell ref="AB40:AC40"/>
    <mergeCell ref="X39:Y39"/>
    <mergeCell ref="Z39:AA39"/>
    <mergeCell ref="AB39:AC39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A41:C41"/>
    <mergeCell ref="D41:O41"/>
    <mergeCell ref="P41:S41"/>
    <mergeCell ref="T41:U41"/>
    <mergeCell ref="A40:C40"/>
    <mergeCell ref="P40:S40"/>
    <mergeCell ref="T40:U40"/>
    <mergeCell ref="V41:W41"/>
    <mergeCell ref="AJ42:AK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H40:AI40"/>
    <mergeCell ref="AJ40:AK40"/>
    <mergeCell ref="AL40:AM40"/>
    <mergeCell ref="AL41:AM41"/>
    <mergeCell ref="V42:W42"/>
    <mergeCell ref="X42:Y42"/>
    <mergeCell ref="Z43:AA43"/>
    <mergeCell ref="AB43:AC43"/>
    <mergeCell ref="AD43:AE43"/>
    <mergeCell ref="AF43:AG43"/>
    <mergeCell ref="T43:U43"/>
    <mergeCell ref="D44:O44"/>
    <mergeCell ref="P44:S44"/>
    <mergeCell ref="T44:U44"/>
    <mergeCell ref="V43:W43"/>
    <mergeCell ref="X43:Y43"/>
    <mergeCell ref="Z42:AA42"/>
    <mergeCell ref="AB45:AC45"/>
    <mergeCell ref="X44:Y44"/>
    <mergeCell ref="A42:C42"/>
    <mergeCell ref="D42:O42"/>
    <mergeCell ref="P42:S42"/>
    <mergeCell ref="T42:U42"/>
    <mergeCell ref="A43:C44"/>
    <mergeCell ref="D43:O43"/>
    <mergeCell ref="P43:S43"/>
    <mergeCell ref="V44:W44"/>
    <mergeCell ref="Z45:AA45"/>
    <mergeCell ref="D45:H45"/>
    <mergeCell ref="I45:O45"/>
    <mergeCell ref="P45:S45"/>
    <mergeCell ref="T45:U45"/>
    <mergeCell ref="V45:W45"/>
    <mergeCell ref="X45:Y45"/>
    <mergeCell ref="Z44:AA44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4:AC44"/>
    <mergeCell ref="AB47:AC48"/>
    <mergeCell ref="AD47:AE48"/>
    <mergeCell ref="AF47:AG48"/>
    <mergeCell ref="AH47:AI48"/>
    <mergeCell ref="AF44:AG44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AH53:AI53"/>
    <mergeCell ref="AD53:AE53"/>
    <mergeCell ref="L53:S53"/>
    <mergeCell ref="T53:U53"/>
    <mergeCell ref="V53:W53"/>
    <mergeCell ref="X53:Y53"/>
    <mergeCell ref="L52:S52"/>
    <mergeCell ref="T52:U52"/>
    <mergeCell ref="V52:W52"/>
    <mergeCell ref="X52:Y52"/>
    <mergeCell ref="D47:H47"/>
    <mergeCell ref="I47:O47"/>
    <mergeCell ref="P47:S47"/>
    <mergeCell ref="T47:U48"/>
    <mergeCell ref="P48:S48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X56:Y56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T55:U55"/>
    <mergeCell ref="V55:W55"/>
    <mergeCell ref="X54:Y54"/>
    <mergeCell ref="Z54:AA54"/>
    <mergeCell ref="AB54:AC54"/>
    <mergeCell ref="A56:C56"/>
    <mergeCell ref="P56:S56"/>
    <mergeCell ref="T56:U56"/>
    <mergeCell ref="V56:W56"/>
    <mergeCell ref="Z56:AA56"/>
    <mergeCell ref="A57:C57"/>
    <mergeCell ref="D57:O57"/>
    <mergeCell ref="P57:S57"/>
    <mergeCell ref="T57:U57"/>
    <mergeCell ref="V57:W57"/>
    <mergeCell ref="D54:I55"/>
    <mergeCell ref="L54:S54"/>
    <mergeCell ref="T54:U54"/>
    <mergeCell ref="V54:W54"/>
    <mergeCell ref="L55:S55"/>
    <mergeCell ref="AD56:AE56"/>
    <mergeCell ref="AL56:AM56"/>
    <mergeCell ref="Z57:AA57"/>
    <mergeCell ref="AB57:AC57"/>
    <mergeCell ref="AF56:AG56"/>
    <mergeCell ref="AH56:AI56"/>
    <mergeCell ref="AJ56:AK56"/>
    <mergeCell ref="AJ57:AK57"/>
    <mergeCell ref="AL57:AM57"/>
    <mergeCell ref="AB56:AC56"/>
    <mergeCell ref="AL58:AM58"/>
    <mergeCell ref="Z58:AA58"/>
    <mergeCell ref="AB58:AC58"/>
    <mergeCell ref="AD58:AE58"/>
    <mergeCell ref="AF58:AG58"/>
    <mergeCell ref="AH58:AI58"/>
    <mergeCell ref="AJ58:AK58"/>
    <mergeCell ref="AL59:AM59"/>
    <mergeCell ref="V58:W58"/>
    <mergeCell ref="V59:W59"/>
    <mergeCell ref="X59:Y59"/>
    <mergeCell ref="Z59:AA59"/>
    <mergeCell ref="X57:Y57"/>
    <mergeCell ref="AD57:AE57"/>
    <mergeCell ref="AF57:AG57"/>
    <mergeCell ref="AH57:AI57"/>
    <mergeCell ref="X58:Y58"/>
    <mergeCell ref="D60:O60"/>
    <mergeCell ref="P60:S60"/>
    <mergeCell ref="T60:U60"/>
    <mergeCell ref="AF59:AG59"/>
    <mergeCell ref="AH59:AI59"/>
    <mergeCell ref="AJ59:AK59"/>
    <mergeCell ref="A58:C58"/>
    <mergeCell ref="D58:O58"/>
    <mergeCell ref="P58:S58"/>
    <mergeCell ref="T58:U58"/>
    <mergeCell ref="AD59:AE59"/>
    <mergeCell ref="AB59:AC59"/>
    <mergeCell ref="A59:C60"/>
    <mergeCell ref="D59:O59"/>
    <mergeCell ref="P59:S59"/>
    <mergeCell ref="T59:U59"/>
    <mergeCell ref="D61:H61"/>
    <mergeCell ref="I61:O61"/>
    <mergeCell ref="P61:S61"/>
    <mergeCell ref="T61:U61"/>
    <mergeCell ref="X61:Y61"/>
    <mergeCell ref="AF60:AG60"/>
    <mergeCell ref="V60:W60"/>
    <mergeCell ref="X60:Y60"/>
    <mergeCell ref="Z60:AA60"/>
    <mergeCell ref="AB60:AC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J61:AK61"/>
    <mergeCell ref="AH61:AI61"/>
    <mergeCell ref="D63:H63"/>
    <mergeCell ref="I63:O63"/>
    <mergeCell ref="P63:S63"/>
    <mergeCell ref="T63:U64"/>
    <mergeCell ref="L68:L69"/>
    <mergeCell ref="Z68:AA69"/>
    <mergeCell ref="W68:W69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U68:U69"/>
    <mergeCell ref="K68:K69"/>
    <mergeCell ref="P68:P69"/>
    <mergeCell ref="Q68:Q69"/>
    <mergeCell ref="AL63:AM64"/>
    <mergeCell ref="P64:S64"/>
    <mergeCell ref="B66:AM66"/>
    <mergeCell ref="A68:B69"/>
    <mergeCell ref="C68:C69"/>
    <mergeCell ref="D68:D69"/>
    <mergeCell ref="E68:E69"/>
    <mergeCell ref="AC68:AC69"/>
    <mergeCell ref="AD68:AD69"/>
    <mergeCell ref="V68:V69"/>
    <mergeCell ref="G68:G69"/>
    <mergeCell ref="AH63:AI64"/>
    <mergeCell ref="AJ63:AK64"/>
    <mergeCell ref="H68:H69"/>
    <mergeCell ref="I68:I69"/>
    <mergeCell ref="J68:J69"/>
    <mergeCell ref="AE68:AE69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M70:M71"/>
    <mergeCell ref="N70:O71"/>
    <mergeCell ref="P70:P71"/>
    <mergeCell ref="Q70:Q71"/>
    <mergeCell ref="U70:U71"/>
    <mergeCell ref="V70:V71"/>
    <mergeCell ref="W70:W71"/>
    <mergeCell ref="AJ70:AJ71"/>
    <mergeCell ref="AF70:AF71"/>
    <mergeCell ref="S72:S73"/>
    <mergeCell ref="S70:S71"/>
    <mergeCell ref="T70:T71"/>
    <mergeCell ref="U72:U73"/>
    <mergeCell ref="V72:V73"/>
    <mergeCell ref="W72:W73"/>
    <mergeCell ref="X72:X73"/>
    <mergeCell ref="AD70:AD71"/>
    <mergeCell ref="R70:R71"/>
    <mergeCell ref="X70:X71"/>
    <mergeCell ref="Y70:Y71"/>
    <mergeCell ref="J70:J71"/>
    <mergeCell ref="AF72:AF73"/>
    <mergeCell ref="R68:R69"/>
    <mergeCell ref="S68:S69"/>
    <mergeCell ref="AF68:AF69"/>
    <mergeCell ref="AE70:AE71"/>
    <mergeCell ref="Y72:Y73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I70:I71"/>
    <mergeCell ref="C72:C73"/>
    <mergeCell ref="D72:D73"/>
    <mergeCell ref="M72:M73"/>
    <mergeCell ref="N72:O73"/>
    <mergeCell ref="P72:P73"/>
    <mergeCell ref="Q72:Q73"/>
    <mergeCell ref="L72:L73"/>
    <mergeCell ref="I72:I73"/>
    <mergeCell ref="J72:J73"/>
    <mergeCell ref="K72:K73"/>
    <mergeCell ref="AD72:AD73"/>
    <mergeCell ref="AE72:AE73"/>
    <mergeCell ref="R72:R73"/>
    <mergeCell ref="AB72:AB73"/>
    <mergeCell ref="AC72:AC73"/>
    <mergeCell ref="T72:T73"/>
    <mergeCell ref="Z72:AA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вересень</vt:lpstr>
      <vt:lpstr>вересень!Print_Area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2019-10-16T12:46:41Z</dcterms:modified>
</cp:coreProperties>
</file>