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<sst xmlns="http://schemas.openxmlformats.org/spreadsheetml/2006/main" count="142" uniqueCount="90">
  <si>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</si>
  <si>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</si>
  <si>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</si>
  <si>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</si>
  <si>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</si>
  <si>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</si>
  <si>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</si>
  <si>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</si>
  <si>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</si>
  <si>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</si>
  <si>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</si>
  <si>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люцерна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</si>
  <si>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</si>
  <si>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</si>
  <si>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</si>
  <si>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</si>
  <si>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</si>
  <si>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</si>
  <si>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</si>
  <si>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</si>
  <si>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</si>
  <si>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</si>
  <si>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</si>
  <si>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</si>
  <si>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</si>
  <si>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</si>
  <si>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</si>
  <si>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</si>
  <si>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</si>
  <si>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</si>
  <si>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</si>
  <si>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</si>
  <si>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</si>
  <si>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</si>
  <si>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</si>
  <si>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</si>
  <si>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</si>
  <si>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</si>
  <si>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</si>
  <si>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</si>
  <si>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</si>
  <si>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</si>
  <si>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</si>
  <si>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</si>
  <si>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</si>
  <si>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Примітка  _Проби не відбирались через перезволоження грунту________________________________________________________________________  </t>
  </si>
  <si>
    <t>за період</t>
  </si>
  <si>
    <t>Сер.т-ра</t>
  </si>
  <si>
    <t>10.1</t>
  </si>
  <si>
    <t>13.6</t>
  </si>
  <si>
    <t>16.5</t>
  </si>
  <si>
    <t>15.1</t>
  </si>
  <si>
    <t>12.2</t>
  </si>
  <si>
    <t>15.0</t>
  </si>
  <si>
    <t>17.5</t>
  </si>
  <si>
    <t>16.0</t>
  </si>
  <si>
    <t>13.1</t>
  </si>
  <si>
    <t>14.3</t>
  </si>
  <si>
    <t>13.4</t>
  </si>
  <si>
    <t>12.9</t>
  </si>
  <si>
    <t>16.1</t>
  </si>
  <si>
    <t>14.9</t>
  </si>
  <si>
    <t>16.4</t>
  </si>
  <si>
    <t>15.5</t>
  </si>
  <si>
    <t>15.7</t>
  </si>
  <si>
    <t>15.8</t>
  </si>
  <si>
    <t>15.2</t>
  </si>
  <si>
    <t>повітря,  °С</t>
  </si>
  <si>
    <t>Сума</t>
  </si>
  <si>
    <t>3.7</t>
  </si>
  <si>
    <t>0.4</t>
  </si>
  <si>
    <t>1.0</t>
  </si>
  <si>
    <t>14.1</t>
  </si>
  <si>
    <t>19.2</t>
  </si>
  <si>
    <t>10.5</t>
  </si>
  <si>
    <t>0.0</t>
  </si>
  <si>
    <t>0.3</t>
  </si>
  <si>
    <t>10.8</t>
  </si>
  <si>
    <t>4.4</t>
  </si>
  <si>
    <t>12.5</t>
  </si>
  <si>
    <t>11.3</t>
  </si>
  <si>
    <t>49.8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</si>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</sst>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6" sqref="AO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22.3</v>
      </c>
      <c r="U36" s="57"/>
      <c r="V36" s="58">
        <v>24.4</v>
      </c>
      <c r="W36" s="57"/>
      <c r="X36" s="58">
        <v>23.2</v>
      </c>
      <c r="Y36" s="57"/>
      <c r="Z36" s="58">
        <v>19.600000000000001</v>
      </c>
      <c r="AA36" s="57"/>
      <c r="AB36" s="58">
        <v>24.8</v>
      </c>
      <c r="AC36" s="57"/>
      <c r="AD36" s="58">
        <v>28.5</v>
      </c>
      <c r="AE36" s="57"/>
      <c r="AF36" s="58">
        <v>26.1</v>
      </c>
      <c r="AG36" s="57"/>
      <c r="AH36" s="58">
        <v>28.1</v>
      </c>
      <c r="AI36" s="57"/>
      <c r="AJ36" s="58">
        <v>26</v>
      </c>
      <c r="AK36" s="57"/>
      <c r="AL36" s="58">
        <v>30.3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18.8</v>
      </c>
      <c r="U37" s="69"/>
      <c r="V37" s="70">
        <v>20.5</v>
      </c>
      <c r="W37" s="69"/>
      <c r="X37" s="70">
        <v>19.399999999999999</v>
      </c>
      <c r="Y37" s="69"/>
      <c r="Z37" s="70">
        <v>16.3</v>
      </c>
      <c r="AA37" s="69"/>
      <c r="AB37" s="70">
        <v>20.399999999999999</v>
      </c>
      <c r="AC37" s="69"/>
      <c r="AD37" s="70">
        <v>23.4</v>
      </c>
      <c r="AE37" s="69"/>
      <c r="AF37" s="70">
        <v>21.4</v>
      </c>
      <c r="AG37" s="69"/>
      <c r="AH37" s="70">
        <v>23.2</v>
      </c>
      <c r="AI37" s="69"/>
      <c r="AJ37" s="70">
        <v>21.4</v>
      </c>
      <c r="AK37" s="69"/>
      <c r="AL37" s="70">
        <v>25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21.4</v>
      </c>
      <c r="U38" s="69"/>
      <c r="V38" s="70">
        <v>22.7</v>
      </c>
      <c r="W38" s="69"/>
      <c r="X38" s="70">
        <v>21.5</v>
      </c>
      <c r="Y38" s="69"/>
      <c r="Z38" s="70">
        <v>25.1</v>
      </c>
      <c r="AA38" s="69"/>
      <c r="AB38" s="70">
        <v>24.7</v>
      </c>
      <c r="AC38" s="69"/>
      <c r="AD38" s="70">
        <v>28</v>
      </c>
      <c r="AE38" s="69"/>
      <c r="AF38" s="70">
        <v>29.2</v>
      </c>
      <c r="AG38" s="69"/>
      <c r="AH38" s="70">
        <v>27.3</v>
      </c>
      <c r="AI38" s="69"/>
      <c r="AJ38" s="70">
        <v>29</v>
      </c>
      <c r="AK38" s="69"/>
      <c r="AL38" s="70">
        <v>28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18</v>
      </c>
      <c r="U39" s="75"/>
      <c r="V39" s="76">
        <v>19.100000000000001</v>
      </c>
      <c r="W39" s="75"/>
      <c r="X39" s="76">
        <v>18</v>
      </c>
      <c r="Y39" s="75"/>
      <c r="Z39" s="76">
        <v>20.9</v>
      </c>
      <c r="AA39" s="75"/>
      <c r="AB39" s="76">
        <v>20.3</v>
      </c>
      <c r="AC39" s="75"/>
      <c r="AD39" s="76">
        <v>23.1</v>
      </c>
      <c r="AE39" s="75"/>
      <c r="AF39" s="76">
        <v>24</v>
      </c>
      <c r="AG39" s="75"/>
      <c r="AH39" s="76">
        <v>22.5</v>
      </c>
      <c r="AI39" s="75"/>
      <c r="AJ39" s="76">
        <v>23.9</v>
      </c>
      <c r="AK39" s="75"/>
      <c r="AL39" s="76">
        <v>23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18.617021276595743</v>
      </c>
      <c r="U40" s="113"/>
      <c r="V40" s="112">
        <f>(V36-V37)/V37*100</f>
        <v>19.024390243902431</v>
      </c>
      <c r="W40" s="113"/>
      <c r="X40" s="112">
        <f>(X36-X37)/X37*100</f>
        <v>19.587628865979386</v>
      </c>
      <c r="Y40" s="113"/>
      <c r="Z40" s="112">
        <f>(Z36-Z37)/Z37*100</f>
        <v>20.245398773006137</v>
      </c>
      <c r="AA40" s="113"/>
      <c r="AB40" s="112">
        <f>(AB36-AB37)/AB37*100</f>
        <v>21.568627450980404</v>
      </c>
      <c r="AC40" s="113"/>
      <c r="AD40" s="112">
        <f>(AD36-AD37)/AD37*100</f>
        <v>21.794871794871803</v>
      </c>
      <c r="AE40" s="113"/>
      <c r="AF40" s="112">
        <f>(AF36-AF37)/AF37*100</f>
        <v>21.962616822429919</v>
      </c>
      <c r="AG40" s="113"/>
      <c r="AH40" s="112">
        <f>(AH36-AH37)/AH37*100</f>
        <v>21.120689655172423</v>
      </c>
      <c r="AI40" s="113"/>
      <c r="AJ40" s="112">
        <f>(AJ36-AJ37)/AJ37*100</f>
        <v>21.495327102803746</v>
      </c>
      <c r="AK40" s="113"/>
      <c r="AL40" s="112">
        <f>(AL36-AL37)/AL37*100</f>
        <v>21.200000000000003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18.888888888888879</v>
      </c>
      <c r="U41" s="113"/>
      <c r="V41" s="112">
        <f>(V38-V39)/V39*100</f>
        <v>18.848167539267003</v>
      </c>
      <c r="W41" s="113"/>
      <c r="X41" s="112">
        <f>(X38-X39)/X39*100</f>
        <v>19.444444444444446</v>
      </c>
      <c r="Y41" s="113"/>
      <c r="Z41" s="112">
        <f>(Z38-Z39)/Z39*100</f>
        <v>20.095693779904323</v>
      </c>
      <c r="AA41" s="113"/>
      <c r="AB41" s="112">
        <f>(AB38-AB39)/AB39*100</f>
        <v>21.674876847290633</v>
      </c>
      <c r="AC41" s="113"/>
      <c r="AD41" s="112">
        <f>(AD38-AD39)/AD39*100</f>
        <v>21.212121212121204</v>
      </c>
      <c r="AE41" s="113"/>
      <c r="AF41" s="112">
        <f>(AF38-AF39)/AF39*100</f>
        <v>21.666666666666664</v>
      </c>
      <c r="AG41" s="113"/>
      <c r="AH41" s="112">
        <f>(AH38-AH39)/AH39*100</f>
        <v>21.333333333333336</v>
      </c>
      <c r="AI41" s="113"/>
      <c r="AJ41" s="112">
        <f>(AJ38-AJ39)/AJ39*100</f>
        <v>21.33891213389122</v>
      </c>
      <c r="AK41" s="113"/>
      <c r="AL41" s="112">
        <f>(AL38-AL39)/AL39*100</f>
        <v>21.739130434782609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44334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18.752955082742311</v>
      </c>
      <c r="U44" s="116"/>
      <c r="V44" s="115">
        <f>(V40+V41)/2</f>
        <v>18.936278891584717</v>
      </c>
      <c r="W44" s="116"/>
      <c r="X44" s="115">
        <f>(X40+X41)/2</f>
        <v>19.516036655211916</v>
      </c>
      <c r="Y44" s="116"/>
      <c r="Z44" s="115">
        <f>(Z40+Z41)/2</f>
        <v>20.17054627645523</v>
      </c>
      <c r="AA44" s="116"/>
      <c r="AB44" s="115">
        <f>(AB40+AB41)/2</f>
        <v>21.621752149135517</v>
      </c>
      <c r="AC44" s="116"/>
      <c r="AD44" s="115">
        <f>(AD40+AD41)/2</f>
        <v>21.503496503496503</v>
      </c>
      <c r="AE44" s="116"/>
      <c r="AF44" s="115">
        <f>(AF40+AF41)/2</f>
        <v>21.81464174454829</v>
      </c>
      <c r="AG44" s="116"/>
      <c r="AH44" s="115">
        <f>(AH40+AH41)/2</f>
        <v>21.227011494252878</v>
      </c>
      <c r="AI44" s="116"/>
      <c r="AJ44" s="115">
        <f>(AJ40+AJ41)/2</f>
        <v>21.417119618347485</v>
      </c>
      <c r="AK44" s="116"/>
      <c r="AL44" s="115">
        <f>(AL40+AL41)/2</f>
        <v>21.469565217391306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23.253664302600466</v>
      </c>
      <c r="U45" s="118"/>
      <c r="V45" s="117">
        <f>V44*V16</f>
        <v>24.238436981228439</v>
      </c>
      <c r="W45" s="118"/>
      <c r="X45" s="117">
        <f>X44*X16</f>
        <v>26.151489117983971</v>
      </c>
      <c r="Y45" s="118"/>
      <c r="Z45" s="117">
        <f>Z44*Z16</f>
        <v>31.062641265741057</v>
      </c>
      <c r="AA45" s="118"/>
      <c r="AB45" s="117">
        <f>AB44*AB16</f>
        <v>33.297498309668697</v>
      </c>
      <c r="AC45" s="118"/>
      <c r="AD45" s="117">
        <f>AD44*AD16</f>
        <v>33.115384615384613</v>
      </c>
      <c r="AE45" s="118"/>
      <c r="AF45" s="117">
        <f>AF44*AF16</f>
        <v>33.158255451713401</v>
      </c>
      <c r="AG45" s="118"/>
      <c r="AH45" s="117">
        <f>AH44*AH16</f>
        <v>33.114137931034492</v>
      </c>
      <c r="AI45" s="118"/>
      <c r="AJ45" s="117">
        <f>AJ44*AJ16</f>
        <v>33.196535408438599</v>
      </c>
      <c r="AK45" s="118"/>
      <c r="AL45" s="117">
        <f>AL44*AL16</f>
        <v>33.063130434782614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14.253664302600466</v>
      </c>
      <c r="U46" s="118"/>
      <c r="V46" s="117">
        <f>V45-V17</f>
        <v>14.238436981228439</v>
      </c>
      <c r="W46" s="118"/>
      <c r="X46" s="117">
        <f>X45-X17</f>
        <v>15.151489117983971</v>
      </c>
      <c r="Y46" s="118"/>
      <c r="Z46" s="117">
        <f>Z45-Z17</f>
        <v>16.062641265741057</v>
      </c>
      <c r="AA46" s="118"/>
      <c r="AB46" s="117">
        <f>AB45-AB17</f>
        <v>17.297498309668697</v>
      </c>
      <c r="AC46" s="118"/>
      <c r="AD46" s="117">
        <f>AD45-AD17</f>
        <v>17.115384615384613</v>
      </c>
      <c r="AE46" s="118"/>
      <c r="AF46" s="117">
        <f>AF45-AF17</f>
        <v>17.158255451713401</v>
      </c>
      <c r="AG46" s="118"/>
      <c r="AH46" s="117">
        <f>AH45-AH17</f>
        <v>17.114137931034492</v>
      </c>
      <c r="AI46" s="118"/>
      <c r="AJ46" s="117">
        <f>AJ45-AJ17</f>
        <v>16.196535408438599</v>
      </c>
      <c r="AK46" s="118"/>
      <c r="AL46" s="117">
        <f>AL45-AL17</f>
        <v>17.063130434782614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14.253664302600466</v>
      </c>
      <c r="U47" s="120"/>
      <c r="V47" s="119">
        <f>T47+V46</f>
        <v>28.492101283828905</v>
      </c>
      <c r="W47" s="120"/>
      <c r="X47" s="119">
        <f>V47+X46</f>
        <v>43.643590401812872</v>
      </c>
      <c r="Y47" s="120"/>
      <c r="Z47" s="119">
        <f>X47+Z46</f>
        <v>59.706231667553929</v>
      </c>
      <c r="AA47" s="120"/>
      <c r="AB47" s="119">
        <f>Z47+AB46</f>
        <v>77.003729977222633</v>
      </c>
      <c r="AC47" s="120"/>
      <c r="AD47" s="119">
        <f>AB47+AD46</f>
        <v>94.119114592607247</v>
      </c>
      <c r="AE47" s="120"/>
      <c r="AF47" s="119">
        <f>AD47+AF46</f>
        <v>111.27737004432065</v>
      </c>
      <c r="AG47" s="120"/>
      <c r="AH47" s="119">
        <f>AF47+AH46</f>
        <v>128.39150797535513</v>
      </c>
      <c r="AI47" s="120"/>
      <c r="AJ47" s="119">
        <f>AH47+AJ46</f>
        <v>144.58804338379372</v>
      </c>
      <c r="AK47" s="120"/>
      <c r="AL47" s="119">
        <f>AJ47+AL46</f>
        <v>161.65117381857632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44344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1"/>
      <c r="O70" s="142"/>
      <c r="P70" s="143" t="s">
        <v>48</v>
      </c>
      <c r="Q70" s="143" t="s">
        <v>49</v>
      </c>
      <c r="R70" s="143" t="s">
        <v>50</v>
      </c>
      <c r="S70" s="143" t="s">
        <v>51</v>
      </c>
      <c r="T70" s="143" t="s">
        <v>52</v>
      </c>
      <c r="U70" s="143" t="s">
        <v>49</v>
      </c>
      <c r="V70" s="143" t="s">
        <v>53</v>
      </c>
      <c r="W70" s="143" t="s">
        <v>54</v>
      </c>
      <c r="X70" s="143" t="s">
        <v>55</v>
      </c>
      <c r="Y70" s="143" t="s">
        <v>56</v>
      </c>
      <c r="Z70" s="144" t="s">
        <v>57</v>
      </c>
      <c r="AA70" s="145"/>
      <c r="AB70" s="143" t="s">
        <v>58</v>
      </c>
      <c r="AC70" s="143" t="s">
        <v>59</v>
      </c>
      <c r="AD70" s="143" t="s">
        <v>51</v>
      </c>
      <c r="AE70" s="143" t="s">
        <v>60</v>
      </c>
      <c r="AF70" s="143" t="s">
        <v>55</v>
      </c>
      <c r="AG70" s="143" t="s">
        <v>61</v>
      </c>
      <c r="AH70" s="143" t="s">
        <v>62</v>
      </c>
      <c r="AI70" s="143" t="s">
        <v>63</v>
      </c>
      <c r="AJ70" s="143" t="s">
        <v>64</v>
      </c>
      <c r="AK70" s="143" t="s">
        <v>65</v>
      </c>
      <c r="AL70" s="144" t="s">
        <v>66</v>
      </c>
      <c r="AM70" s="145"/>
    </row>
    <row r="71" spans="1:39" ht="13.5" thickBot="1" x14ac:dyDescent="0.25">
      <c r="A71" s="136" t="s">
        <v>67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68</v>
      </c>
      <c r="B72" s="12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1"/>
      <c r="O72" s="142"/>
      <c r="P72" s="140"/>
      <c r="Q72" s="140"/>
      <c r="R72" s="140"/>
      <c r="S72" s="140"/>
      <c r="T72" s="140"/>
      <c r="U72" s="140" t="s">
        <v>69</v>
      </c>
      <c r="V72" s="140" t="s">
        <v>70</v>
      </c>
      <c r="W72" s="140"/>
      <c r="X72" s="140" t="s">
        <v>71</v>
      </c>
      <c r="Y72" s="140" t="s">
        <v>72</v>
      </c>
      <c r="Z72" s="141" t="s">
        <v>73</v>
      </c>
      <c r="AA72" s="142"/>
      <c r="AB72" s="143" t="s">
        <v>74</v>
      </c>
      <c r="AC72" s="143" t="s">
        <v>75</v>
      </c>
      <c r="AD72" s="143"/>
      <c r="AE72" s="143"/>
      <c r="AF72" s="143" t="s">
        <v>76</v>
      </c>
      <c r="AG72" s="143" t="s">
        <v>77</v>
      </c>
      <c r="AH72" s="143"/>
      <c r="AI72" s="143" t="s">
        <v>78</v>
      </c>
      <c r="AJ72" s="143" t="s">
        <v>79</v>
      </c>
      <c r="AK72" s="143" t="s">
        <v>80</v>
      </c>
      <c r="AL72" s="144" t="s">
        <v>81</v>
      </c>
      <c r="AM72" s="145"/>
    </row>
    <row r="73" spans="1:39" ht="13.5" thickBot="1" x14ac:dyDescent="0.25">
      <c r="A73" s="136" t="s">
        <v>82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83</v>
      </c>
      <c r="D77" s="152"/>
      <c r="E77" s="153" t="s">
        <v>84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85</v>
      </c>
      <c r="U77" s="16"/>
      <c r="V77" s="16"/>
      <c r="W77" s="16"/>
      <c r="X77" s="16"/>
      <c r="Y77" s="16"/>
      <c r="Z77" s="16"/>
      <c r="AA77" s="155"/>
      <c r="AB77" s="155" t="s">
        <v>86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87</v>
      </c>
      <c r="D78" s="18"/>
      <c r="E78" s="156"/>
      <c r="F78" s="156"/>
      <c r="G78" s="156"/>
      <c r="H78" s="156"/>
      <c r="I78" s="156"/>
      <c r="J78" s="156"/>
      <c r="K78" s="157" t="s">
        <v>88</v>
      </c>
      <c r="L78" s="157"/>
      <c r="M78" s="157"/>
      <c r="N78" s="109"/>
      <c r="O78" s="109"/>
      <c r="P78" s="109"/>
      <c r="Q78" s="109"/>
      <c r="R78" s="109"/>
      <c r="S78" s="109"/>
      <c r="T78" s="18" t="s">
        <v>87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88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2023-01-17T10:35:45Z</dcterms:modified>
</cp:coreProperties>
</file>