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юти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<sst xmlns="http://schemas.openxmlformats.org/spreadsheetml/2006/main" count="128" uniqueCount="78">
  <si>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</si>
  <si>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</si>
  <si>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</si>
  <si>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</si>
  <si>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</si>
  <si>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</si>
  <si>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</si>
  <si>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</si>
  <si>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</si>
  <si>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</si>
  <si>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</si>
  <si>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</si>
  <si>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</si>
  <si>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</si>
  <si>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</si>
  <si>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</si>
  <si>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</si>
  <si>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</si>
  <si>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</si>
  <si>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</si>
  <si>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</si>
  <si>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</si>
  <si>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</si>
  <si>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</si>
  <si>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</si>
  <si>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</si>
  <si>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</si>
  <si>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</si>
  <si>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</si>
  <si>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</si>
  <si>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</si>
  <si>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</si>
  <si>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</si>
  <si>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</si>
  <si>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</si>
  <si>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</si>
  <si>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</si>
  <si>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</si>
  <si>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</si>
  <si>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</si>
  <si>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</si>
  <si>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</si>
  <si>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</si>
  <si>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</si>
  <si>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</si>
  <si>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</si>
  <si>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</si>
  <si>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</si>
  <si>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0.0</t>
  </si>
  <si>
    <t>0.5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</si>
  <si>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</si>
  <si>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</si>
  <si>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</si>
  <si>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</si>
  <si>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</si>
  <si>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</si>
  <si>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</si>
  <si>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соя</t>
  </si>
  <si>
    <t>-2.0</t>
  </si>
  <si>
    <t>-0.7</t>
  </si>
  <si>
    <t>-1.1</t>
  </si>
  <si>
    <t>-3.0</t>
  </si>
  <si>
    <t>-2.7</t>
  </si>
  <si>
    <t>-1.2</t>
  </si>
  <si>
    <t>3.0</t>
  </si>
  <si>
    <t>0.1</t>
  </si>
  <si>
    <t>-3.4</t>
  </si>
  <si>
    <t>-5.3</t>
  </si>
  <si>
    <t>-7.9</t>
  </si>
  <si>
    <t>-2.2</t>
  </si>
  <si>
    <t>0.6</t>
  </si>
  <si>
    <t>0.4</t>
  </si>
  <si>
    <t>9.0</t>
  </si>
  <si>
    <t>1.7</t>
  </si>
  <si>
    <t>7.8</t>
  </si>
  <si>
    <t>5.5</t>
  </si>
  <si>
    <t>25.5</t>
  </si>
  <si>
    <t>Тетяна ТКАЧ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</si>
</sst>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58">
    <xf numFmtId="0" fontId="0" fillId="0" borderId="0" xfId="0"/>
    <xf numFmtId="0" fontId="10" fillId="0" borderId="0" xfId="0" applyFont="1" applyFill="1" applyProtection="1">
      <protection locked="0"/>
    </xf>
    <xf numFmtId="0" fontId="10" fillId="0" borderId="0" xfId="0" applyFont="1" applyFill="1"/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/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4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Protection="1">
      <protection locked="0"/>
    </xf>
    <xf numFmtId="0" fontId="10" fillId="0" borderId="0" xfId="0" applyFont="1" applyFill="1" applyBorder="1"/>
    <xf numFmtId="0" fontId="5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 textRotation="90"/>
      <protection locked="0"/>
    </xf>
    <xf numFmtId="0" fontId="5" fillId="0" borderId="4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protection locked="0"/>
    </xf>
    <xf numFmtId="0" fontId="5" fillId="0" borderId="3" xfId="0" applyFont="1" applyFill="1" applyBorder="1" applyAlignment="1" applyProtection="1">
      <protection locked="0"/>
    </xf>
    <xf numFmtId="0" fontId="5" fillId="0" borderId="4" xfId="0" applyFont="1" applyFill="1" applyBorder="1" applyAlignment="1" applyProtection="1"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3" xfId="0" applyNumberFormat="1" applyFont="1" applyFill="1" applyBorder="1" applyAlignment="1" applyProtection="1">
      <alignment horizontal="center"/>
      <protection locked="0"/>
    </xf>
    <xf numFmtId="14" fontId="9" fillId="0" borderId="4" xfId="0" applyNumberFormat="1" applyFont="1" applyFill="1" applyBorder="1" applyAlignment="1" applyProtection="1">
      <alignment horizontal="center"/>
      <protection locked="0"/>
    </xf>
    <xf numFmtId="14" fontId="9" fillId="0" borderId="5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7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10" fillId="0" borderId="0" xfId="0" applyNumberFormat="1" applyFont="1" applyFill="1" applyBorder="1"/>
    <xf numFmtId="0" fontId="14" fillId="0" borderId="9" xfId="0" applyFont="1" applyFill="1" applyBorder="1" applyAlignment="1" applyProtection="1">
      <alignment horizontal="center"/>
      <protection locked="0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0" fillId="0" borderId="0" xfId="0" applyNumberFormat="1" applyFont="1" applyFill="1" applyBorder="1"/>
    <xf numFmtId="0" fontId="5" fillId="0" borderId="8" xfId="0" applyFont="1" applyFill="1" applyBorder="1" applyProtection="1">
      <protection locked="0"/>
    </xf>
    <xf numFmtId="0" fontId="5" fillId="0" borderId="9" xfId="0" applyFont="1" applyFill="1" applyBorder="1" applyAlignment="1" applyProtection="1">
      <protection locked="0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14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4" fontId="5" fillId="0" borderId="5" xfId="0" applyNumberFormat="1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2" xfId="0" applyNumberFormat="1" applyFont="1" applyFill="1" applyBorder="1" applyAlignment="1">
      <alignment horizontal="center"/>
    </xf>
    <xf numFmtId="1" fontId="17" fillId="2" borderId="4" xfId="0" applyNumberFormat="1" applyFont="1" applyFill="1" applyBorder="1" applyAlignment="1">
      <alignment horizontal="center"/>
    </xf>
    <xf numFmtId="1" fontId="17" fillId="2" borderId="5" xfId="0" applyNumberFormat="1" applyFont="1" applyFill="1" applyBorder="1" applyAlignment="1">
      <alignment horizontal="center"/>
    </xf>
    <xf numFmtId="1" fontId="17" fillId="2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14" fillId="0" borderId="10" xfId="0" applyFont="1" applyFill="1" applyBorder="1" applyProtection="1"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10" fillId="0" borderId="11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2" xfId="0" applyNumberFormat="1" applyFont="1" applyFill="1" applyBorder="1" applyAlignment="1" applyProtection="1">
      <alignment horizontal="center"/>
      <protection locked="0"/>
    </xf>
    <xf numFmtId="49" fontId="2" fillId="0" borderId="4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10" fillId="0" borderId="2" xfId="0" applyNumberFormat="1" applyFont="1" applyFill="1" applyBorder="1" applyAlignment="1" applyProtection="1">
      <alignment horizontal="center"/>
      <protection locked="0"/>
    </xf>
    <xf numFmtId="49" fontId="10" fillId="0" borderId="4" xfId="0" applyNumberFormat="1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12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Alignment="1" applyProtection="1">
      <protection locked="0"/>
    </xf>
    <xf numFmtId="0" fontId="14" fillId="0" borderId="6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14" fillId="0" borderId="13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</cellXfs>
  <cellStyles count="3">
    <cellStyle name="Звичайний" xfId="0" builtinId="0"/>
    <cellStyle name="Звичайний 2" xfId="1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Q12" sqref="AQ12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57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11</v>
      </c>
      <c r="B10" s="16"/>
      <c r="C10" s="17" t="s">
        <v>12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13</v>
      </c>
      <c r="P10" s="20"/>
      <c r="Q10" s="20"/>
      <c r="R10" s="15">
        <v>2</v>
      </c>
      <c r="S10" s="15"/>
      <c r="T10" s="16" t="s">
        <v>14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25.5</v>
      </c>
      <c r="U20" s="57"/>
      <c r="V20" s="58">
        <v>27.8</v>
      </c>
      <c r="W20" s="57"/>
      <c r="X20" s="58">
        <v>23.8</v>
      </c>
      <c r="Y20" s="57"/>
      <c r="Z20" s="58">
        <v>24.6</v>
      </c>
      <c r="AA20" s="57"/>
      <c r="AB20" s="58">
        <v>25.3</v>
      </c>
      <c r="AC20" s="57"/>
      <c r="AD20" s="58">
        <v>24.3</v>
      </c>
      <c r="AE20" s="57"/>
      <c r="AF20" s="58">
        <v>24</v>
      </c>
      <c r="AG20" s="57"/>
      <c r="AH20" s="58">
        <v>27.1</v>
      </c>
      <c r="AI20" s="57"/>
      <c r="AJ20" s="58">
        <v>24.2</v>
      </c>
      <c r="AK20" s="57"/>
      <c r="AL20" s="58">
        <v>24.2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20.5</v>
      </c>
      <c r="U21" s="69"/>
      <c r="V21" s="70">
        <v>22.2</v>
      </c>
      <c r="W21" s="69"/>
      <c r="X21" s="70">
        <v>19.100000000000001</v>
      </c>
      <c r="Y21" s="69"/>
      <c r="Z21" s="70">
        <v>20</v>
      </c>
      <c r="AA21" s="69"/>
      <c r="AB21" s="70">
        <v>20.399999999999999</v>
      </c>
      <c r="AC21" s="69"/>
      <c r="AD21" s="70">
        <v>19.8</v>
      </c>
      <c r="AE21" s="69"/>
      <c r="AF21" s="70">
        <v>19.600000000000001</v>
      </c>
      <c r="AG21" s="69"/>
      <c r="AH21" s="70">
        <v>22.1</v>
      </c>
      <c r="AI21" s="69"/>
      <c r="AJ21" s="70">
        <v>19.7</v>
      </c>
      <c r="AK21" s="69"/>
      <c r="AL21" s="70">
        <v>19.8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25.1</v>
      </c>
      <c r="U22" s="69"/>
      <c r="V22" s="70">
        <v>27</v>
      </c>
      <c r="W22" s="69"/>
      <c r="X22" s="70">
        <v>26.2</v>
      </c>
      <c r="Y22" s="69"/>
      <c r="Z22" s="70">
        <v>24.9</v>
      </c>
      <c r="AA22" s="69"/>
      <c r="AB22" s="70">
        <v>24.6</v>
      </c>
      <c r="AC22" s="69"/>
      <c r="AD22" s="70">
        <v>23.6</v>
      </c>
      <c r="AE22" s="69"/>
      <c r="AF22" s="70">
        <v>26.9</v>
      </c>
      <c r="AG22" s="69"/>
      <c r="AH22" s="70">
        <v>25.7</v>
      </c>
      <c r="AI22" s="69"/>
      <c r="AJ22" s="70">
        <v>23.3</v>
      </c>
      <c r="AK22" s="69"/>
      <c r="AL22" s="70">
        <v>26.6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20.2</v>
      </c>
      <c r="U23" s="75"/>
      <c r="V23" s="76">
        <v>21.6</v>
      </c>
      <c r="W23" s="75"/>
      <c r="X23" s="76">
        <v>21</v>
      </c>
      <c r="Y23" s="75"/>
      <c r="Z23" s="76">
        <v>20.3</v>
      </c>
      <c r="AA23" s="75"/>
      <c r="AB23" s="76">
        <v>19.8</v>
      </c>
      <c r="AC23" s="75"/>
      <c r="AD23" s="76">
        <v>19.2</v>
      </c>
      <c r="AE23" s="75"/>
      <c r="AF23" s="76">
        <v>22</v>
      </c>
      <c r="AG23" s="75"/>
      <c r="AH23" s="76">
        <v>21</v>
      </c>
      <c r="AI23" s="75"/>
      <c r="AJ23" s="76">
        <v>19</v>
      </c>
      <c r="AK23" s="75"/>
      <c r="AL23" s="76">
        <v>21.8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24.390243902439025</v>
      </c>
      <c r="U24" s="82"/>
      <c r="V24" s="81">
        <f>(V20-V21)/V21*100</f>
        <v>25.225225225225234</v>
      </c>
      <c r="W24" s="82"/>
      <c r="X24" s="81">
        <f>(X20-X21)/X21*100</f>
        <v>24.607329842931932</v>
      </c>
      <c r="Y24" s="82"/>
      <c r="Z24" s="81">
        <f>(Z20-Z21)/Z21*100</f>
        <v>23.000000000000007</v>
      </c>
      <c r="AA24" s="82"/>
      <c r="AB24" s="81">
        <f>(AB20-AB21)/AB21*100</f>
        <v>24.019607843137265</v>
      </c>
      <c r="AC24" s="82"/>
      <c r="AD24" s="81">
        <f>(AD20-AD21)/AD21*100</f>
        <v>22.727272727272727</v>
      </c>
      <c r="AE24" s="82"/>
      <c r="AF24" s="81">
        <f>(AF20-AF21)/AF21*100</f>
        <v>22.448979591836725</v>
      </c>
      <c r="AG24" s="82"/>
      <c r="AH24" s="81">
        <f>(AH20-AH21)/AH21*100</f>
        <v>22.624434389140269</v>
      </c>
      <c r="AI24" s="82"/>
      <c r="AJ24" s="81">
        <f>(AJ20-AJ21)/AJ21*100</f>
        <v>22.842639593908633</v>
      </c>
      <c r="AK24" s="82"/>
      <c r="AL24" s="81">
        <f>(AL20-AL21)/AL21*100</f>
        <v>22.222222222222214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24.257425742574267</v>
      </c>
      <c r="U25" s="82"/>
      <c r="V25" s="81">
        <f>(V22-V23)/V23*100</f>
        <v>24.999999999999993</v>
      </c>
      <c r="W25" s="82"/>
      <c r="X25" s="81">
        <f>(X22-X23)/X23*100</f>
        <v>24.761904761904756</v>
      </c>
      <c r="Y25" s="82"/>
      <c r="Z25" s="81">
        <f>(Z22-Z23)/Z23*100</f>
        <v>22.660098522167477</v>
      </c>
      <c r="AA25" s="82"/>
      <c r="AB25" s="81">
        <f>(AB22-AB23)/AB23*100</f>
        <v>24.242424242424246</v>
      </c>
      <c r="AC25" s="82"/>
      <c r="AD25" s="81">
        <f>(AD22-AD23)/AD23*100</f>
        <v>22.916666666666679</v>
      </c>
      <c r="AE25" s="82"/>
      <c r="AF25" s="81">
        <f>(AF22-AF23)/AF23*100</f>
        <v>22.272727272727266</v>
      </c>
      <c r="AG25" s="82"/>
      <c r="AH25" s="81">
        <f>(AH22-AH23)/AH23*100</f>
        <v>22.380952380952376</v>
      </c>
      <c r="AI25" s="82"/>
      <c r="AJ25" s="81">
        <f>(AJ22-AJ23)/AJ23*100</f>
        <v>22.631578947368425</v>
      </c>
      <c r="AK25" s="82"/>
      <c r="AL25" s="81">
        <f>(AL22-AL23)/AL23*100</f>
        <v>22.018348623853214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44235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24.323834822506647</v>
      </c>
      <c r="U28" s="95"/>
      <c r="V28" s="94">
        <f>(V24+V25)/2</f>
        <v>25.112612612612615</v>
      </c>
      <c r="W28" s="95"/>
      <c r="X28" s="94">
        <f>(X24+X25)/2</f>
        <v>24.684617302418346</v>
      </c>
      <c r="Y28" s="95"/>
      <c r="Z28" s="94">
        <f>(Z24+Z25)/2</f>
        <v>22.830049261083744</v>
      </c>
      <c r="AA28" s="95"/>
      <c r="AB28" s="94">
        <f>(AB24+AB25)/2</f>
        <v>24.131016042780757</v>
      </c>
      <c r="AC28" s="95"/>
      <c r="AD28" s="94">
        <f>(AD24+AD25)/2</f>
        <v>22.821969696969703</v>
      </c>
      <c r="AE28" s="95"/>
      <c r="AF28" s="94">
        <f>(AF24+AF25)/2</f>
        <v>22.360853432281996</v>
      </c>
      <c r="AG28" s="95"/>
      <c r="AH28" s="94">
        <f>(AH24+AH25)/2</f>
        <v>22.502693385046321</v>
      </c>
      <c r="AI28" s="95"/>
      <c r="AJ28" s="94">
        <f>(AJ24+AJ25)/2</f>
        <v>22.737109270638527</v>
      </c>
      <c r="AK28" s="95"/>
      <c r="AL28" s="94">
        <f>(AL24+AL25)/2</f>
        <v>22.120285423037714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30.161555179908241</v>
      </c>
      <c r="U29" s="99"/>
      <c r="V29" s="98">
        <f>V28*V16</f>
        <v>32.14414414414415</v>
      </c>
      <c r="W29" s="99"/>
      <c r="X29" s="98">
        <f>X28*X16</f>
        <v>33.077387185240582</v>
      </c>
      <c r="Y29" s="99"/>
      <c r="Z29" s="98">
        <f>Z28*Z16</f>
        <v>35.158275862068969</v>
      </c>
      <c r="AA29" s="99"/>
      <c r="AB29" s="98">
        <f>AB28*AB16</f>
        <v>37.161764705882369</v>
      </c>
      <c r="AC29" s="99"/>
      <c r="AD29" s="98">
        <f>AD28*AD16</f>
        <v>35.145833333333343</v>
      </c>
      <c r="AE29" s="99"/>
      <c r="AF29" s="98">
        <f>AF28*AF16</f>
        <v>33.988497217068634</v>
      </c>
      <c r="AG29" s="99"/>
      <c r="AH29" s="98">
        <f>AH28*AH16</f>
        <v>35.104201680672261</v>
      </c>
      <c r="AI29" s="99"/>
      <c r="AJ29" s="98">
        <f>AJ28*AJ16</f>
        <v>35.24251936948972</v>
      </c>
      <c r="AK29" s="99"/>
      <c r="AL29" s="98">
        <f>AL28*AL16</f>
        <v>34.065239551478079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21.161555179908241</v>
      </c>
      <c r="U30" s="99"/>
      <c r="V30" s="98">
        <f>V29-V17</f>
        <v>22.14414414414415</v>
      </c>
      <c r="W30" s="99"/>
      <c r="X30" s="98">
        <f>X29-X17</f>
        <v>22.077387185240582</v>
      </c>
      <c r="Y30" s="99"/>
      <c r="Z30" s="98">
        <f>Z29-Z17</f>
        <v>20.158275862068969</v>
      </c>
      <c r="AA30" s="99"/>
      <c r="AB30" s="98">
        <f>AB29-AB17</f>
        <v>21.161764705882369</v>
      </c>
      <c r="AC30" s="99"/>
      <c r="AD30" s="98">
        <f>AD29-AD17</f>
        <v>19.145833333333343</v>
      </c>
      <c r="AE30" s="99"/>
      <c r="AF30" s="98">
        <f>AF29-AF17</f>
        <v>17.988497217068634</v>
      </c>
      <c r="AG30" s="99"/>
      <c r="AH30" s="98">
        <f>AH29-AH17</f>
        <v>19.104201680672261</v>
      </c>
      <c r="AI30" s="99"/>
      <c r="AJ30" s="98">
        <f>AJ29-AJ17</f>
        <v>18.24251936948972</v>
      </c>
      <c r="AK30" s="99"/>
      <c r="AL30" s="98">
        <f>AL29-AL17</f>
        <v>18.065239551478079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21.161555179908241</v>
      </c>
      <c r="U31" s="104"/>
      <c r="V31" s="103">
        <f>T31+V30</f>
        <v>43.305699324052391</v>
      </c>
      <c r="W31" s="104"/>
      <c r="X31" s="103">
        <f>V31+X30</f>
        <v>65.38308650929298</v>
      </c>
      <c r="Y31" s="104"/>
      <c r="Z31" s="103">
        <f>X31+Z30</f>
        <v>85.541362371361942</v>
      </c>
      <c r="AA31" s="104"/>
      <c r="AB31" s="103">
        <f>Z31+AB30</f>
        <v>106.70312707724432</v>
      </c>
      <c r="AC31" s="104"/>
      <c r="AD31" s="103">
        <f>AB31+AD30</f>
        <v>125.84896041057766</v>
      </c>
      <c r="AE31" s="104"/>
      <c r="AF31" s="103">
        <f>AD31+AF30</f>
        <v>143.8374576276463</v>
      </c>
      <c r="AG31" s="104"/>
      <c r="AH31" s="103">
        <f>AF31+AH30</f>
        <v>162.94165930831855</v>
      </c>
      <c r="AI31" s="104"/>
      <c r="AJ31" s="103">
        <f>AH31+AJ30</f>
        <v>181.18417867780826</v>
      </c>
      <c r="AK31" s="104"/>
      <c r="AL31" s="103">
        <f>AJ31+AL30</f>
        <v>199.24941822928633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41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/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43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16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44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44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44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45</v>
      </c>
      <c r="B70" s="129"/>
      <c r="C70" s="140" t="s">
        <v>58</v>
      </c>
      <c r="D70" s="140" t="s">
        <v>59</v>
      </c>
      <c r="E70" s="140" t="s">
        <v>60</v>
      </c>
      <c r="F70" s="140" t="s">
        <v>61</v>
      </c>
      <c r="G70" s="140" t="s">
        <v>62</v>
      </c>
      <c r="H70" s="140" t="s">
        <v>63</v>
      </c>
      <c r="I70" s="140" t="s">
        <v>64</v>
      </c>
      <c r="J70" s="140" t="s">
        <v>65</v>
      </c>
      <c r="K70" s="140" t="s">
        <v>66</v>
      </c>
      <c r="L70" s="140" t="s">
        <v>67</v>
      </c>
      <c r="M70" s="140" t="s">
        <v>68</v>
      </c>
      <c r="N70" s="141" t="s">
        <v>69</v>
      </c>
      <c r="O70" s="142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5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4"/>
      <c r="AM70" s="145"/>
    </row>
    <row r="71" spans="1:39" ht="13.5" thickBot="1" x14ac:dyDescent="0.25">
      <c r="A71" s="136" t="s">
        <v>46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47</v>
      </c>
      <c r="B72" s="129"/>
      <c r="C72" s="140" t="s">
        <v>70</v>
      </c>
      <c r="D72" s="140"/>
      <c r="E72" s="140" t="s">
        <v>71</v>
      </c>
      <c r="F72" s="140" t="s">
        <v>72</v>
      </c>
      <c r="G72" s="140" t="s">
        <v>49</v>
      </c>
      <c r="H72" s="140"/>
      <c r="I72" s="140" t="s">
        <v>73</v>
      </c>
      <c r="J72" s="140"/>
      <c r="K72" s="140" t="s">
        <v>48</v>
      </c>
      <c r="L72" s="140" t="s">
        <v>74</v>
      </c>
      <c r="M72" s="140" t="s">
        <v>75</v>
      </c>
      <c r="N72" s="141" t="s">
        <v>76</v>
      </c>
      <c r="O72" s="142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1"/>
      <c r="AA72" s="142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4"/>
      <c r="AM72" s="145"/>
    </row>
    <row r="73" spans="1:39" ht="13.5" thickBot="1" x14ac:dyDescent="0.25">
      <c r="A73" s="136" t="s">
        <v>50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51</v>
      </c>
      <c r="D77" s="152"/>
      <c r="E77" s="153" t="s">
        <v>77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52</v>
      </c>
      <c r="U77" s="16"/>
      <c r="V77" s="16"/>
      <c r="W77" s="16"/>
      <c r="X77" s="16"/>
      <c r="Y77" s="16"/>
      <c r="Z77" s="16"/>
      <c r="AA77" s="155" t="s">
        <v>53</v>
      </c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54</v>
      </c>
      <c r="D78" s="18"/>
      <c r="E78" s="156"/>
      <c r="F78" s="156"/>
      <c r="G78" s="156"/>
      <c r="H78" s="156"/>
      <c r="I78" s="156"/>
      <c r="J78" s="156"/>
      <c r="K78" s="157" t="s">
        <v>55</v>
      </c>
      <c r="L78" s="157"/>
      <c r="M78" s="157"/>
      <c r="N78" s="109"/>
      <c r="O78" s="109"/>
      <c r="P78" s="109"/>
      <c r="Q78" s="109"/>
      <c r="R78" s="109"/>
      <c r="S78" s="109"/>
      <c r="T78" s="18" t="s">
        <v>54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55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56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AL14:AM14"/>
    <mergeCell ref="AH14:AI14"/>
    <mergeCell ref="AJ14:AK14"/>
    <mergeCell ref="AD14:AE14"/>
    <mergeCell ref="AF14:AG14"/>
    <mergeCell ref="A15:C15"/>
    <mergeCell ref="D15:S15"/>
    <mergeCell ref="T15:U15"/>
    <mergeCell ref="V15:W15"/>
    <mergeCell ref="X15:Y15"/>
    <mergeCell ref="Z15:AA15"/>
    <mergeCell ref="AB15:AC15"/>
    <mergeCell ref="Z14:AA14"/>
    <mergeCell ref="AB14:AC14"/>
    <mergeCell ref="AD15:AE15"/>
    <mergeCell ref="AF15:AG15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J16:AK16"/>
    <mergeCell ref="AL16:AM16"/>
    <mergeCell ref="X17:Y17"/>
    <mergeCell ref="Z17:AA17"/>
    <mergeCell ref="T18:U18"/>
    <mergeCell ref="V18:W18"/>
    <mergeCell ref="X18:Y18"/>
    <mergeCell ref="Z18:AA18"/>
    <mergeCell ref="AF16:AG16"/>
    <mergeCell ref="AH16:AI16"/>
    <mergeCell ref="T17:U17"/>
    <mergeCell ref="V17:W17"/>
    <mergeCell ref="D17:H17"/>
    <mergeCell ref="I17:S17"/>
    <mergeCell ref="AJ18:AK18"/>
    <mergeCell ref="AL18:AM18"/>
    <mergeCell ref="AF17:AG17"/>
    <mergeCell ref="AH17:AI17"/>
    <mergeCell ref="AB17:AC17"/>
    <mergeCell ref="AD17:AE17"/>
    <mergeCell ref="D18:H18"/>
    <mergeCell ref="I18:S18"/>
    <mergeCell ref="AJ17:AK17"/>
    <mergeCell ref="AL17:AM17"/>
    <mergeCell ref="AB18:AC18"/>
    <mergeCell ref="AD18:AE18"/>
    <mergeCell ref="AD20:AE20"/>
    <mergeCell ref="AF18:AG18"/>
    <mergeCell ref="AH18:AI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1:AK21"/>
    <mergeCell ref="AL21:AM21"/>
    <mergeCell ref="AF21:AG21"/>
    <mergeCell ref="AH21:AI21"/>
    <mergeCell ref="AJ20:AK20"/>
    <mergeCell ref="V20:W20"/>
    <mergeCell ref="X20:Y20"/>
    <mergeCell ref="Z20:AA20"/>
    <mergeCell ref="AB20:AC20"/>
    <mergeCell ref="V22:W22"/>
    <mergeCell ref="V23:W23"/>
    <mergeCell ref="AD22:AE22"/>
    <mergeCell ref="X22:Y22"/>
    <mergeCell ref="AB22:AC22"/>
    <mergeCell ref="AL22:AM22"/>
    <mergeCell ref="X23:Y23"/>
    <mergeCell ref="Z23:AA23"/>
    <mergeCell ref="AB23:AC23"/>
    <mergeCell ref="AL23:AM23"/>
    <mergeCell ref="Z22:AA22"/>
    <mergeCell ref="AF22:AG22"/>
    <mergeCell ref="AH22:AI22"/>
    <mergeCell ref="AJ22:AK22"/>
    <mergeCell ref="AD23:AE23"/>
    <mergeCell ref="AF23:AG23"/>
    <mergeCell ref="AH23:AI23"/>
    <mergeCell ref="AJ23:AK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AJ26:AK26"/>
    <mergeCell ref="AF25:AG25"/>
    <mergeCell ref="AH25:AI25"/>
    <mergeCell ref="AJ25:AK25"/>
    <mergeCell ref="AL25:AM25"/>
    <mergeCell ref="AP25:AQ25"/>
    <mergeCell ref="AF24:AG24"/>
    <mergeCell ref="A25:C25"/>
    <mergeCell ref="D25:O25"/>
    <mergeCell ref="P25:S25"/>
    <mergeCell ref="T25:U25"/>
    <mergeCell ref="V25:W25"/>
    <mergeCell ref="X24:Y24"/>
    <mergeCell ref="Z24:AA24"/>
    <mergeCell ref="AB24:AC24"/>
    <mergeCell ref="AD24:AE24"/>
    <mergeCell ref="AH24:AI24"/>
    <mergeCell ref="A24:C24"/>
    <mergeCell ref="P24:S24"/>
    <mergeCell ref="T24:U24"/>
    <mergeCell ref="V24:W24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H27:AI27"/>
    <mergeCell ref="X27:Y27"/>
    <mergeCell ref="Z27:AA27"/>
    <mergeCell ref="AB27:AC27"/>
    <mergeCell ref="AD27:AE27"/>
    <mergeCell ref="AJ27:AK27"/>
    <mergeCell ref="AL27:AM27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27:C28"/>
    <mergeCell ref="D27:O27"/>
    <mergeCell ref="P27:S27"/>
    <mergeCell ref="T27:U27"/>
    <mergeCell ref="V27:W27"/>
    <mergeCell ref="AJ28:AK28"/>
    <mergeCell ref="AL28:AM28"/>
    <mergeCell ref="P29:S29"/>
    <mergeCell ref="T29:U29"/>
    <mergeCell ref="X28:Y28"/>
    <mergeCell ref="Z28:AA28"/>
    <mergeCell ref="AB28:AC28"/>
    <mergeCell ref="AD28:AE28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D29:H29"/>
    <mergeCell ref="I29:O29"/>
    <mergeCell ref="AF27:AG27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V31:W32"/>
    <mergeCell ref="X31:Y32"/>
    <mergeCell ref="AL31:AM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AD31:AE32"/>
    <mergeCell ref="AF31:AG32"/>
    <mergeCell ref="Z31:AA32"/>
    <mergeCell ref="AB31:AC32"/>
    <mergeCell ref="AB36:AC36"/>
    <mergeCell ref="AD36:AE36"/>
    <mergeCell ref="AF36:AG36"/>
    <mergeCell ref="P32:S32"/>
    <mergeCell ref="B34:AM34"/>
    <mergeCell ref="D36:I37"/>
    <mergeCell ref="J36:K39"/>
    <mergeCell ref="L36:S36"/>
    <mergeCell ref="AJ36:AK36"/>
    <mergeCell ref="AL36:AM36"/>
    <mergeCell ref="L37:S37"/>
    <mergeCell ref="Z36:AA36"/>
    <mergeCell ref="AL37:AM37"/>
    <mergeCell ref="T37:U37"/>
    <mergeCell ref="V37:W37"/>
    <mergeCell ref="X37:Y37"/>
    <mergeCell ref="Z37:AA37"/>
    <mergeCell ref="AH36:AI36"/>
    <mergeCell ref="AH37:AI37"/>
    <mergeCell ref="AJ37:AK37"/>
    <mergeCell ref="D38:I39"/>
    <mergeCell ref="L38:S38"/>
    <mergeCell ref="T38:U38"/>
    <mergeCell ref="V38:W38"/>
    <mergeCell ref="AB37:AC37"/>
    <mergeCell ref="AD37:AE37"/>
    <mergeCell ref="AB39:AC39"/>
    <mergeCell ref="AD39:AE39"/>
    <mergeCell ref="L39:S39"/>
    <mergeCell ref="T39:U39"/>
    <mergeCell ref="X38:Y38"/>
    <mergeCell ref="Z38:AA38"/>
    <mergeCell ref="AB38:AC38"/>
    <mergeCell ref="AD38:AE38"/>
    <mergeCell ref="AF37:AG37"/>
    <mergeCell ref="AF39:AG39"/>
    <mergeCell ref="AH39:AI39"/>
    <mergeCell ref="AF38:AG38"/>
    <mergeCell ref="AH38:AI38"/>
    <mergeCell ref="AJ40:AK40"/>
    <mergeCell ref="AL40:AM40"/>
    <mergeCell ref="AJ39:AK39"/>
    <mergeCell ref="AL39:AM39"/>
    <mergeCell ref="AL38:AM38"/>
    <mergeCell ref="AJ38:AK38"/>
    <mergeCell ref="V39:W39"/>
    <mergeCell ref="X39:Y39"/>
    <mergeCell ref="Z39:AA39"/>
    <mergeCell ref="A40:C40"/>
    <mergeCell ref="P40:S40"/>
    <mergeCell ref="T40:U40"/>
    <mergeCell ref="V40:W40"/>
    <mergeCell ref="AF40:AG40"/>
    <mergeCell ref="AH40:AI40"/>
    <mergeCell ref="AB40:AC40"/>
    <mergeCell ref="AD40:AE40"/>
    <mergeCell ref="X40:Y40"/>
    <mergeCell ref="Z40:AA40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1:AI41"/>
    <mergeCell ref="AJ41:AK41"/>
    <mergeCell ref="A42:C42"/>
    <mergeCell ref="D42:O42"/>
    <mergeCell ref="P42:S42"/>
    <mergeCell ref="T42:U42"/>
    <mergeCell ref="AB41:AC41"/>
    <mergeCell ref="AJ42:AK42"/>
    <mergeCell ref="A41:C41"/>
    <mergeCell ref="D41:O41"/>
    <mergeCell ref="P41:S41"/>
    <mergeCell ref="T41:U41"/>
    <mergeCell ref="V42:W42"/>
    <mergeCell ref="X42:Y42"/>
    <mergeCell ref="Z42:AA42"/>
    <mergeCell ref="V41:W41"/>
    <mergeCell ref="X41:Y41"/>
    <mergeCell ref="Z41:AA41"/>
    <mergeCell ref="A43:C44"/>
    <mergeCell ref="D43:O43"/>
    <mergeCell ref="P43:S43"/>
    <mergeCell ref="T43:U43"/>
    <mergeCell ref="V43:W43"/>
    <mergeCell ref="X43:Y43"/>
    <mergeCell ref="Z43:AA43"/>
    <mergeCell ref="AB44:AC44"/>
    <mergeCell ref="AD44:AE44"/>
    <mergeCell ref="AD43:AE43"/>
    <mergeCell ref="AL43:AM43"/>
    <mergeCell ref="D44:O44"/>
    <mergeCell ref="P44:S44"/>
    <mergeCell ref="T44:U44"/>
    <mergeCell ref="V44:W44"/>
    <mergeCell ref="X44:Y44"/>
    <mergeCell ref="Z44:AA44"/>
    <mergeCell ref="D45:H45"/>
    <mergeCell ref="I45:O45"/>
    <mergeCell ref="P45:S45"/>
    <mergeCell ref="T45:U45"/>
    <mergeCell ref="V45:W45"/>
    <mergeCell ref="X45:Y45"/>
    <mergeCell ref="AD45:AE45"/>
    <mergeCell ref="AF45:AG45"/>
    <mergeCell ref="AH45:AI45"/>
    <mergeCell ref="AH44:AI44"/>
    <mergeCell ref="AF44:AG44"/>
    <mergeCell ref="P46:S46"/>
    <mergeCell ref="T46:U46"/>
    <mergeCell ref="V46:W46"/>
    <mergeCell ref="X46:Y46"/>
    <mergeCell ref="Z46:AA46"/>
    <mergeCell ref="AB46:AC46"/>
    <mergeCell ref="AF43:AG43"/>
    <mergeCell ref="AH43:AI43"/>
    <mergeCell ref="AJ43:AK43"/>
    <mergeCell ref="Z45:AA45"/>
    <mergeCell ref="AB45:AC45"/>
    <mergeCell ref="AB43:AC43"/>
    <mergeCell ref="AF46:AG46"/>
    <mergeCell ref="AH46:AI46"/>
    <mergeCell ref="AJ46:AK46"/>
    <mergeCell ref="AD46:AE46"/>
    <mergeCell ref="AL44:AM44"/>
    <mergeCell ref="AL46:AM46"/>
    <mergeCell ref="AJ44:AK44"/>
    <mergeCell ref="AJ45:AK45"/>
    <mergeCell ref="AL45:AM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F55:AG55"/>
    <mergeCell ref="AH55:AI55"/>
    <mergeCell ref="AH54:AI54"/>
    <mergeCell ref="AB56:AC56"/>
    <mergeCell ref="AD56:AE56"/>
    <mergeCell ref="AF56:AG56"/>
    <mergeCell ref="AJ55:AK55"/>
    <mergeCell ref="V55:W55"/>
    <mergeCell ref="X55:Y55"/>
    <mergeCell ref="Z55:AA55"/>
    <mergeCell ref="AB55:AC55"/>
    <mergeCell ref="AJ54:AK54"/>
    <mergeCell ref="Z57:AA57"/>
    <mergeCell ref="AB57:AC57"/>
    <mergeCell ref="AD57:AE57"/>
    <mergeCell ref="AL55:AM55"/>
    <mergeCell ref="A56:C56"/>
    <mergeCell ref="P56:S56"/>
    <mergeCell ref="T56:U56"/>
    <mergeCell ref="V56:W56"/>
    <mergeCell ref="X56:Y56"/>
    <mergeCell ref="Z56:AA56"/>
    <mergeCell ref="A57:C57"/>
    <mergeCell ref="D57:O57"/>
    <mergeCell ref="P57:S57"/>
    <mergeCell ref="T57:U57"/>
    <mergeCell ref="V57:W57"/>
    <mergeCell ref="X57:Y57"/>
    <mergeCell ref="AJ57:AK57"/>
    <mergeCell ref="AL57:AM57"/>
    <mergeCell ref="AF57:AG57"/>
    <mergeCell ref="AH57:AI57"/>
    <mergeCell ref="AH56:AI56"/>
    <mergeCell ref="AJ56:AK56"/>
    <mergeCell ref="AL56:AM56"/>
    <mergeCell ref="AD55:AE55"/>
    <mergeCell ref="A58:C58"/>
    <mergeCell ref="D58:O58"/>
    <mergeCell ref="P58:S58"/>
    <mergeCell ref="T58:U58"/>
    <mergeCell ref="AH58:AI58"/>
    <mergeCell ref="AJ58:AK58"/>
    <mergeCell ref="V58:W58"/>
    <mergeCell ref="X58:Y58"/>
    <mergeCell ref="X59:Y59"/>
    <mergeCell ref="Z59:AA59"/>
    <mergeCell ref="Z58:AA58"/>
    <mergeCell ref="V59:W59"/>
    <mergeCell ref="AH59:AI59"/>
    <mergeCell ref="AJ59:AK59"/>
    <mergeCell ref="AL59:AM59"/>
    <mergeCell ref="AL58:AM58"/>
    <mergeCell ref="AB59:AC59"/>
    <mergeCell ref="AD59:AE59"/>
    <mergeCell ref="AD58:AE58"/>
    <mergeCell ref="AF58:AG58"/>
    <mergeCell ref="AB58:AC58"/>
    <mergeCell ref="AF59:AG59"/>
    <mergeCell ref="A59:C60"/>
    <mergeCell ref="D59:O59"/>
    <mergeCell ref="P59:S59"/>
    <mergeCell ref="T59:U59"/>
    <mergeCell ref="D60:O60"/>
    <mergeCell ref="P60:S60"/>
    <mergeCell ref="T60:U60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лютий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2023-01-17T10:45:53Z</dcterms:modified>
</cp:coreProperties>
</file>