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ts\Desktop\hpc_excel\"/>
    </mc:Choice>
  </mc:AlternateContent>
  <xr:revisionPtr revIDLastSave="0" documentId="13_ncr:1_{D79B9A96-01F6-4DED-ABC3-DB83A4D5EC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1" l="1"/>
  <c r="E79" i="1"/>
  <c r="F79" i="1"/>
  <c r="G79" i="1"/>
  <c r="H79" i="1"/>
  <c r="I79" i="1"/>
  <c r="D78" i="1"/>
  <c r="E78" i="1"/>
  <c r="F78" i="1"/>
  <c r="G78" i="1"/>
  <c r="H78" i="1"/>
  <c r="I78" i="1"/>
  <c r="C79" i="1"/>
  <c r="G90" i="1" s="1"/>
  <c r="C78" i="1"/>
  <c r="D63" i="1"/>
  <c r="E63" i="1"/>
  <c r="F63" i="1"/>
  <c r="G63" i="1"/>
  <c r="H63" i="1"/>
  <c r="I63" i="1"/>
  <c r="D62" i="1"/>
  <c r="E62" i="1"/>
  <c r="F62" i="1"/>
  <c r="G62" i="1"/>
  <c r="H62" i="1"/>
  <c r="I62" i="1"/>
  <c r="C63" i="1"/>
  <c r="C62" i="1"/>
  <c r="D47" i="1"/>
  <c r="E47" i="1"/>
  <c r="F47" i="1"/>
  <c r="G47" i="1"/>
  <c r="H47" i="1"/>
  <c r="I47" i="1"/>
  <c r="D46" i="1"/>
  <c r="E46" i="1"/>
  <c r="F46" i="1"/>
  <c r="G46" i="1"/>
  <c r="H46" i="1"/>
  <c r="I46" i="1"/>
  <c r="C47" i="1"/>
  <c r="C46" i="1"/>
  <c r="D31" i="1"/>
  <c r="E31" i="1"/>
  <c r="F31" i="1"/>
  <c r="G31" i="1"/>
  <c r="H31" i="1"/>
  <c r="I31" i="1"/>
  <c r="D30" i="1"/>
  <c r="E30" i="1"/>
  <c r="F30" i="1"/>
  <c r="G30" i="1"/>
  <c r="H30" i="1"/>
  <c r="I30" i="1"/>
  <c r="C31" i="1"/>
  <c r="C30" i="1"/>
  <c r="D15" i="1"/>
  <c r="E15" i="1"/>
  <c r="F15" i="1"/>
  <c r="G15" i="1"/>
  <c r="H15" i="1"/>
  <c r="I15" i="1"/>
  <c r="C15" i="1"/>
  <c r="G86" i="1" s="1"/>
  <c r="D14" i="1"/>
  <c r="E14" i="1"/>
  <c r="F14" i="1"/>
  <c r="G14" i="1"/>
  <c r="H14" i="1"/>
  <c r="I14" i="1"/>
  <c r="C14" i="1"/>
  <c r="G88" i="1" l="1"/>
  <c r="G89" i="1"/>
  <c r="G87" i="1"/>
</calcChain>
</file>

<file path=xl/sharedStrings.xml><?xml version="1.0" encoding="utf-8"?>
<sst xmlns="http://schemas.openxmlformats.org/spreadsheetml/2006/main" count="111" uniqueCount="31">
  <si>
    <t>Tests</t>
  </si>
  <si>
    <t>Threads_64</t>
  </si>
  <si>
    <t>Threads_32</t>
  </si>
  <si>
    <t>Threads_16</t>
  </si>
  <si>
    <t>Threads_8</t>
  </si>
  <si>
    <t>Threads_4</t>
  </si>
  <si>
    <t>Threads_2</t>
  </si>
  <si>
    <t>Threads_1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</si>
  <si>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</si>
  <si>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</si>
  <si>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</si>
  <si>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</si>
  <si>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</si>
  <si>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</si>
  <si>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</si>
  <si>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</si>
  <si>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</si>
  <si>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</si>
  <si>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Average:</t>
  </si>
  <si>
    <t>ORIGINAL</t>
  </si>
  <si>
    <t>CRITICAL</t>
  </si>
  <si>
    <t>devation:</t>
  </si>
  <si>
    <t>PARALLEL DYNAMIC (chunk size custom)</t>
  </si>
  <si>
    <t>PARALLEL DYNAMIC (chunk size default)</t>
  </si>
  <si>
    <t>PARALLEL STATIC</t>
  </si>
  <si>
    <t>ORIGINAL:</t>
  </si>
  <si>
    <t>CRITICAL:</t>
  </si>
  <si>
    <t>PARALLEL DYNAMIC(chunk size default):</t>
  </si>
  <si>
    <t>PARALLEL STATIC:</t>
  </si>
  <si>
    <t>TOTAL EXECUTION TIME</t>
  </si>
  <si>
    <t>PARALLEL DYNAMIC(chunk size custom):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</si>
</sst>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5" fillId="2" borderId="1" applyNumberFormat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8" fillId="2" borderId="1" xfId="1" applyFont="1"/>
    <xf numFmtId="0" fontId="1" fillId="0" borderId="0" xfId="0" applyFont="1" applyAlignment="1">
      <alignment horizontal="center"/>
    </xf>
    <xf numFmtId="0" fontId="8" fillId="2" borderId="3" xfId="1" applyFont="1" applyBorder="1" applyAlignment="1">
      <alignment horizontal="left"/>
    </xf>
    <xf numFmtId="0" fontId="8" fillId="2" borderId="4" xfId="1" applyFont="1" applyBorder="1" applyAlignment="1">
      <alignment horizontal="left"/>
    </xf>
    <xf numFmtId="0" fontId="8" fillId="2" borderId="2" xfId="1" applyFont="1" applyBorder="1" applyAlignment="1">
      <alignment horizontal="left"/>
    </xf>
    <xf numFmtId="0" fontId="7" fillId="2" borderId="3" xfId="1" applyFont="1" applyBorder="1" applyAlignment="1">
      <alignment horizontal="center"/>
    </xf>
    <xf numFmtId="0" fontId="7" fillId="2" borderId="4" xfId="1" applyFont="1" applyBorder="1" applyAlignment="1">
      <alignment horizontal="center"/>
    </xf>
    <xf numFmtId="0" fontId="7" fillId="2" borderId="2" xfId="1" applyFont="1" applyBorder="1" applyAlignment="1">
      <alignment horizontal="center"/>
    </xf>
  </cellXfs>
  <cellStyles count="2">
    <cellStyle name="Normal" xfId="0" builtinId="0"/>
    <cellStyle name="Output" xfId="1" builtinId="21"/>
  </cellStyles>
  <dxfs count="5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56560453307812E-2"/>
          <c:y val="0.16086469176444465"/>
          <c:w val="0.91641105837380088"/>
          <c:h val="0.66016149023038784"/>
        </c:manualLayout>
      </c:layout>
      <c:barChart>
        <c:barDir val="col"/>
        <c:grouping val="clustered"/>
        <c:varyColors val="0"/>
        <c:ser>
          <c:idx val="0"/>
          <c:order val="0"/>
          <c:tx>
            <c:v>Threads_1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Sheet1!$C$15</c:f>
              <c:numCache>
                <c:formatCode>General</c:formatCode>
                <c:ptCount val="1"/>
                <c:pt idx="0">
                  <c:v>5.4922799999999992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E-41D7-9810-6DA5C63D7579}"/>
            </c:ext>
          </c:extLst>
        </c:ser>
        <c:ser>
          <c:idx val="1"/>
          <c:order val="1"/>
          <c:tx>
            <c:v>Threads_2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Sheet1!$D$15</c:f>
              <c:numCache>
                <c:formatCode>General</c:formatCode>
                <c:ptCount val="1"/>
                <c:pt idx="0">
                  <c:v>5.49437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E-41D7-9810-6DA5C63D7579}"/>
            </c:ext>
          </c:extLst>
        </c:ser>
        <c:ser>
          <c:idx val="2"/>
          <c:order val="2"/>
          <c:tx>
            <c:v>Threads_4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</c:f>
              <c:numCache>
                <c:formatCode>General</c:formatCode>
                <c:ptCount val="1"/>
                <c:pt idx="0">
                  <c:v>5.4790000000000001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E-41D7-9810-6DA5C63D7579}"/>
            </c:ext>
          </c:extLst>
        </c:ser>
        <c:ser>
          <c:idx val="3"/>
          <c:order val="3"/>
          <c:tx>
            <c:v>threads_8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Sheet1!$F$15</c:f>
              <c:numCache>
                <c:formatCode>General</c:formatCode>
                <c:ptCount val="1"/>
                <c:pt idx="0">
                  <c:v>5.4848300000000005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9E-41D7-9810-6DA5C63D7579}"/>
            </c:ext>
          </c:extLst>
        </c:ser>
        <c:ser>
          <c:idx val="4"/>
          <c:order val="4"/>
          <c:tx>
            <c:v>Threads_16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Sheet1!$G$15</c:f>
              <c:numCache>
                <c:formatCode>General</c:formatCode>
                <c:ptCount val="1"/>
                <c:pt idx="0">
                  <c:v>5.4817200000000001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E-41D7-9810-6DA5C63D7579}"/>
            </c:ext>
          </c:extLst>
        </c:ser>
        <c:ser>
          <c:idx val="5"/>
          <c:order val="5"/>
          <c:tx>
            <c:v>Threads_32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Sheet1!$H$15</c:f>
              <c:numCache>
                <c:formatCode>General</c:formatCode>
                <c:ptCount val="1"/>
                <c:pt idx="0">
                  <c:v>5.4843199999999994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9E-41D7-9810-6DA5C63D7579}"/>
            </c:ext>
          </c:extLst>
        </c:ser>
        <c:ser>
          <c:idx val="6"/>
          <c:order val="6"/>
          <c:tx>
            <c:v>Threads_64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Sheet1!$I$15</c:f>
              <c:numCache>
                <c:formatCode>General</c:formatCode>
                <c:ptCount val="1"/>
                <c:pt idx="0">
                  <c:v>5.4802800000000005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9E-41D7-9810-6DA5C63D7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2864448"/>
        <c:axId val="1302864864"/>
      </c:barChart>
      <c:catAx>
        <c:axId val="130286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02864864"/>
        <c:crosses val="autoZero"/>
        <c:auto val="1"/>
        <c:lblAlgn val="ctr"/>
        <c:lblOffset val="100"/>
        <c:noMultiLvlLbl val="0"/>
      </c:catAx>
      <c:valAx>
        <c:axId val="13028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7.8919403367262025E-3"/>
              <c:y val="0.43727250692413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162433921111957E-2"/>
          <c:y val="0.87794148525546634"/>
          <c:w val="0.87602134240262219"/>
          <c:h val="7.389213005406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Threads_8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18467984723389E-2"/>
          <c:y val="0.12658239623594525"/>
          <c:w val="0.92479410264532258"/>
          <c:h val="0.771663608280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Sheet1!$F$15</c:f>
              <c:numCache>
                <c:formatCode>General</c:formatCode>
                <c:ptCount val="1"/>
                <c:pt idx="0">
                  <c:v>5.4848300000000005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E-40A1-AEE8-B383FED06871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CRITICAL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Sheet1!$F$31</c:f>
              <c:numCache>
                <c:formatCode>General</c:formatCode>
                <c:ptCount val="1"/>
                <c:pt idx="0">
                  <c:v>0.86428000000000016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E-40A1-AEE8-B383FED06871}"/>
            </c:ext>
          </c:extLst>
        </c:ser>
        <c:ser>
          <c:idx val="2"/>
          <c:order val="2"/>
          <c:tx>
            <c:strRef>
              <c:f>Sheet1!$B$66</c:f>
              <c:strCache>
                <c:ptCount val="1"/>
                <c:pt idx="0">
                  <c:v>PARALLEL STATIC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</c:f>
              <c:numCache>
                <c:formatCode>General</c:formatCode>
                <c:ptCount val="1"/>
                <c:pt idx="0">
                  <c:v>1.23861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E-40A1-AEE8-B383FED068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2367055"/>
        <c:axId val="1392371215"/>
      </c:barChart>
      <c:catAx>
        <c:axId val="13923670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392371215"/>
        <c:crosses val="autoZero"/>
        <c:auto val="1"/>
        <c:lblAlgn val="ctr"/>
        <c:lblOffset val="100"/>
        <c:noMultiLvlLbl val="0"/>
      </c:catAx>
      <c:valAx>
        <c:axId val="13923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6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Threads_16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Sheet1!$G$15</c:f>
              <c:numCache>
                <c:formatCode>General</c:formatCode>
                <c:ptCount val="1"/>
                <c:pt idx="0">
                  <c:v>5.4817200000000001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E-4DF2-BF82-ED6ED70EED8E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CRITICAL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Sheet1!$G$31</c:f>
              <c:numCache>
                <c:formatCode>General</c:formatCode>
                <c:ptCount val="1"/>
                <c:pt idx="0">
                  <c:v>0.44790999999999997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E-4DF2-BF82-ED6ED70EED8E}"/>
            </c:ext>
          </c:extLst>
        </c:ser>
        <c:ser>
          <c:idx val="2"/>
          <c:order val="2"/>
          <c:tx>
            <c:strRef>
              <c:f>Sheet1!$B$66</c:f>
              <c:strCache>
                <c:ptCount val="1"/>
                <c:pt idx="0">
                  <c:v>PARALLEL STATIC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Sheet1!$G$79</c:f>
              <c:numCache>
                <c:formatCode>General</c:formatCode>
                <c:ptCount val="1"/>
                <c:pt idx="0">
                  <c:v>0.70684999999999998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E-4DF2-BF82-ED6ED70EED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1193759"/>
        <c:axId val="1621222047"/>
      </c:barChart>
      <c:catAx>
        <c:axId val="1621193759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1222047"/>
        <c:crosses val="autoZero"/>
        <c:auto val="1"/>
        <c:lblAlgn val="ctr"/>
        <c:lblOffset val="100"/>
        <c:noMultiLvlLbl val="0"/>
      </c:catAx>
      <c:valAx>
        <c:axId val="16212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9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Threads_32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Sheet1!$H$15</c:f>
              <c:numCache>
                <c:formatCode>General</c:formatCode>
                <c:ptCount val="1"/>
                <c:pt idx="0">
                  <c:v>5.4843199999999994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C-4C15-8458-CA51B510569D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CRITICAL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Sheet1!$H$31</c:f>
              <c:numCache>
                <c:formatCode>General</c:formatCode>
                <c:ptCount val="1"/>
                <c:pt idx="0">
                  <c:v>0.40847000000000006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C-4C15-8458-CA51B510569D}"/>
            </c:ext>
          </c:extLst>
        </c:ser>
        <c:ser>
          <c:idx val="2"/>
          <c:order val="2"/>
          <c:tx>
            <c:strRef>
              <c:f>Sheet1!$B$66</c:f>
              <c:strCache>
                <c:ptCount val="1"/>
                <c:pt idx="0">
                  <c:v>PARALLEL STATIC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Sheet1!$H$79</c:f>
              <c:numCache>
                <c:formatCode>General</c:formatCode>
                <c:ptCount val="1"/>
                <c:pt idx="0">
                  <c:v>0.55603999999999998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C-4C15-8458-CA51B5105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4391983"/>
        <c:axId val="1624386159"/>
      </c:barChart>
      <c:catAx>
        <c:axId val="16243919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4386159"/>
        <c:crosses val="autoZero"/>
        <c:auto val="1"/>
        <c:lblAlgn val="ctr"/>
        <c:lblOffset val="100"/>
        <c:noMultiLvlLbl val="0"/>
      </c:catAx>
      <c:valAx>
        <c:axId val="16243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Threads_64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338107816646051E-2"/>
          <c:y val="0.11382803489719628"/>
          <c:w val="0.93166189218335393"/>
          <c:h val="0.76658395903154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Sheet1!$I$15</c:f>
              <c:numCache>
                <c:formatCode>General</c:formatCode>
                <c:ptCount val="1"/>
                <c:pt idx="0">
                  <c:v>5.4802800000000005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F-4D70-B8E7-12A1C8CA980D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CRITICAL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Sheet1!$I$31</c:f>
              <c:numCache>
                <c:formatCode>General</c:formatCode>
                <c:ptCount val="1"/>
                <c:pt idx="0">
                  <c:v>1.2351299999999998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F-4D70-B8E7-12A1C8CA980D}"/>
            </c:ext>
          </c:extLst>
        </c:ser>
        <c:ser>
          <c:idx val="2"/>
          <c:order val="2"/>
          <c:tx>
            <c:strRef>
              <c:f>Sheet1!$B$66</c:f>
              <c:strCache>
                <c:ptCount val="1"/>
                <c:pt idx="0">
                  <c:v>PARALLEL STATIC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</c:f>
              <c:numCache>
                <c:formatCode>General</c:formatCode>
                <c:ptCount val="1"/>
                <c:pt idx="0">
                  <c:v>0.39567000000000008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F-4D70-B8E7-12A1C8CA98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4386991"/>
        <c:axId val="1624409455"/>
      </c:barChart>
      <c:catAx>
        <c:axId val="162438699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4409455"/>
        <c:crosses val="autoZero"/>
        <c:auto val="1"/>
        <c:lblAlgn val="ctr"/>
        <c:lblOffset val="100"/>
        <c:noMultiLvlLbl val="0"/>
      </c:catAx>
      <c:valAx>
        <c:axId val="16244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76693248809738E-2"/>
          <c:y val="0.17171308157216861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Threads_1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Sheet1!$C$31</c:f>
              <c:numCache>
                <c:formatCode>General</c:formatCode>
                <c:ptCount val="1"/>
                <c:pt idx="0">
                  <c:v>5.4321700000000011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4E45-AF31-AF662531CAE0}"/>
            </c:ext>
          </c:extLst>
        </c:ser>
        <c:ser>
          <c:idx val="1"/>
          <c:order val="1"/>
          <c:tx>
            <c:v>Threads_2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Sheet1!$D$31</c:f>
              <c:numCache>
                <c:formatCode>General</c:formatCode>
                <c:ptCount val="1"/>
                <c:pt idx="0">
                  <c:v>2.90117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F-4E45-AF31-AF662531CAE0}"/>
            </c:ext>
          </c:extLst>
        </c:ser>
        <c:ser>
          <c:idx val="2"/>
          <c:order val="2"/>
          <c:tx>
            <c:v>Threads_4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Sheet1!$E$31</c:f>
              <c:numCache>
                <c:formatCode>General</c:formatCode>
                <c:ptCount val="1"/>
                <c:pt idx="0">
                  <c:v>1.5439000000000001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F-4E45-AF31-AF662531CAE0}"/>
            </c:ext>
          </c:extLst>
        </c:ser>
        <c:ser>
          <c:idx val="3"/>
          <c:order val="3"/>
          <c:tx>
            <c:v>Threads_8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Sheet1!$F$31</c:f>
              <c:numCache>
                <c:formatCode>General</c:formatCode>
                <c:ptCount val="1"/>
                <c:pt idx="0">
                  <c:v>0.86428000000000016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1F-4E45-AF31-AF662531CAE0}"/>
            </c:ext>
          </c:extLst>
        </c:ser>
        <c:ser>
          <c:idx val="4"/>
          <c:order val="4"/>
          <c:tx>
            <c:v>Threads_16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Sheet1!$G$31</c:f>
              <c:numCache>
                <c:formatCode>General</c:formatCode>
                <c:ptCount val="1"/>
                <c:pt idx="0">
                  <c:v>0.44790999999999997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1F-4E45-AF31-AF662531CAE0}"/>
            </c:ext>
          </c:extLst>
        </c:ser>
        <c:ser>
          <c:idx val="5"/>
          <c:order val="5"/>
          <c:tx>
            <c:v>Threads_32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Sheet1!$H$31</c:f>
              <c:numCache>
                <c:formatCode>General</c:formatCode>
                <c:ptCount val="1"/>
                <c:pt idx="0">
                  <c:v>0.40847000000000006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1F-4E45-AF31-AF662531CAE0}"/>
            </c:ext>
          </c:extLst>
        </c:ser>
        <c:ser>
          <c:idx val="6"/>
          <c:order val="6"/>
          <c:tx>
            <c:v>Threads_64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Sheet1!$I$31</c:f>
              <c:numCache>
                <c:formatCode>General</c:formatCode>
                <c:ptCount val="1"/>
                <c:pt idx="0">
                  <c:v>1.2351299999999998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1F-4E45-AF31-AF662531CA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6447120"/>
        <c:axId val="1308466176"/>
      </c:barChart>
      <c:catAx>
        <c:axId val="12964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66176"/>
        <c:crosses val="autoZero"/>
        <c:auto val="1"/>
        <c:lblAlgn val="ctr"/>
        <c:lblOffset val="100"/>
        <c:noMultiLvlLbl val="0"/>
      </c:catAx>
      <c:valAx>
        <c:axId val="13084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DYNAMIC (chunk size custom)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Threads_1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Sheet1!$C$47</c:f>
              <c:numCache>
                <c:formatCode>General</c:formatCode>
                <c:ptCount val="1"/>
                <c:pt idx="0">
                  <c:v>5.5760500000000004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3-4086-9732-28A5A7F36207}"/>
            </c:ext>
          </c:extLst>
        </c:ser>
        <c:ser>
          <c:idx val="1"/>
          <c:order val="1"/>
          <c:tx>
            <c:v>Threads_2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Sheet1!$D$47</c:f>
              <c:numCache>
                <c:formatCode>General</c:formatCode>
                <c:ptCount val="1"/>
                <c:pt idx="0">
                  <c:v>19.145130000000002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3-4086-9732-28A5A7F36207}"/>
            </c:ext>
          </c:extLst>
        </c:ser>
        <c:ser>
          <c:idx val="2"/>
          <c:order val="2"/>
          <c:tx>
            <c:v>Threads_4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Sheet1!$E$47</c:f>
              <c:numCache>
                <c:formatCode>General</c:formatCode>
                <c:ptCount val="1"/>
                <c:pt idx="0">
                  <c:v>12.267320000000002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3-4086-9732-28A5A7F36207}"/>
            </c:ext>
          </c:extLst>
        </c:ser>
        <c:ser>
          <c:idx val="3"/>
          <c:order val="3"/>
          <c:tx>
            <c:v>Threads_8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Sheet1!$F$47</c:f>
              <c:numCache>
                <c:formatCode>General</c:formatCode>
                <c:ptCount val="1"/>
                <c:pt idx="0">
                  <c:v>0.59726000000000001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3-4086-9732-28A5A7F36207}"/>
            </c:ext>
          </c:extLst>
        </c:ser>
        <c:ser>
          <c:idx val="4"/>
          <c:order val="4"/>
          <c:tx>
            <c:v>Threads_16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Sheet1!$G$47</c:f>
              <c:numCache>
                <c:formatCode>General</c:formatCode>
                <c:ptCount val="1"/>
                <c:pt idx="0">
                  <c:v>0.25864999999999999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83-4086-9732-28A5A7F36207}"/>
            </c:ext>
          </c:extLst>
        </c:ser>
        <c:ser>
          <c:idx val="5"/>
          <c:order val="5"/>
          <c:tx>
            <c:v>Threads_32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Sheet1!$H$47</c:f>
              <c:numCache>
                <c:formatCode>General</c:formatCode>
                <c:ptCount val="1"/>
                <c:pt idx="0">
                  <c:v>0.27484000000000003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83-4086-9732-28A5A7F36207}"/>
            </c:ext>
          </c:extLst>
        </c:ser>
        <c:ser>
          <c:idx val="6"/>
          <c:order val="6"/>
          <c:tx>
            <c:v>Threads_64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Sheet1!$I$47</c:f>
              <c:numCache>
                <c:formatCode>General</c:formatCode>
                <c:ptCount val="1"/>
                <c:pt idx="0">
                  <c:v>0.58040000000000003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3-4086-9732-28A5A7F362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2652879"/>
        <c:axId val="152650383"/>
      </c:barChart>
      <c:catAx>
        <c:axId val="152652879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650383"/>
        <c:crosses val="autoZero"/>
        <c:auto val="1"/>
        <c:lblAlgn val="ctr"/>
        <c:lblOffset val="100"/>
        <c:noMultiLvlLbl val="0"/>
      </c:catAx>
      <c:valAx>
        <c:axId val="1526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DYNAMIC (chunk size default)</a:t>
            </a:r>
          </a:p>
        </c:rich>
      </c:tx>
      <c:layout>
        <c:manualLayout>
          <c:xMode val="edge"/>
          <c:yMode val="edge"/>
          <c:x val="0.29411647672292335"/>
          <c:y val="3.99334372837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Threads_1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Sheet1!$C$63</c:f>
              <c:numCache>
                <c:formatCode>General</c:formatCode>
                <c:ptCount val="1"/>
                <c:pt idx="0">
                  <c:v>5.4407000000000005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8-470C-9FE3-2EE1F5E5116D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Threads_2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Sheet1!$D$63</c:f>
              <c:numCache>
                <c:formatCode>General</c:formatCode>
                <c:ptCount val="1"/>
                <c:pt idx="0">
                  <c:v>73.496639999999985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8-470C-9FE3-2EE1F5E5116D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Threads_4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Sheet1!$E$63</c:f>
              <c:numCache>
                <c:formatCode>General</c:formatCode>
                <c:ptCount val="1"/>
                <c:pt idx="0">
                  <c:v>37.64546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8-470C-9FE3-2EE1F5E5116D}"/>
            </c:ext>
          </c:extLst>
        </c:ser>
        <c:ser>
          <c:idx val="3"/>
          <c:order val="3"/>
          <c:tx>
            <c:strRef>
              <c:f>Sheet1!$F$51</c:f>
              <c:strCache>
                <c:ptCount val="1"/>
                <c:pt idx="0">
                  <c:v>Threads_8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Sheet1!$F$63</c:f>
              <c:numCache>
                <c:formatCode>General</c:formatCode>
                <c:ptCount val="1"/>
                <c:pt idx="0">
                  <c:v>20.824579999999997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8-470C-9FE3-2EE1F5E5116D}"/>
            </c:ext>
          </c:extLst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Threads_16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Sheet1!$G$63</c:f>
              <c:numCache>
                <c:formatCode>General</c:formatCode>
                <c:ptCount val="1"/>
                <c:pt idx="0">
                  <c:v>11.178650000000001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48-470C-9FE3-2EE1F5E5116D}"/>
            </c:ext>
          </c:extLst>
        </c:ser>
        <c:ser>
          <c:idx val="5"/>
          <c:order val="5"/>
          <c:tx>
            <c:strRef>
              <c:f>Sheet1!$H$51</c:f>
              <c:strCache>
                <c:ptCount val="1"/>
                <c:pt idx="0">
                  <c:v>Threads_32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Sheet1!$H$63</c:f>
              <c:numCache>
                <c:formatCode>General</c:formatCode>
                <c:ptCount val="1"/>
                <c:pt idx="0">
                  <c:v>6.9602900000000005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48-470C-9FE3-2EE1F5E5116D}"/>
            </c:ext>
          </c:extLst>
        </c:ser>
        <c:ser>
          <c:idx val="6"/>
          <c:order val="6"/>
          <c:tx>
            <c:strRef>
              <c:f>Sheet1!$I$51</c:f>
              <c:strCache>
                <c:ptCount val="1"/>
                <c:pt idx="0">
                  <c:v>Threads_64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Sheet1!$I$63</c:f>
              <c:numCache>
                <c:formatCode>General</c:formatCode>
                <c:ptCount val="1"/>
                <c:pt idx="0">
                  <c:v>5.9271900000000013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48-470C-9FE3-2EE1F5E511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12447"/>
        <c:axId val="12618271"/>
      </c:barChart>
      <c:catAx>
        <c:axId val="12612447"/>
        <c:scaling>
          <c:orientation val="minMax"/>
        </c:scaling>
        <c:delete val="1"/>
        <c:axPos val="b"/>
        <c:majorTickMark val="out"/>
        <c:minorTickMark val="none"/>
        <c:tickLblPos val="nextTo"/>
        <c:crossAx val="12618271"/>
        <c:crosses val="autoZero"/>
        <c:auto val="1"/>
        <c:lblAlgn val="ctr"/>
        <c:lblOffset val="100"/>
        <c:noMultiLvlLbl val="0"/>
      </c:catAx>
      <c:valAx>
        <c:axId val="126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Threads_1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</c:f>
              <c:numCache>
                <c:formatCode>General</c:formatCode>
                <c:ptCount val="1"/>
                <c:pt idx="0">
                  <c:v>5.6340300000000001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7-41E6-9A53-607609A0707A}"/>
            </c:ext>
          </c:extLst>
        </c:ser>
        <c:ser>
          <c:idx val="1"/>
          <c:order val="1"/>
          <c:tx>
            <c:strRef>
              <c:f>Sheet1!$D$67</c:f>
              <c:strCache>
                <c:ptCount val="1"/>
                <c:pt idx="0">
                  <c:v>Threads_2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Sheet1!$D$79</c:f>
              <c:numCache>
                <c:formatCode>General</c:formatCode>
                <c:ptCount val="1"/>
                <c:pt idx="0">
                  <c:v>3.3701599999999994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7-41E6-9A53-607609A0707A}"/>
            </c:ext>
          </c:extLst>
        </c:ser>
        <c:ser>
          <c:idx val="2"/>
          <c:order val="2"/>
          <c:tx>
            <c:strRef>
              <c:f>Sheet1!$E$67</c:f>
              <c:strCache>
                <c:ptCount val="1"/>
                <c:pt idx="0">
                  <c:v>Threads_4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Sheet1!$E$79</c:f>
              <c:numCache>
                <c:formatCode>General</c:formatCode>
                <c:ptCount val="1"/>
                <c:pt idx="0">
                  <c:v>1.9252599999999997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7-41E6-9A53-607609A0707A}"/>
            </c:ext>
          </c:extLst>
        </c:ser>
        <c:ser>
          <c:idx val="3"/>
          <c:order val="3"/>
          <c:tx>
            <c:strRef>
              <c:f>Sheet1!$F$67</c:f>
              <c:strCache>
                <c:ptCount val="1"/>
                <c:pt idx="0">
                  <c:v>Threads_8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</c:f>
              <c:numCache>
                <c:formatCode>General</c:formatCode>
                <c:ptCount val="1"/>
                <c:pt idx="0">
                  <c:v>1.23861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57-41E6-9A53-607609A0707A}"/>
            </c:ext>
          </c:extLst>
        </c:ser>
        <c:ser>
          <c:idx val="4"/>
          <c:order val="4"/>
          <c:tx>
            <c:strRef>
              <c:f>Sheet1!$G$67</c:f>
              <c:strCache>
                <c:ptCount val="1"/>
                <c:pt idx="0">
                  <c:v>Threads_16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Sheet1!$G$79</c:f>
              <c:numCache>
                <c:formatCode>General</c:formatCode>
                <c:ptCount val="1"/>
                <c:pt idx="0">
                  <c:v>0.70684999999999998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57-41E6-9A53-607609A0707A}"/>
            </c:ext>
          </c:extLst>
        </c:ser>
        <c:ser>
          <c:idx val="5"/>
          <c:order val="5"/>
          <c:tx>
            <c:strRef>
              <c:f>Sheet1!$H$67</c:f>
              <c:strCache>
                <c:ptCount val="1"/>
                <c:pt idx="0">
                  <c:v>Threads_32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Sheet1!$H$79</c:f>
              <c:numCache>
                <c:formatCode>General</c:formatCode>
                <c:ptCount val="1"/>
                <c:pt idx="0">
                  <c:v>0.55603999999999998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57-41E6-9A53-607609A0707A}"/>
            </c:ext>
          </c:extLst>
        </c:ser>
        <c:ser>
          <c:idx val="6"/>
          <c:order val="6"/>
          <c:tx>
            <c:strRef>
              <c:f>Sheet1!$I$67</c:f>
              <c:strCache>
                <c:ptCount val="1"/>
                <c:pt idx="0">
                  <c:v>Threads_64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</c:f>
              <c:numCache>
                <c:formatCode>General</c:formatCode>
                <c:ptCount val="1"/>
                <c:pt idx="0">
                  <c:v>0.39567000000000008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57-41E6-9A53-607609A070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4455999"/>
        <c:axId val="284446847"/>
      </c:barChart>
      <c:catAx>
        <c:axId val="284455999"/>
        <c:scaling>
          <c:orientation val="minMax"/>
        </c:scaling>
        <c:delete val="1"/>
        <c:axPos val="b"/>
        <c:majorTickMark val="none"/>
        <c:minorTickMark val="none"/>
        <c:tickLblPos val="nextTo"/>
        <c:crossAx val="284446847"/>
        <c:crosses val="autoZero"/>
        <c:auto val="1"/>
        <c:lblAlgn val="ctr"/>
        <c:lblOffset val="100"/>
        <c:noMultiLvlLbl val="0"/>
      </c:catAx>
      <c:valAx>
        <c:axId val="2844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Sheet1!$D$86</c:f>
              <c:strCache>
                <c:ptCount val="1"/>
                <c:pt idx="0">
                  <c:v>ORIGINAL: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Sheet1!$G$86</c:f>
              <c:numCache>
                <c:formatCode>General</c:formatCode>
                <c:ptCount val="1"/>
                <c:pt idx="0">
                  <c:v>38.396799999999999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1-4D28-BBA8-F37D0E3D93CC}"/>
            </c:ext>
          </c:extLst>
        </c:ser>
        <c:ser>
          <c:idx val="1"/>
          <c:order val="1"/>
          <c:tx>
            <c:strRef>
              <c:f>Sheet1!$D$87</c:f>
              <c:strCache>
                <c:ptCount val="1"/>
                <c:pt idx="0">
                  <c:v>CRITICAL: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Sheet1!$G$87</c:f>
              <c:numCache>
                <c:formatCode>General</c:formatCode>
                <c:ptCount val="1"/>
                <c:pt idx="0">
                  <c:v>12.833030000000003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1-4D28-BBA8-F37D0E3D93CC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PARALLEL DYNAMIC(chunk size custom):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Sheet1!$G$88</c:f>
              <c:numCache>
                <c:formatCode>General</c:formatCode>
                <c:ptCount val="1"/>
                <c:pt idx="0">
                  <c:v>38.699649999999998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1-4D28-BBA8-F37D0E3D93CC}"/>
            </c:ext>
          </c:extLst>
        </c:ser>
        <c:ser>
          <c:idx val="4"/>
          <c:order val="3"/>
          <c:tx>
            <c:strRef>
              <c:f>Sheet1!$D$89</c:f>
              <c:strCache>
                <c:ptCount val="1"/>
                <c:pt idx="0">
                  <c:v>PARALLEL DYNAMIC(chunk size default):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Sheet1!$G$89</c:f>
              <c:numCache>
                <c:formatCode>General</c:formatCode>
                <c:ptCount val="1"/>
                <c:pt idx="0">
                  <c:v>161.47350999999998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1-4D28-BBA8-F37D0E3D93CC}"/>
            </c:ext>
          </c:extLst>
        </c:ser>
        <c:ser>
          <c:idx val="3"/>
          <c:order val="4"/>
          <c:tx>
            <c:strRef>
              <c:f>Sheet1!$D$90</c:f>
              <c:strCache>
                <c:ptCount val="1"/>
                <c:pt idx="0">
                  <c:v>PARALLEL STATIC: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Sheet1!$G$90</c:f>
              <c:numCache>
                <c:formatCode>General</c:formatCode>
                <c:ptCount val="1"/>
                <c:pt idx="0">
                  <c:v>13.826619999999998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1-4D28-BBA8-F37D0E3D9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221807"/>
        <c:axId val="206233871"/>
      </c:barChart>
      <c:catAx>
        <c:axId val="20622180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233871"/>
        <c:crosses val="autoZero"/>
        <c:auto val="1"/>
        <c:lblAlgn val="ctr"/>
        <c:lblOffset val="100"/>
        <c:noMultiLvlLbl val="0"/>
      </c:catAx>
      <c:valAx>
        <c:axId val="2062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025139602013595E-2"/>
          <c:y val="0.80003079121130849"/>
          <c:w val="0.9311384886354771"/>
          <c:h val="0.19797349270879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4863235386764"/>
          <c:y val="0.1397336109515134"/>
          <c:w val="0.88559612327508519"/>
          <c:h val="0.76357243526471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Sheet1!$C$15</c:f>
              <c:numCache>
                <c:formatCode>General</c:formatCode>
                <c:ptCount val="1"/>
                <c:pt idx="0">
                  <c:v>5.4922799999999992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4-4F6F-A94C-5877B9629171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CRITICAL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Sheet1!$C$31</c:f>
              <c:numCache>
                <c:formatCode>General</c:formatCode>
                <c:ptCount val="1"/>
                <c:pt idx="0">
                  <c:v>5.4321700000000011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4-4F6F-A94C-5877B9629171}"/>
            </c:ext>
          </c:extLst>
        </c:ser>
        <c:ser>
          <c:idx val="2"/>
          <c:order val="2"/>
          <c:tx>
            <c:strRef>
              <c:f>Sheet1!$B$66</c:f>
              <c:strCache>
                <c:ptCount val="1"/>
                <c:pt idx="0">
                  <c:v>PARALLEL STATIC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</c:f>
              <c:numCache>
                <c:formatCode>General</c:formatCode>
                <c:ptCount val="1"/>
                <c:pt idx="0">
                  <c:v>5.6340300000000001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4-4F6F-A94C-5877B9629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7237215"/>
        <c:axId val="1237238463"/>
      </c:barChart>
      <c:catAx>
        <c:axId val="12372372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7238463"/>
        <c:crosses val="autoZero"/>
        <c:auto val="1"/>
        <c:lblAlgn val="ctr"/>
        <c:lblOffset val="100"/>
        <c:noMultiLvlLbl val="0"/>
      </c:catAx>
      <c:valAx>
        <c:axId val="12372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3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38943979052966"/>
          <c:y val="0.91365343307154345"/>
          <c:w val="0.44577168345313278"/>
          <c:h val="7.0272576172562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80396915708567E-2"/>
          <c:y val="0.1527031243253332"/>
          <c:w val="0.89538791625966974"/>
          <c:h val="0.71075685252532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Sheet1!$D$15</c:f>
              <c:numCache>
                <c:formatCode>General</c:formatCode>
                <c:ptCount val="1"/>
                <c:pt idx="0">
                  <c:v>5.49437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E-4962-A5E7-B6B76748BB99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CRITICAL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Sheet1!$D$31</c:f>
              <c:numCache>
                <c:formatCode>General</c:formatCode>
                <c:ptCount val="1"/>
                <c:pt idx="0">
                  <c:v>2.90117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E-4962-A5E7-B6B76748BB99}"/>
            </c:ext>
          </c:extLst>
        </c:ser>
        <c:ser>
          <c:idx val="2"/>
          <c:order val="2"/>
          <c:tx>
            <c:strRef>
              <c:f>Sheet1!$B$66</c:f>
              <c:strCache>
                <c:ptCount val="1"/>
                <c:pt idx="0">
                  <c:v>PARALLEL STATIC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Sheet1!$D$79</c:f>
              <c:numCache>
                <c:formatCode>General</c:formatCode>
                <c:ptCount val="1"/>
                <c:pt idx="0">
                  <c:v>3.3701599999999994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E-4962-A5E7-B6B76748BB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4255967"/>
        <c:axId val="1424273855"/>
      </c:barChart>
      <c:catAx>
        <c:axId val="14242559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4273855"/>
        <c:crosses val="autoZero"/>
        <c:auto val="1"/>
        <c:lblAlgn val="ctr"/>
        <c:lblOffset val="100"/>
        <c:noMultiLvlLbl val="0"/>
      </c:catAx>
      <c:valAx>
        <c:axId val="14242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Threads_4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023531541316E-2"/>
          <c:y val="0.14852455781735982"/>
          <c:w val="0.90863372250882435"/>
          <c:h val="0.7537488814540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</c:f>
              <c:numCache>
                <c:formatCode>General</c:formatCode>
                <c:ptCount val="1"/>
                <c:pt idx="0">
                  <c:v>5.4790000000000001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B-48BF-BE64-286EF69E84EF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CRITICAL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Sheet1!$E$31</c:f>
              <c:numCache>
                <c:formatCode>General</c:formatCode>
                <c:ptCount val="1"/>
                <c:pt idx="0">
                  <c:v>1.5439000000000001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B-48BF-BE64-286EF69E84EF}"/>
            </c:ext>
          </c:extLst>
        </c:ser>
        <c:ser>
          <c:idx val="2"/>
          <c:order val="2"/>
          <c:tx>
            <c:strRef>
              <c:f>Sheet1!$B$66</c:f>
              <c:strCache>
                <c:ptCount val="1"/>
                <c:pt idx="0">
                  <c:v>PARALLEL STATIC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Sheet1!$E$79</c:f>
              <c:numCache>
                <c:formatCode>General</c:formatCode>
                <c:ptCount val="1"/>
                <c:pt idx="0">
                  <c:v>1.9252599999999997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B-48BF-BE64-286EF69E84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1289855"/>
        <c:axId val="1621284447"/>
      </c:barChart>
      <c:catAx>
        <c:axId val="16212898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1284447"/>
        <c:crosses val="autoZero"/>
        <c:auto val="1"/>
        <c:lblAlgn val="ctr"/>
        <c:lblOffset val="100"/>
        <c:noMultiLvlLbl val="0"/>
      </c:catAx>
      <c:valAx>
        <c:axId val="1621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582705</xdr:colOff>
      <xdr:row>1</xdr:row>
      <xdr:rowOff>14286</xdr:rowOff>
    </xdr:from>
    <xdr:to>
      <xdr:col>20</xdr:col>
      <xdr:colOff>0</xdr:colOff>
      <xdr:row>15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AFDB7-62BD-4E39-BF3F-5D747451F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17</xdr:row>
      <xdr:rowOff>14287</xdr:rowOff>
    </xdr:from>
    <xdr:to>
      <xdr:col>20</xdr:col>
      <xdr:colOff>0</xdr:colOff>
      <xdr:row>30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ED750-1988-4F6F-87A2-195E14693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32</xdr:row>
      <xdr:rowOff>176212</xdr:rowOff>
    </xdr:from>
    <xdr:to>
      <xdr:col>20</xdr:col>
      <xdr:colOff>9524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C1E973-8A53-4F37-AEB6-00E42342C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604836</xdr:colOff>
      <xdr:row>49</xdr:row>
      <xdr:rowOff>4761</xdr:rowOff>
    </xdr:from>
    <xdr:to>
      <xdr:col>19</xdr:col>
      <xdr:colOff>590549</xdr:colOff>
      <xdr:row>62</xdr:row>
      <xdr:rowOff>209549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C10CC-B9B2-4397-A424-36CC92CA3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</xdr:colOff>
      <xdr:row>65</xdr:row>
      <xdr:rowOff>14286</xdr:rowOff>
    </xdr:from>
    <xdr:to>
      <xdr:col>20</xdr:col>
      <xdr:colOff>0</xdr:colOff>
      <xdr:row>78</xdr:row>
      <xdr:rowOff>200024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CC9213-4BB1-4B24-BD1F-2A239331A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582706</xdr:colOff>
      <xdr:row>80</xdr:row>
      <xdr:rowOff>174529</xdr:rowOff>
    </xdr:from>
    <xdr:to>
      <xdr:col>19</xdr:col>
      <xdr:colOff>581586</xdr:colOff>
      <xdr:row>97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948594-09A3-48ED-821B-2A7B23A78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578921</xdr:colOff>
      <xdr:row>1</xdr:row>
      <xdr:rowOff>7052</xdr:rowOff>
    </xdr:from>
    <xdr:to>
      <xdr:col>30</xdr:col>
      <xdr:colOff>27214</xdr:colOff>
      <xdr:row>15</xdr:row>
      <xdr:rowOff>176893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806995-C4FC-40C6-8899-CE2EDE2AF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17</xdr:row>
      <xdr:rowOff>12927</xdr:rowOff>
    </xdr:from>
    <xdr:to>
      <xdr:col>30</xdr:col>
      <xdr:colOff>0</xdr:colOff>
      <xdr:row>31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74B759-D0DD-49AD-971C-5D9085FF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598714</xdr:colOff>
      <xdr:row>33</xdr:row>
      <xdr:rowOff>9526</xdr:rowOff>
    </xdr:from>
    <xdr:to>
      <xdr:col>30</xdr:col>
      <xdr:colOff>0</xdr:colOff>
      <xdr:row>47</xdr:row>
      <xdr:rowOff>13607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2BAF6A-5260-4455-9FF5-CEBF9510C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13607</xdr:colOff>
      <xdr:row>48</xdr:row>
      <xdr:rowOff>186419</xdr:rowOff>
    </xdr:from>
    <xdr:to>
      <xdr:col>29</xdr:col>
      <xdr:colOff>598714</xdr:colOff>
      <xdr:row>63</xdr:row>
      <xdr:rowOff>13607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90FEDE5-9D48-4FB3-8E1A-4164CD3F7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598714</xdr:colOff>
      <xdr:row>1</xdr:row>
      <xdr:rowOff>0</xdr:rowOff>
    </xdr:from>
    <xdr:to>
      <xdr:col>41</xdr:col>
      <xdr:colOff>0</xdr:colOff>
      <xdr:row>16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8C3E18-2B86-4089-ABBA-A94C71213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598715</xdr:colOff>
      <xdr:row>17</xdr:row>
      <xdr:rowOff>9525</xdr:rowOff>
    </xdr:from>
    <xdr:to>
      <xdr:col>41</xdr:col>
      <xdr:colOff>1</xdr:colOff>
      <xdr:row>31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68F425-9306-4D42-B19C-56308328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598714</xdr:colOff>
      <xdr:row>33</xdr:row>
      <xdr:rowOff>9526</xdr:rowOff>
    </xdr:from>
    <xdr:to>
      <xdr:col>40</xdr:col>
      <xdr:colOff>598715</xdr:colOff>
      <xdr:row>47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8DA66E4-AB42-4C7E-9A67-F1BB76BC1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I15" totalsRowShown="0" headerRowDxfId="4">
  <autoFilter ref="B3:I15" xr:uid="{00000000-0009-0000-0100-000001000000}"/>
  <tableColumns count="8">
    <tableColumn id="1" xr3:uid="{00000000-0010-0000-0000-000001000000}" name="Tests"/>
    <tableColumn id="2" xr3:uid="{00000000-0010-0000-0000-000002000000}" name="Threads_1"/>
    <tableColumn id="3" xr3:uid="{00000000-0010-0000-0000-000003000000}" name="Threads_2"/>
    <tableColumn id="4" xr3:uid="{00000000-0010-0000-0000-000004000000}" name="Threads_4"/>
    <tableColumn id="5" xr3:uid="{00000000-0010-0000-0000-000005000000}" name="Threads_8"/>
    <tableColumn id="6" xr3:uid="{00000000-0010-0000-0000-000006000000}" name="Threads_16"/>
    <tableColumn id="7" xr3:uid="{00000000-0010-0000-0000-000007000000}" name="Threads_32"/>
    <tableColumn id="8" xr3:uid="{00000000-0010-0000-0000-000008000000}" name="Threads_6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9:I31" totalsRowShown="0" headerRowDxfId="3">
  <autoFilter ref="B19:I31" xr:uid="{00000000-0009-0000-0100-000002000000}"/>
  <tableColumns count="8">
    <tableColumn id="1" xr3:uid="{00000000-0010-0000-0100-000001000000}" name="Tests"/>
    <tableColumn id="2" xr3:uid="{00000000-0010-0000-0100-000002000000}" name="Threads_1"/>
    <tableColumn id="3" xr3:uid="{00000000-0010-0000-0100-000003000000}" name="Threads_2"/>
    <tableColumn id="4" xr3:uid="{00000000-0010-0000-0100-000004000000}" name="Threads_4"/>
    <tableColumn id="5" xr3:uid="{00000000-0010-0000-0100-000005000000}" name="Threads_8"/>
    <tableColumn id="6" xr3:uid="{00000000-0010-0000-0100-000006000000}" name="Threads_16"/>
    <tableColumn id="7" xr3:uid="{00000000-0010-0000-0100-000007000000}" name="Threads_32"/>
    <tableColumn id="8" xr3:uid="{00000000-0010-0000-0100-000008000000}" name="Threads_6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B35:I47" totalsRowShown="0" headerRowDxfId="2">
  <autoFilter ref="B35:I47" xr:uid="{00000000-0009-0000-0100-000003000000}"/>
  <tableColumns count="8">
    <tableColumn id="1" xr3:uid="{00000000-0010-0000-0200-000001000000}" name="Tests"/>
    <tableColumn id="2" xr3:uid="{00000000-0010-0000-0200-000002000000}" name="Threads_1"/>
    <tableColumn id="3" xr3:uid="{00000000-0010-0000-0200-000003000000}" name="Threads_2"/>
    <tableColumn id="4" xr3:uid="{00000000-0010-0000-0200-000004000000}" name="Threads_4"/>
    <tableColumn id="5" xr3:uid="{00000000-0010-0000-0200-000005000000}" name="Threads_8"/>
    <tableColumn id="6" xr3:uid="{00000000-0010-0000-0200-000006000000}" name="Threads_16"/>
    <tableColumn id="7" xr3:uid="{00000000-0010-0000-0200-000007000000}" name="Threads_32"/>
    <tableColumn id="8" xr3:uid="{00000000-0010-0000-0200-000008000000}" name="Threads_6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403914-3052-435A-B806-27DF67DD3B61}" name="Table145" displayName="Table145" ref="B51:I63" totalsRowShown="0" headerRowDxfId="1">
  <autoFilter ref="B51:I63" xr:uid="{F9403914-3052-435A-B806-27DF67DD3B61}"/>
  <tableColumns count="8">
    <tableColumn id="1" xr3:uid="{8E8FFB6C-83A0-41F4-9F1B-A0BC3CF0A092}" name="Tests"/>
    <tableColumn id="2" xr3:uid="{D61B3FCA-EF33-41DD-A3C1-E9240E074D7C}" name="Threads_1"/>
    <tableColumn id="3" xr3:uid="{D282FC8D-A386-49AE-9D14-879E8F41667E}" name="Threads_2"/>
    <tableColumn id="4" xr3:uid="{186BA41E-4030-4316-825C-83F1089AADA7}" name="Threads_4"/>
    <tableColumn id="5" xr3:uid="{48E5F7BA-6248-42C8-B4C1-080A827D355A}" name="Threads_8"/>
    <tableColumn id="6" xr3:uid="{F1216FD1-87AB-4569-BB87-5AD384A1E1F5}" name="Threads_16"/>
    <tableColumn id="7" xr3:uid="{7127684C-01D3-4529-AC12-FF4C28D77E57}" name="Threads_32"/>
    <tableColumn id="8" xr3:uid="{A8E3113C-59A8-45C2-9891-B88CEB0E340F}" name="Threads_6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B6B8CE-716A-47C4-B7EB-605EED565E9B}" name="Table146" displayName="Table146" ref="B67:I79" totalsRowShown="0" headerRowDxfId="0">
  <autoFilter ref="B67:I79" xr:uid="{2DB6B8CE-716A-47C4-B7EB-605EED565E9B}"/>
  <tableColumns count="8">
    <tableColumn id="1" xr3:uid="{95692690-36B8-4091-A604-3869D366042F}" name="Tests"/>
    <tableColumn id="2" xr3:uid="{366B6E2E-B2F2-4AAA-A8C3-BE22C60B92D6}" name="Threads_1"/>
    <tableColumn id="3" xr3:uid="{3E25E5C0-996C-4AE0-8100-8685D749F294}" name="Threads_2"/>
    <tableColumn id="4" xr3:uid="{C3740B88-93EB-481A-979A-6516DBB33E9B}" name="Threads_4"/>
    <tableColumn id="5" xr3:uid="{BB203549-62D2-4BC6-91DA-F0B7268E2FBE}" name="Threads_8"/>
    <tableColumn id="6" xr3:uid="{4E0F8A69-B57E-4473-9983-AE49AB121D18}" name="Threads_16"/>
    <tableColumn id="7" xr3:uid="{34397D62-9148-4BB3-80BF-5D44516A7941}" name="Threads_32"/>
    <tableColumn id="8" xr3:uid="{414F0D0D-78EF-45A9-BB12-8784197982AA}" name="Threads_6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4932-870E-40FB-B491-7B284FE7025C}">
  <dimension ref="A1"/>
  <sheetViews>
    <sheetView workbookViewId="0">
      <selection activeCell="D7" sqref="D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0"/>
  <sheetViews>
    <sheetView tabSelected="1" topLeftCell="J1" zoomScale="85" zoomScaleNormal="85" workbookViewId="0">
      <selection activeCell="AE54" sqref="AE54"/>
    </sheetView>
  </sheetViews>
  <sheetFormatPr defaultRowHeight="15" x14ac:dyDescent="0.25"/>
  <cols>
    <col min="2" max="2" width="15.140625" customWidth="1"/>
    <col min="3" max="3" width="15.42578125" customWidth="1"/>
    <col min="4" max="4" width="15.5703125" customWidth="1"/>
    <col min="5" max="5" width="15.42578125" customWidth="1"/>
    <col min="6" max="6" width="15.85546875" customWidth="1"/>
    <col min="7" max="7" width="17.42578125" customWidth="1"/>
    <col min="8" max="8" width="16.7109375" customWidth="1"/>
    <col min="9" max="9" width="16.42578125" customWidth="1"/>
  </cols>
  <sheetData>
    <row r="2" spans="2:9" ht="23.25" x14ac:dyDescent="0.35">
      <c r="B2" s="6" t="s">
        <v>19</v>
      </c>
      <c r="C2" s="6"/>
      <c r="D2" s="6"/>
      <c r="E2" s="6"/>
      <c r="F2" s="6"/>
      <c r="G2" s="6"/>
      <c r="H2" s="6"/>
      <c r="I2" s="6"/>
    </row>
    <row r="3" spans="2:9" ht="18.75" x14ac:dyDescent="0.3">
      <c r="B3" s="1" t="s">
        <v>0</v>
      </c>
      <c r="C3" s="1" t="s">
        <v>7</v>
      </c>
      <c r="D3" s="1" t="s">
        <v>6</v>
      </c>
      <c r="E3" s="1" t="s">
        <v>5</v>
      </c>
      <c r="F3" s="1" t="s">
        <v>4</v>
      </c>
      <c r="G3" s="1" t="s">
        <v>3</v>
      </c>
      <c r="H3" s="1" t="s">
        <v>2</v>
      </c>
      <c r="I3" s="1" t="s">
        <v>1</v>
      </c>
    </row>
    <row r="4" spans="2:9" x14ac:dyDescent="0.25">
      <c r="B4" t="s">
        <v>8</v>
      </c>
      <c r="C4">
        <v>5.4657999999999998</v>
      </c>
      <c r="D4">
        <v>5.4701000000000004</v>
      </c>
      <c r="E4">
        <v>5.4611999999999998</v>
      </c>
      <c r="F4">
        <v>5.4649000000000001</v>
      </c>
      <c r="G4">
        <v>5.4694000000000003</v>
      </c>
      <c r="H4">
        <v>5.4592999999999998</v>
      </c>
      <c r="I4">
        <v>5.4672999999999998</v>
      </c>
    </row>
    <row r="5" spans="2:9" x14ac:dyDescent="0.25">
      <c r="B5" t="s">
        <v>9</v>
      </c>
      <c r="C5">
        <v>5.4664999999999999</v>
      </c>
      <c r="D5">
        <v>5.4733999999999998</v>
      </c>
      <c r="E5">
        <v>5.4660000000000002</v>
      </c>
      <c r="F5">
        <v>5.4668000000000001</v>
      </c>
      <c r="G5">
        <v>5.4699</v>
      </c>
      <c r="H5">
        <v>5.4720000000000004</v>
      </c>
      <c r="I5">
        <v>5.4698000000000002</v>
      </c>
    </row>
    <row r="6" spans="2:9" x14ac:dyDescent="0.25">
      <c r="B6" t="s">
        <v>10</v>
      </c>
      <c r="C6">
        <v>5.4840999999999998</v>
      </c>
      <c r="D6">
        <v>5.4749999999999996</v>
      </c>
      <c r="E6">
        <v>5.4684999999999997</v>
      </c>
      <c r="F6">
        <v>5.4695999999999998</v>
      </c>
      <c r="G6">
        <v>5.4699</v>
      </c>
      <c r="H6">
        <v>5.4737</v>
      </c>
      <c r="I6">
        <v>5.4709000000000003</v>
      </c>
    </row>
    <row r="7" spans="2:9" x14ac:dyDescent="0.25">
      <c r="B7" t="s">
        <v>11</v>
      </c>
      <c r="C7">
        <v>5.4844999999999997</v>
      </c>
      <c r="D7">
        <v>5.4821</v>
      </c>
      <c r="E7">
        <v>5.4701000000000004</v>
      </c>
      <c r="F7">
        <v>5.4701000000000004</v>
      </c>
      <c r="G7">
        <v>5.4747000000000003</v>
      </c>
      <c r="H7">
        <v>5.4767999999999999</v>
      </c>
      <c r="I7">
        <v>5.4721000000000002</v>
      </c>
    </row>
    <row r="8" spans="2:9" x14ac:dyDescent="0.25">
      <c r="B8" t="s">
        <v>12</v>
      </c>
      <c r="C8">
        <v>5.4870000000000001</v>
      </c>
      <c r="D8">
        <v>5.4878999999999998</v>
      </c>
      <c r="E8">
        <v>5.4739000000000004</v>
      </c>
      <c r="F8">
        <v>5.4855</v>
      </c>
      <c r="G8">
        <v>5.4753999999999996</v>
      </c>
      <c r="H8">
        <v>5.4787999999999997</v>
      </c>
      <c r="I8">
        <v>5.4772999999999996</v>
      </c>
    </row>
    <row r="9" spans="2:9" x14ac:dyDescent="0.25">
      <c r="B9" t="s">
        <v>13</v>
      </c>
      <c r="C9">
        <v>5.4898999999999996</v>
      </c>
      <c r="D9">
        <v>5.4889999999999999</v>
      </c>
      <c r="E9">
        <v>5.4781000000000004</v>
      </c>
      <c r="F9">
        <v>5.4907000000000004</v>
      </c>
      <c r="G9">
        <v>5.476</v>
      </c>
      <c r="H9">
        <v>5.4901999999999997</v>
      </c>
      <c r="I9">
        <v>5.4806999999999997</v>
      </c>
    </row>
    <row r="10" spans="2:9" x14ac:dyDescent="0.25">
      <c r="B10" t="s">
        <v>14</v>
      </c>
      <c r="C10">
        <v>5.5058999999999996</v>
      </c>
      <c r="D10">
        <v>5.4926000000000004</v>
      </c>
      <c r="E10">
        <v>5.4897999999999998</v>
      </c>
      <c r="F10">
        <v>5.4928999999999997</v>
      </c>
      <c r="G10">
        <v>5.4775</v>
      </c>
      <c r="H10">
        <v>5.4916</v>
      </c>
      <c r="I10">
        <v>5.4854000000000003</v>
      </c>
    </row>
    <row r="11" spans="2:9" x14ac:dyDescent="0.25">
      <c r="B11" t="s">
        <v>15</v>
      </c>
      <c r="C11">
        <v>5.5084999999999997</v>
      </c>
      <c r="D11">
        <v>5.4946000000000002</v>
      </c>
      <c r="E11">
        <v>5.4917999999999996</v>
      </c>
      <c r="F11">
        <v>5.4968000000000004</v>
      </c>
      <c r="G11">
        <v>5.4928999999999997</v>
      </c>
      <c r="H11">
        <v>5.4919000000000002</v>
      </c>
      <c r="I11">
        <v>5.4911000000000003</v>
      </c>
    </row>
    <row r="12" spans="2:9" x14ac:dyDescent="0.25">
      <c r="B12" t="s">
        <v>16</v>
      </c>
      <c r="C12">
        <v>5.5151000000000003</v>
      </c>
      <c r="D12">
        <v>5.5075000000000003</v>
      </c>
      <c r="E12">
        <v>5.4946000000000002</v>
      </c>
      <c r="F12">
        <v>5.5000999999999998</v>
      </c>
      <c r="G12">
        <v>5.4978999999999996</v>
      </c>
      <c r="H12">
        <v>5.4996</v>
      </c>
      <c r="I12">
        <v>5.4915000000000003</v>
      </c>
    </row>
    <row r="13" spans="2:9" x14ac:dyDescent="0.25">
      <c r="B13" t="s">
        <v>17</v>
      </c>
      <c r="C13">
        <v>5.5155000000000003</v>
      </c>
      <c r="D13">
        <v>5.5715000000000003</v>
      </c>
      <c r="E13">
        <v>5.4960000000000004</v>
      </c>
      <c r="F13">
        <v>5.5109000000000004</v>
      </c>
      <c r="G13">
        <v>5.5136000000000003</v>
      </c>
      <c r="H13">
        <v>5.5092999999999996</v>
      </c>
      <c r="I13">
        <v>5.4966999999999997</v>
      </c>
    </row>
    <row r="14" spans="2:9" ht="17.25" x14ac:dyDescent="0.3">
      <c r="B14" s="3" t="s">
        <v>21</v>
      </c>
      <c r="C14" s="2">
        <f>STDEV(C4:C13)</f>
        <v>1.8364506830054406E-2</v>
      </c>
      <c r="D14" s="2">
        <f t="shared" ref="D14:I14" si="0">STDEV(D4:D13)</f>
        <v>2.9344393748115701E-2</v>
      </c>
      <c r="E14" s="2">
        <f t="shared" si="0"/>
        <v>1.2974162357889962E-2</v>
      </c>
      <c r="F14" s="2">
        <f t="shared" si="0"/>
        <v>1.6080840912229839E-2</v>
      </c>
      <c r="G14" s="2">
        <f t="shared" si="0"/>
        <v>1.4810191686057839E-2</v>
      </c>
      <c r="H14" s="2">
        <f t="shared" si="0"/>
        <v>1.4832756543092905E-2</v>
      </c>
      <c r="I14" s="2">
        <f t="shared" si="0"/>
        <v>1.0440604495057846E-2</v>
      </c>
    </row>
    <row r="15" spans="2:9" ht="17.25" x14ac:dyDescent="0.3">
      <c r="B15" s="4" t="s">
        <v>18</v>
      </c>
      <c r="C15" s="4">
        <f>AVERAGE(C4:C13)</f>
        <v>5.4922799999999992</v>
      </c>
      <c r="D15" s="4">
        <f t="shared" ref="D15:I15" si="1">AVERAGE(D4:D13)</f>
        <v>5.49437</v>
      </c>
      <c r="E15" s="4">
        <f t="shared" si="1"/>
        <v>5.4790000000000001</v>
      </c>
      <c r="F15" s="4">
        <f t="shared" si="1"/>
        <v>5.4848300000000005</v>
      </c>
      <c r="G15" s="4">
        <f t="shared" si="1"/>
        <v>5.4817200000000001</v>
      </c>
      <c r="H15" s="4">
        <f t="shared" si="1"/>
        <v>5.4843199999999994</v>
      </c>
      <c r="I15" s="4">
        <f t="shared" si="1"/>
        <v>5.4802800000000005</v>
      </c>
    </row>
    <row r="18" spans="2:9" ht="23.25" x14ac:dyDescent="0.35">
      <c r="B18" s="6" t="s">
        <v>20</v>
      </c>
      <c r="C18" s="6"/>
      <c r="D18" s="6"/>
      <c r="E18" s="6"/>
      <c r="F18" s="6"/>
      <c r="G18" s="6"/>
      <c r="H18" s="6"/>
      <c r="I18" s="6"/>
    </row>
    <row r="19" spans="2:9" ht="18.75" x14ac:dyDescent="0.3">
      <c r="B19" s="1" t="s">
        <v>0</v>
      </c>
      <c r="C19" s="1" t="s">
        <v>7</v>
      </c>
      <c r="D19" s="1" t="s">
        <v>6</v>
      </c>
      <c r="E19" s="1" t="s">
        <v>5</v>
      </c>
      <c r="F19" s="1" t="s">
        <v>4</v>
      </c>
      <c r="G19" s="1" t="s">
        <v>3</v>
      </c>
      <c r="H19" s="1" t="s">
        <v>2</v>
      </c>
      <c r="I19" s="1" t="s">
        <v>1</v>
      </c>
    </row>
    <row r="20" spans="2:9" x14ac:dyDescent="0.25">
      <c r="B20" t="s">
        <v>8</v>
      </c>
      <c r="C20">
        <v>5.4043999999999999</v>
      </c>
      <c r="D20">
        <v>2.8694000000000002</v>
      </c>
      <c r="E20">
        <v>1.5036</v>
      </c>
      <c r="F20">
        <v>0.85070000000000001</v>
      </c>
      <c r="G20">
        <v>0.4355</v>
      </c>
      <c r="H20">
        <v>0.38829999999999998</v>
      </c>
      <c r="I20">
        <v>1.1164000000000001</v>
      </c>
    </row>
    <row r="21" spans="2:9" x14ac:dyDescent="0.25">
      <c r="B21" t="s">
        <v>9</v>
      </c>
      <c r="C21">
        <v>5.4123999999999999</v>
      </c>
      <c r="D21">
        <v>2.87</v>
      </c>
      <c r="E21">
        <v>1.5190999999999999</v>
      </c>
      <c r="F21">
        <v>0.85140000000000005</v>
      </c>
      <c r="G21">
        <v>0.44379999999999997</v>
      </c>
      <c r="H21">
        <v>0.39539999999999997</v>
      </c>
      <c r="I21">
        <v>1.1516999999999999</v>
      </c>
    </row>
    <row r="22" spans="2:9" x14ac:dyDescent="0.25">
      <c r="B22" t="s">
        <v>10</v>
      </c>
      <c r="C22">
        <v>5.4126000000000003</v>
      </c>
      <c r="D22">
        <v>2.8734000000000002</v>
      </c>
      <c r="E22">
        <v>1.5194000000000001</v>
      </c>
      <c r="F22">
        <v>0.86119999999999997</v>
      </c>
      <c r="G22">
        <v>0.44750000000000001</v>
      </c>
      <c r="H22">
        <v>0.39779999999999999</v>
      </c>
      <c r="I22">
        <v>1.2013</v>
      </c>
    </row>
    <row r="23" spans="2:9" x14ac:dyDescent="0.25">
      <c r="B23" t="s">
        <v>11</v>
      </c>
      <c r="C23">
        <v>5.4248000000000003</v>
      </c>
      <c r="D23">
        <v>2.8778000000000001</v>
      </c>
      <c r="E23">
        <v>1.5269999999999999</v>
      </c>
      <c r="F23">
        <v>0.86260000000000003</v>
      </c>
      <c r="G23">
        <v>0.44800000000000001</v>
      </c>
      <c r="H23">
        <v>0.40279999999999999</v>
      </c>
      <c r="I23">
        <v>1.2058</v>
      </c>
    </row>
    <row r="24" spans="2:9" x14ac:dyDescent="0.25">
      <c r="B24" t="s">
        <v>12</v>
      </c>
      <c r="C24">
        <v>5.4256000000000002</v>
      </c>
      <c r="D24">
        <v>2.8892000000000002</v>
      </c>
      <c r="E24">
        <v>1.5463</v>
      </c>
      <c r="F24">
        <v>0.86629999999999996</v>
      </c>
      <c r="G24">
        <v>0.44819999999999999</v>
      </c>
      <c r="H24">
        <v>0.40610000000000002</v>
      </c>
      <c r="I24">
        <v>1.2410000000000001</v>
      </c>
    </row>
    <row r="25" spans="2:9" x14ac:dyDescent="0.25">
      <c r="B25" t="s">
        <v>13</v>
      </c>
      <c r="C25">
        <v>5.4341999999999997</v>
      </c>
      <c r="D25">
        <v>2.9001000000000001</v>
      </c>
      <c r="E25">
        <v>1.5513999999999999</v>
      </c>
      <c r="F25">
        <v>0.86719999999999997</v>
      </c>
      <c r="G25">
        <v>0.44840000000000002</v>
      </c>
      <c r="H25">
        <v>0.40760000000000002</v>
      </c>
      <c r="I25">
        <v>1.2545999999999999</v>
      </c>
    </row>
    <row r="26" spans="2:9" x14ac:dyDescent="0.25">
      <c r="B26" t="s">
        <v>14</v>
      </c>
      <c r="C26">
        <v>5.4358000000000004</v>
      </c>
      <c r="D26">
        <v>2.9007999999999998</v>
      </c>
      <c r="E26">
        <v>1.5516000000000001</v>
      </c>
      <c r="F26">
        <v>0.86939999999999995</v>
      </c>
      <c r="G26">
        <v>0.44990000000000002</v>
      </c>
      <c r="H26">
        <v>0.4118</v>
      </c>
      <c r="I26">
        <v>1.2730999999999999</v>
      </c>
    </row>
    <row r="27" spans="2:9" x14ac:dyDescent="0.25">
      <c r="B27" t="s">
        <v>15</v>
      </c>
      <c r="C27">
        <v>5.4402999999999997</v>
      </c>
      <c r="D27">
        <v>2.9317000000000002</v>
      </c>
      <c r="E27">
        <v>1.5559000000000001</v>
      </c>
      <c r="F27">
        <v>0.87060000000000004</v>
      </c>
      <c r="G27">
        <v>0.4516</v>
      </c>
      <c r="H27">
        <v>0.42320000000000002</v>
      </c>
      <c r="I27">
        <v>1.2763</v>
      </c>
    </row>
    <row r="28" spans="2:9" x14ac:dyDescent="0.25">
      <c r="B28" t="s">
        <v>16</v>
      </c>
      <c r="C28">
        <v>5.4593999999999996</v>
      </c>
      <c r="D28">
        <v>2.9487000000000001</v>
      </c>
      <c r="E28">
        <v>1.5820000000000001</v>
      </c>
      <c r="F28">
        <v>0.871</v>
      </c>
      <c r="G28">
        <v>0.45200000000000001</v>
      </c>
      <c r="H28">
        <v>0.42349999999999999</v>
      </c>
      <c r="I28">
        <v>1.2998000000000001</v>
      </c>
    </row>
    <row r="29" spans="2:9" x14ac:dyDescent="0.25">
      <c r="B29" t="s">
        <v>17</v>
      </c>
      <c r="C29">
        <v>5.4722</v>
      </c>
      <c r="D29">
        <v>2.9506000000000001</v>
      </c>
      <c r="E29">
        <v>1.5827</v>
      </c>
      <c r="F29">
        <v>0.87239999999999995</v>
      </c>
      <c r="G29">
        <v>0.45419999999999999</v>
      </c>
      <c r="H29">
        <v>0.42820000000000003</v>
      </c>
      <c r="I29">
        <v>1.3312999999999999</v>
      </c>
    </row>
    <row r="30" spans="2:9" ht="17.25" x14ac:dyDescent="0.3">
      <c r="B30" s="2" t="s">
        <v>21</v>
      </c>
      <c r="C30" s="2">
        <f>STDEV(C20:C29)</f>
        <v>2.1264892820483779E-2</v>
      </c>
      <c r="D30" s="2">
        <f t="shared" ref="D30:I30" si="2">STDEV(D20:D29)</f>
        <v>3.1758290256246463E-2</v>
      </c>
      <c r="E30" s="2">
        <f t="shared" si="2"/>
        <v>2.6556731726626315E-2</v>
      </c>
      <c r="F30" s="2">
        <f t="shared" si="2"/>
        <v>7.8349360062620766E-3</v>
      </c>
      <c r="G30" s="2">
        <f t="shared" si="2"/>
        <v>5.2203554583103969E-3</v>
      </c>
      <c r="H30" s="2">
        <f t="shared" si="2"/>
        <v>1.3221451424778525E-2</v>
      </c>
      <c r="I30" s="2">
        <f t="shared" si="2"/>
        <v>6.6702657784795616E-2</v>
      </c>
    </row>
    <row r="31" spans="2:9" ht="17.25" x14ac:dyDescent="0.3">
      <c r="B31" s="4" t="s">
        <v>18</v>
      </c>
      <c r="C31" s="4">
        <f>AVERAGE(C20:C29)</f>
        <v>5.4321700000000011</v>
      </c>
      <c r="D31" s="4">
        <f t="shared" ref="D31:I31" si="3">AVERAGE(D20:D29)</f>
        <v>2.90117</v>
      </c>
      <c r="E31" s="4">
        <f t="shared" si="3"/>
        <v>1.5439000000000001</v>
      </c>
      <c r="F31" s="4">
        <f t="shared" si="3"/>
        <v>0.86428000000000016</v>
      </c>
      <c r="G31" s="4">
        <f t="shared" si="3"/>
        <v>0.44790999999999997</v>
      </c>
      <c r="H31" s="4">
        <f t="shared" si="3"/>
        <v>0.40847000000000006</v>
      </c>
      <c r="I31" s="4">
        <f t="shared" si="3"/>
        <v>1.2351299999999998</v>
      </c>
    </row>
    <row r="34" spans="2:9" ht="23.25" x14ac:dyDescent="0.35">
      <c r="B34" s="6" t="s">
        <v>22</v>
      </c>
      <c r="C34" s="6"/>
      <c r="D34" s="6"/>
      <c r="E34" s="6"/>
      <c r="F34" s="6"/>
      <c r="G34" s="6"/>
      <c r="H34" s="6"/>
      <c r="I34" s="6"/>
    </row>
    <row r="35" spans="2:9" ht="18.75" x14ac:dyDescent="0.3">
      <c r="B35" s="1" t="s">
        <v>0</v>
      </c>
      <c r="C35" s="1" t="s">
        <v>7</v>
      </c>
      <c r="D35" s="1" t="s">
        <v>6</v>
      </c>
      <c r="E35" s="1" t="s">
        <v>5</v>
      </c>
      <c r="F35" s="1" t="s">
        <v>4</v>
      </c>
      <c r="G35" s="1" t="s">
        <v>3</v>
      </c>
      <c r="H35" s="1" t="s">
        <v>2</v>
      </c>
      <c r="I35" s="1" t="s">
        <v>1</v>
      </c>
    </row>
    <row r="36" spans="2:9" x14ac:dyDescent="0.25">
      <c r="B36" t="s">
        <v>8</v>
      </c>
      <c r="C36">
        <v>5.4520999999999997</v>
      </c>
      <c r="D36">
        <v>18.502600000000001</v>
      </c>
      <c r="E36">
        <v>15.5817</v>
      </c>
      <c r="F36">
        <v>0.13600000000000001</v>
      </c>
      <c r="G36">
        <v>0.13750000000000001</v>
      </c>
      <c r="H36">
        <v>0.24890000000000001</v>
      </c>
      <c r="I36">
        <v>0.3841</v>
      </c>
    </row>
    <row r="37" spans="2:9" x14ac:dyDescent="0.25">
      <c r="B37" t="s">
        <v>9</v>
      </c>
      <c r="C37">
        <v>5.4740000000000002</v>
      </c>
      <c r="D37">
        <v>2.2172999999999998</v>
      </c>
      <c r="E37">
        <v>17.231400000000001</v>
      </c>
      <c r="F37">
        <v>0.1368</v>
      </c>
      <c r="G37">
        <v>0.1376</v>
      </c>
      <c r="H37">
        <v>0.249</v>
      </c>
      <c r="I37">
        <v>0.38879999999999998</v>
      </c>
    </row>
    <row r="38" spans="2:9" x14ac:dyDescent="0.25">
      <c r="B38" t="s">
        <v>10</v>
      </c>
      <c r="C38">
        <v>5.4805000000000001</v>
      </c>
      <c r="D38">
        <v>2.7294</v>
      </c>
      <c r="E38">
        <v>17.822199999999999</v>
      </c>
      <c r="F38">
        <v>0.13780000000000001</v>
      </c>
      <c r="G38">
        <v>0.17180000000000001</v>
      </c>
      <c r="H38">
        <v>0.24909999999999999</v>
      </c>
      <c r="I38">
        <v>0.41</v>
      </c>
    </row>
    <row r="39" spans="2:9" x14ac:dyDescent="0.25">
      <c r="B39" t="s">
        <v>11</v>
      </c>
      <c r="C39">
        <v>5.4863</v>
      </c>
      <c r="D39">
        <v>21.917899999999999</v>
      </c>
      <c r="E39">
        <v>2.0741000000000001</v>
      </c>
      <c r="F39">
        <v>0.1389</v>
      </c>
      <c r="G39">
        <v>0.1779</v>
      </c>
      <c r="H39">
        <v>0.25009999999999999</v>
      </c>
      <c r="I39">
        <v>0.46460000000000001</v>
      </c>
    </row>
    <row r="40" spans="2:9" x14ac:dyDescent="0.25">
      <c r="B40" t="s">
        <v>12</v>
      </c>
      <c r="C40">
        <v>5.5514999999999999</v>
      </c>
      <c r="D40">
        <v>26.18</v>
      </c>
      <c r="E40">
        <v>2.7669999999999999</v>
      </c>
      <c r="F40">
        <v>0.45779999999999998</v>
      </c>
      <c r="G40">
        <v>0.18940000000000001</v>
      </c>
      <c r="H40">
        <v>0.25259999999999999</v>
      </c>
      <c r="I40">
        <v>0.49349999999999999</v>
      </c>
    </row>
    <row r="41" spans="2:9" x14ac:dyDescent="0.25">
      <c r="B41" t="s">
        <v>13</v>
      </c>
      <c r="C41">
        <v>5.5686999999999998</v>
      </c>
      <c r="D41">
        <v>26.796099999999999</v>
      </c>
      <c r="E41">
        <v>2.8559000000000001</v>
      </c>
      <c r="F41">
        <v>0.46100000000000002</v>
      </c>
      <c r="G41">
        <v>0.1925</v>
      </c>
      <c r="H41">
        <v>0.25369999999999998</v>
      </c>
      <c r="I41">
        <v>0.52480000000000004</v>
      </c>
    </row>
    <row r="42" spans="2:9" x14ac:dyDescent="0.25">
      <c r="B42" t="s">
        <v>14</v>
      </c>
      <c r="C42">
        <v>5.6493000000000002</v>
      </c>
      <c r="D42">
        <v>3.0188999999999999</v>
      </c>
      <c r="E42">
        <v>43.466700000000003</v>
      </c>
      <c r="F42">
        <v>0.50560000000000005</v>
      </c>
      <c r="G42">
        <v>0.19339999999999999</v>
      </c>
      <c r="H42">
        <v>0.254</v>
      </c>
      <c r="I42">
        <v>0.68789999999999996</v>
      </c>
    </row>
    <row r="43" spans="2:9" x14ac:dyDescent="0.25">
      <c r="B43" t="s">
        <v>15</v>
      </c>
      <c r="C43">
        <v>5.6722000000000001</v>
      </c>
      <c r="D43">
        <v>3.5293000000000001</v>
      </c>
      <c r="E43">
        <v>5.6138000000000003</v>
      </c>
      <c r="F43">
        <v>0.91110000000000002</v>
      </c>
      <c r="G43">
        <v>0.36870000000000003</v>
      </c>
      <c r="H43">
        <v>0.25509999999999999</v>
      </c>
      <c r="I43">
        <v>0.7167</v>
      </c>
    </row>
    <row r="44" spans="2:9" x14ac:dyDescent="0.25">
      <c r="B44" t="s">
        <v>16</v>
      </c>
      <c r="C44">
        <v>5.6848999999999998</v>
      </c>
      <c r="D44">
        <v>34.026299999999999</v>
      </c>
      <c r="E44">
        <v>5.7118000000000002</v>
      </c>
      <c r="F44">
        <v>1.3476999999999999</v>
      </c>
      <c r="G44">
        <v>0.4617</v>
      </c>
      <c r="H44">
        <v>0.25559999999999999</v>
      </c>
      <c r="I44">
        <v>0.85499999999999998</v>
      </c>
    </row>
    <row r="45" spans="2:9" x14ac:dyDescent="0.25">
      <c r="B45" t="s">
        <v>17</v>
      </c>
      <c r="C45">
        <v>5.7409999999999997</v>
      </c>
      <c r="D45">
        <v>52.533499999999997</v>
      </c>
      <c r="E45">
        <v>9.5486000000000004</v>
      </c>
      <c r="F45">
        <v>1.7399</v>
      </c>
      <c r="G45">
        <v>0.55600000000000005</v>
      </c>
      <c r="H45">
        <v>0.4803</v>
      </c>
      <c r="I45">
        <v>0.87860000000000005</v>
      </c>
    </row>
    <row r="46" spans="2:9" ht="17.25" x14ac:dyDescent="0.3">
      <c r="B46" s="2" t="s">
        <v>21</v>
      </c>
      <c r="C46" s="2">
        <f>STDEV(C36:C45)</f>
        <v>0.1039693357571249</v>
      </c>
      <c r="D46" s="2">
        <f t="shared" ref="D46:I46" si="4">STDEV(D36:D45)</f>
        <v>16.707607610177664</v>
      </c>
      <c r="E46" s="2">
        <f t="shared" si="4"/>
        <v>12.548808969672512</v>
      </c>
      <c r="F46" s="2">
        <f t="shared" si="4"/>
        <v>0.56368637103347541</v>
      </c>
      <c r="G46" s="2">
        <f t="shared" si="4"/>
        <v>0.14854112225239186</v>
      </c>
      <c r="H46" s="2">
        <f t="shared" si="4"/>
        <v>7.2237789433385866E-2</v>
      </c>
      <c r="I46" s="2">
        <f t="shared" si="4"/>
        <v>0.18938360834853443</v>
      </c>
    </row>
    <row r="47" spans="2:9" ht="17.25" x14ac:dyDescent="0.3">
      <c r="B47" s="4" t="s">
        <v>18</v>
      </c>
      <c r="C47" s="4">
        <f>AVERAGE(C36:C45)</f>
        <v>5.5760500000000004</v>
      </c>
      <c r="D47" s="4">
        <f t="shared" ref="D47:I47" si="5">AVERAGE(D36:D45)</f>
        <v>19.145130000000002</v>
      </c>
      <c r="E47" s="4">
        <f t="shared" si="5"/>
        <v>12.267320000000002</v>
      </c>
      <c r="F47" s="4">
        <f t="shared" si="5"/>
        <v>0.59726000000000001</v>
      </c>
      <c r="G47" s="4">
        <f t="shared" si="5"/>
        <v>0.25864999999999999</v>
      </c>
      <c r="H47" s="4">
        <f t="shared" si="5"/>
        <v>0.27484000000000003</v>
      </c>
      <c r="I47" s="4">
        <f t="shared" si="5"/>
        <v>0.58040000000000003</v>
      </c>
    </row>
    <row r="50" spans="2:9" ht="23.25" x14ac:dyDescent="0.35">
      <c r="B50" s="6" t="s">
        <v>23</v>
      </c>
      <c r="C50" s="6"/>
      <c r="D50" s="6"/>
      <c r="E50" s="6"/>
      <c r="F50" s="6"/>
      <c r="G50" s="6"/>
      <c r="H50" s="6"/>
      <c r="I50" s="6"/>
    </row>
    <row r="51" spans="2:9" ht="18.75" x14ac:dyDescent="0.3">
      <c r="B51" s="1" t="s">
        <v>0</v>
      </c>
      <c r="C51" s="1" t="s">
        <v>7</v>
      </c>
      <c r="D51" s="1" t="s">
        <v>6</v>
      </c>
      <c r="E51" s="1" t="s">
        <v>5</v>
      </c>
      <c r="F51" s="1" t="s">
        <v>4</v>
      </c>
      <c r="G51" s="1" t="s">
        <v>3</v>
      </c>
      <c r="H51" s="1" t="s">
        <v>2</v>
      </c>
      <c r="I51" s="1" t="s">
        <v>1</v>
      </c>
    </row>
    <row r="52" spans="2:9" x14ac:dyDescent="0.25">
      <c r="B52" t="s">
        <v>8</v>
      </c>
      <c r="C52">
        <v>5.4298999999999999</v>
      </c>
      <c r="D52">
        <v>73.312600000000003</v>
      </c>
      <c r="E52">
        <v>37.553400000000003</v>
      </c>
      <c r="F52">
        <v>20.752300000000002</v>
      </c>
      <c r="G52">
        <v>11.1381</v>
      </c>
      <c r="H52">
        <v>6.8342000000000001</v>
      </c>
      <c r="I52">
        <v>5.7268999999999997</v>
      </c>
    </row>
    <row r="53" spans="2:9" x14ac:dyDescent="0.25">
      <c r="B53" t="s">
        <v>9</v>
      </c>
      <c r="C53">
        <v>5.4326999999999996</v>
      </c>
      <c r="D53">
        <v>73.409800000000004</v>
      </c>
      <c r="E53">
        <v>37.583199999999998</v>
      </c>
      <c r="F53">
        <v>20.753599999999999</v>
      </c>
      <c r="G53">
        <v>11.141</v>
      </c>
      <c r="H53">
        <v>6.8353999999999999</v>
      </c>
      <c r="I53">
        <v>5.7572000000000001</v>
      </c>
    </row>
    <row r="54" spans="2:9" x14ac:dyDescent="0.25">
      <c r="B54" t="s">
        <v>10</v>
      </c>
      <c r="C54">
        <v>5.4349999999999996</v>
      </c>
      <c r="D54">
        <v>73.419399999999996</v>
      </c>
      <c r="E54">
        <v>37.599299999999999</v>
      </c>
      <c r="F54">
        <v>20.769300000000001</v>
      </c>
      <c r="G54">
        <v>11.1655</v>
      </c>
      <c r="H54">
        <v>6.9246999999999996</v>
      </c>
      <c r="I54">
        <v>5.7823000000000002</v>
      </c>
    </row>
    <row r="55" spans="2:9" x14ac:dyDescent="0.25">
      <c r="B55" t="s">
        <v>11</v>
      </c>
      <c r="C55">
        <v>5.4360999999999997</v>
      </c>
      <c r="D55">
        <v>73.435599999999994</v>
      </c>
      <c r="E55">
        <v>37.599699999999999</v>
      </c>
      <c r="F55">
        <v>20.7773</v>
      </c>
      <c r="G55">
        <v>11.172800000000001</v>
      </c>
      <c r="H55">
        <v>6.9375999999999998</v>
      </c>
      <c r="I55">
        <v>5.8033999999999999</v>
      </c>
    </row>
    <row r="56" spans="2:9" x14ac:dyDescent="0.25">
      <c r="B56" t="s">
        <v>12</v>
      </c>
      <c r="C56">
        <v>5.4424999999999999</v>
      </c>
      <c r="D56">
        <v>73.471699999999998</v>
      </c>
      <c r="E56">
        <v>37.629899999999999</v>
      </c>
      <c r="F56">
        <v>20.8306</v>
      </c>
      <c r="G56">
        <v>11.177</v>
      </c>
      <c r="H56">
        <v>6.9584000000000001</v>
      </c>
      <c r="I56">
        <v>5.8350999999999997</v>
      </c>
    </row>
    <row r="57" spans="2:9" x14ac:dyDescent="0.25">
      <c r="B57" t="s">
        <v>13</v>
      </c>
      <c r="C57">
        <v>5.4436</v>
      </c>
      <c r="D57">
        <v>73.481700000000004</v>
      </c>
      <c r="E57">
        <v>37.65</v>
      </c>
      <c r="F57">
        <v>20.839500000000001</v>
      </c>
      <c r="G57">
        <v>11.1823</v>
      </c>
      <c r="H57">
        <v>6.9774000000000003</v>
      </c>
      <c r="I57">
        <v>5.8512000000000004</v>
      </c>
    </row>
    <row r="58" spans="2:9" x14ac:dyDescent="0.25">
      <c r="B58" t="s">
        <v>14</v>
      </c>
      <c r="C58">
        <v>5.4455</v>
      </c>
      <c r="D58">
        <v>73.486000000000004</v>
      </c>
      <c r="E58">
        <v>37.668399999999998</v>
      </c>
      <c r="F58">
        <v>20.840900000000001</v>
      </c>
      <c r="G58">
        <v>11.1927</v>
      </c>
      <c r="H58">
        <v>6.9901999999999997</v>
      </c>
      <c r="I58">
        <v>5.8532000000000002</v>
      </c>
    </row>
    <row r="59" spans="2:9" x14ac:dyDescent="0.25">
      <c r="B59" t="s">
        <v>15</v>
      </c>
      <c r="C59">
        <v>5.4459</v>
      </c>
      <c r="D59">
        <v>73.516099999999994</v>
      </c>
      <c r="E59">
        <v>37.676900000000003</v>
      </c>
      <c r="F59">
        <v>20.859300000000001</v>
      </c>
      <c r="G59">
        <v>11.1928</v>
      </c>
      <c r="H59">
        <v>7.0369999999999999</v>
      </c>
      <c r="I59">
        <v>6.1311</v>
      </c>
    </row>
    <row r="60" spans="2:9" x14ac:dyDescent="0.25">
      <c r="B60" t="s">
        <v>16</v>
      </c>
      <c r="C60">
        <v>5.4473000000000003</v>
      </c>
      <c r="D60">
        <v>73.586100000000002</v>
      </c>
      <c r="E60">
        <v>37.735399999999998</v>
      </c>
      <c r="F60">
        <v>20.909800000000001</v>
      </c>
      <c r="G60">
        <v>11.2057</v>
      </c>
      <c r="H60">
        <v>7.0491000000000001</v>
      </c>
      <c r="I60">
        <v>6.1908000000000003</v>
      </c>
    </row>
    <row r="61" spans="2:9" x14ac:dyDescent="0.25">
      <c r="B61" t="s">
        <v>17</v>
      </c>
      <c r="C61">
        <v>5.4485000000000001</v>
      </c>
      <c r="D61">
        <v>73.847399999999993</v>
      </c>
      <c r="E61">
        <v>37.758400000000002</v>
      </c>
      <c r="F61">
        <v>20.9132</v>
      </c>
      <c r="G61">
        <v>11.2186</v>
      </c>
      <c r="H61">
        <v>7.0589000000000004</v>
      </c>
      <c r="I61">
        <v>6.3407</v>
      </c>
    </row>
    <row r="62" spans="2:9" ht="17.25" x14ac:dyDescent="0.3">
      <c r="B62" s="2" t="s">
        <v>21</v>
      </c>
      <c r="C62" s="2">
        <f>STDEV(C52:C61)</f>
        <v>6.6701657483988477E-3</v>
      </c>
      <c r="D62" s="2">
        <f t="shared" ref="D62:I62" si="6">STDEV(D52:D61)</f>
        <v>0.14278055578793117</v>
      </c>
      <c r="E62" s="2">
        <f t="shared" si="6"/>
        <v>6.5995087359253968E-2</v>
      </c>
      <c r="F62" s="2">
        <f t="shared" si="6"/>
        <v>6.0000422220736621E-2</v>
      </c>
      <c r="G62" s="2">
        <f t="shared" si="6"/>
        <v>2.5842138284420654E-2</v>
      </c>
      <c r="H62" s="2">
        <f t="shared" si="6"/>
        <v>8.0252510518017184E-2</v>
      </c>
      <c r="I62" s="2">
        <f t="shared" si="6"/>
        <v>0.21268635462681773</v>
      </c>
    </row>
    <row r="63" spans="2:9" ht="17.25" x14ac:dyDescent="0.3">
      <c r="B63" s="4" t="s">
        <v>18</v>
      </c>
      <c r="C63" s="4">
        <f>AVERAGE(C52:C61)</f>
        <v>5.4407000000000005</v>
      </c>
      <c r="D63" s="4">
        <f t="shared" ref="D63:I63" si="7">AVERAGE(D52:D61)</f>
        <v>73.496639999999985</v>
      </c>
      <c r="E63" s="4">
        <f t="shared" si="7"/>
        <v>37.64546</v>
      </c>
      <c r="F63" s="4">
        <f t="shared" si="7"/>
        <v>20.824579999999997</v>
      </c>
      <c r="G63" s="4">
        <f t="shared" si="7"/>
        <v>11.178650000000001</v>
      </c>
      <c r="H63" s="4">
        <f t="shared" si="7"/>
        <v>6.9602900000000005</v>
      </c>
      <c r="I63" s="4">
        <f t="shared" si="7"/>
        <v>5.9271900000000013</v>
      </c>
    </row>
    <row r="66" spans="2:9" ht="23.25" x14ac:dyDescent="0.35">
      <c r="B66" s="6" t="s">
        <v>24</v>
      </c>
      <c r="C66" s="6"/>
      <c r="D66" s="6"/>
      <c r="E66" s="6"/>
      <c r="F66" s="6"/>
      <c r="G66" s="6"/>
      <c r="H66" s="6"/>
      <c r="I66" s="6"/>
    </row>
    <row r="67" spans="2:9" ht="18.75" x14ac:dyDescent="0.3">
      <c r="B67" s="1" t="s">
        <v>0</v>
      </c>
      <c r="C67" s="1" t="s">
        <v>7</v>
      </c>
      <c r="D67" s="1" t="s">
        <v>6</v>
      </c>
      <c r="E67" s="1" t="s">
        <v>5</v>
      </c>
      <c r="F67" s="1" t="s">
        <v>4</v>
      </c>
      <c r="G67" s="1" t="s">
        <v>3</v>
      </c>
      <c r="H67" s="1" t="s">
        <v>2</v>
      </c>
      <c r="I67" s="1" t="s">
        <v>1</v>
      </c>
    </row>
    <row r="68" spans="2:9" x14ac:dyDescent="0.25">
      <c r="B68" t="s">
        <v>8</v>
      </c>
      <c r="C68">
        <v>5.6143000000000001</v>
      </c>
      <c r="D68">
        <v>3.2563</v>
      </c>
      <c r="E68">
        <v>1.8714999999999999</v>
      </c>
      <c r="F68">
        <v>1.2029000000000001</v>
      </c>
      <c r="G68">
        <v>0.70420000000000005</v>
      </c>
      <c r="H68">
        <v>0.55149999999999999</v>
      </c>
      <c r="I68">
        <v>0.36320000000000002</v>
      </c>
    </row>
    <row r="69" spans="2:9" x14ac:dyDescent="0.25">
      <c r="B69" t="s">
        <v>9</v>
      </c>
      <c r="C69">
        <v>5.6208</v>
      </c>
      <c r="D69">
        <v>3.2919</v>
      </c>
      <c r="E69">
        <v>1.8752</v>
      </c>
      <c r="F69">
        <v>1.2252000000000001</v>
      </c>
      <c r="G69">
        <v>0.70430000000000004</v>
      </c>
      <c r="H69">
        <v>0.55179999999999996</v>
      </c>
      <c r="I69">
        <v>0.3659</v>
      </c>
    </row>
    <row r="70" spans="2:9" x14ac:dyDescent="0.25">
      <c r="B70" t="s">
        <v>10</v>
      </c>
      <c r="C70">
        <v>5.6223999999999998</v>
      </c>
      <c r="D70">
        <v>3.2982</v>
      </c>
      <c r="E70">
        <v>1.9151</v>
      </c>
      <c r="F70">
        <v>1.2262</v>
      </c>
      <c r="G70">
        <v>0.7056</v>
      </c>
      <c r="H70">
        <v>0.55310000000000004</v>
      </c>
      <c r="I70">
        <v>0.38240000000000002</v>
      </c>
    </row>
    <row r="71" spans="2:9" x14ac:dyDescent="0.25">
      <c r="B71" t="s">
        <v>11</v>
      </c>
      <c r="C71">
        <v>5.6226000000000003</v>
      </c>
      <c r="D71">
        <v>3.3357999999999999</v>
      </c>
      <c r="E71">
        <v>1.9164000000000001</v>
      </c>
      <c r="F71">
        <v>1.2334000000000001</v>
      </c>
      <c r="G71">
        <v>0.70620000000000005</v>
      </c>
      <c r="H71">
        <v>0.55420000000000003</v>
      </c>
      <c r="I71">
        <v>0.38819999999999999</v>
      </c>
    </row>
    <row r="72" spans="2:9" x14ac:dyDescent="0.25">
      <c r="B72" t="s">
        <v>12</v>
      </c>
      <c r="C72">
        <v>5.6294000000000004</v>
      </c>
      <c r="D72">
        <v>3.3365999999999998</v>
      </c>
      <c r="E72">
        <v>1.9227000000000001</v>
      </c>
      <c r="F72">
        <v>1.236</v>
      </c>
      <c r="G72">
        <v>0.70660000000000001</v>
      </c>
      <c r="H72">
        <v>0.55559999999999998</v>
      </c>
      <c r="I72">
        <v>0.39040000000000002</v>
      </c>
    </row>
    <row r="73" spans="2:9" x14ac:dyDescent="0.25">
      <c r="B73" t="s">
        <v>13</v>
      </c>
      <c r="C73">
        <v>5.6375000000000002</v>
      </c>
      <c r="D73">
        <v>3.3570000000000002</v>
      </c>
      <c r="E73">
        <v>1.9294</v>
      </c>
      <c r="F73">
        <v>1.2442</v>
      </c>
      <c r="G73">
        <v>0.70699999999999996</v>
      </c>
      <c r="H73">
        <v>0.55689999999999995</v>
      </c>
      <c r="I73">
        <v>0.39169999999999999</v>
      </c>
    </row>
    <row r="74" spans="2:9" x14ac:dyDescent="0.25">
      <c r="B74" t="s">
        <v>14</v>
      </c>
      <c r="C74">
        <v>5.6387</v>
      </c>
      <c r="D74">
        <v>3.3892000000000002</v>
      </c>
      <c r="E74">
        <v>1.9391</v>
      </c>
      <c r="F74">
        <v>1.248</v>
      </c>
      <c r="G74">
        <v>0.70760000000000001</v>
      </c>
      <c r="H74">
        <v>0.55740000000000001</v>
      </c>
      <c r="I74">
        <v>0.39639999999999997</v>
      </c>
    </row>
    <row r="75" spans="2:9" x14ac:dyDescent="0.25">
      <c r="B75" t="s">
        <v>15</v>
      </c>
      <c r="C75">
        <v>5.6482999999999999</v>
      </c>
      <c r="D75">
        <v>3.4289999999999998</v>
      </c>
      <c r="E75">
        <v>1.9558</v>
      </c>
      <c r="F75">
        <v>1.2514000000000001</v>
      </c>
      <c r="G75">
        <v>0.70830000000000004</v>
      </c>
      <c r="H75">
        <v>0.55759999999999998</v>
      </c>
      <c r="I75">
        <v>0.41249999999999998</v>
      </c>
    </row>
    <row r="76" spans="2:9" x14ac:dyDescent="0.25">
      <c r="B76" t="s">
        <v>16</v>
      </c>
      <c r="C76">
        <v>5.6487999999999996</v>
      </c>
      <c r="D76">
        <v>3.5034999999999998</v>
      </c>
      <c r="E76">
        <v>1.9621999999999999</v>
      </c>
      <c r="F76">
        <v>1.2566999999999999</v>
      </c>
      <c r="G76">
        <v>0.70899999999999996</v>
      </c>
      <c r="H76">
        <v>0.55959999999999999</v>
      </c>
      <c r="I76">
        <v>0.42409999999999998</v>
      </c>
    </row>
    <row r="77" spans="2:9" x14ac:dyDescent="0.25">
      <c r="B77" t="s">
        <v>17</v>
      </c>
      <c r="C77">
        <v>5.6574999999999998</v>
      </c>
      <c r="D77">
        <v>3.5041000000000002</v>
      </c>
      <c r="E77">
        <v>1.9652000000000001</v>
      </c>
      <c r="F77">
        <v>1.2621</v>
      </c>
      <c r="G77">
        <v>0.7097</v>
      </c>
      <c r="H77">
        <v>0.56269999999999998</v>
      </c>
      <c r="I77">
        <v>0.44190000000000002</v>
      </c>
    </row>
    <row r="78" spans="2:9" ht="17.25" x14ac:dyDescent="0.3">
      <c r="B78" s="2" t="s">
        <v>21</v>
      </c>
      <c r="C78" s="2">
        <f>STDEV(C68:C77)</f>
        <v>1.4368642555540347E-2</v>
      </c>
      <c r="D78" s="2">
        <f t="shared" ref="D78:I78" si="8">STDEV(D68:D77)</f>
        <v>8.5823581323032153E-2</v>
      </c>
      <c r="E78" s="2">
        <f t="shared" si="8"/>
        <v>3.2805087681299964E-2</v>
      </c>
      <c r="F78" s="2">
        <f t="shared" si="8"/>
        <v>1.7654174828886451E-2</v>
      </c>
      <c r="G78" s="2">
        <f t="shared" si="8"/>
        <v>1.8560711193270412E-3</v>
      </c>
      <c r="H78" s="2">
        <f t="shared" si="8"/>
        <v>3.5412489949796537E-3</v>
      </c>
      <c r="I78" s="2">
        <f t="shared" si="8"/>
        <v>2.4597292082214606E-2</v>
      </c>
    </row>
    <row r="79" spans="2:9" ht="17.25" x14ac:dyDescent="0.3">
      <c r="B79" s="4" t="s">
        <v>18</v>
      </c>
      <c r="C79" s="4">
        <f>AVERAGE(C68:C77)</f>
        <v>5.6340300000000001</v>
      </c>
      <c r="D79" s="4">
        <f t="shared" ref="D79:I79" si="9">AVERAGE(D68:D77)</f>
        <v>3.3701599999999994</v>
      </c>
      <c r="E79" s="4">
        <f t="shared" si="9"/>
        <v>1.9252599999999997</v>
      </c>
      <c r="F79" s="4">
        <f t="shared" si="9"/>
        <v>1.23861</v>
      </c>
      <c r="G79" s="4">
        <f t="shared" si="9"/>
        <v>0.70684999999999998</v>
      </c>
      <c r="H79" s="4">
        <f t="shared" si="9"/>
        <v>0.55603999999999998</v>
      </c>
      <c r="I79" s="4">
        <f t="shared" si="9"/>
        <v>0.39567000000000008</v>
      </c>
    </row>
    <row r="84" spans="4:7" ht="18.75" customHeight="1" x14ac:dyDescent="0.25"/>
    <row r="85" spans="4:7" ht="18" customHeight="1" x14ac:dyDescent="0.35">
      <c r="D85" s="10" t="s">
        <v>29</v>
      </c>
      <c r="E85" s="11"/>
      <c r="F85" s="11"/>
      <c r="G85" s="12"/>
    </row>
    <row r="86" spans="4:7" ht="17.25" x14ac:dyDescent="0.3">
      <c r="D86" s="7" t="s">
        <v>25</v>
      </c>
      <c r="E86" s="8"/>
      <c r="F86" s="9"/>
      <c r="G86" s="5">
        <f>SUM(C15:I15)</f>
        <v>38.396799999999999</v>
      </c>
    </row>
    <row r="87" spans="4:7" ht="17.25" x14ac:dyDescent="0.3">
      <c r="D87" s="7" t="s">
        <v>26</v>
      </c>
      <c r="E87" s="8"/>
      <c r="F87" s="9"/>
      <c r="G87" s="5">
        <f>SUM(C31:I31)</f>
        <v>12.833030000000003</v>
      </c>
    </row>
    <row r="88" spans="4:7" ht="17.25" x14ac:dyDescent="0.3">
      <c r="D88" s="7" t="s">
        <v>30</v>
      </c>
      <c r="E88" s="8"/>
      <c r="F88" s="9"/>
      <c r="G88" s="5">
        <f>SUM(C47:I47)</f>
        <v>38.699649999999998</v>
      </c>
    </row>
    <row r="89" spans="4:7" ht="17.25" x14ac:dyDescent="0.3">
      <c r="D89" s="7" t="s">
        <v>27</v>
      </c>
      <c r="E89" s="8"/>
      <c r="F89" s="9"/>
      <c r="G89" s="5">
        <f>SUM(C63:I63)</f>
        <v>161.47350999999998</v>
      </c>
    </row>
    <row r="90" spans="4:7" ht="17.25" x14ac:dyDescent="0.3">
      <c r="D90" s="7" t="s">
        <v>28</v>
      </c>
      <c r="E90" s="8"/>
      <c r="F90" s="9"/>
      <c r="G90" s="5">
        <f>SUM(C79:I79)</f>
        <v>13.826619999999998</v>
      </c>
    </row>
  </sheetData>
  <mergeCells count="11">
    <mergeCell ref="D90:F90"/>
    <mergeCell ref="D85:G85"/>
    <mergeCell ref="D86:F86"/>
    <mergeCell ref="D87:F87"/>
    <mergeCell ref="D88:F88"/>
    <mergeCell ref="D89:F89"/>
    <mergeCell ref="B2:I2"/>
    <mergeCell ref="B18:I18"/>
    <mergeCell ref="B34:I34"/>
    <mergeCell ref="B50:I50"/>
    <mergeCell ref="B66:I66"/>
  </mergeCells>
  <phoneticPr fontId="6" type="noConversion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Koutsoukis</dc:creator>
  <cp:lastModifiedBy>Nikos Koutsoukis</cp:lastModifiedBy>
  <dcterms:created xsi:type="dcterms:W3CDTF">2021-11-16T22:56:05Z</dcterms:created>
  <dcterms:modified xsi:type="dcterms:W3CDTF">2021-11-18T03:20:41Z</dcterms:modified>
</cp:coreProperties>
</file>