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uts\Desktop\nikos\Lab1 (1)\Lab1\excel\"/>
    </mc:Choice>
  </mc:AlternateContent>
  <xr:revisionPtr revIDLastSave="0" documentId="8_{A1F89B93-54EE-499B-8D21-B257373C70CA}" xr6:coauthVersionLast="47" xr6:coauthVersionMax="47" xr10:uidLastSave="{00000000-0000-0000-0000-000000000000}"/>
  <bookViews>
    <workbookView xWindow="-120" yWindow="-120" windowWidth="29040" windowHeight="15840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4" i="1" l="1"/>
  <c r="L64" i="1"/>
  <c r="K64" i="1"/>
  <c r="J64" i="1"/>
  <c r="I64" i="1"/>
  <c r="H64" i="1"/>
  <c r="G64" i="1"/>
  <c r="F64" i="1"/>
  <c r="E64" i="1"/>
  <c r="D64" i="1"/>
  <c r="C64" i="1"/>
  <c r="M63" i="1"/>
  <c r="L63" i="1"/>
  <c r="K63" i="1"/>
  <c r="J63" i="1"/>
  <c r="I63" i="1"/>
  <c r="H63" i="1"/>
  <c r="G63" i="1"/>
  <c r="F63" i="1"/>
  <c r="E63" i="1"/>
  <c r="D63" i="1"/>
  <c r="C63" i="1"/>
  <c r="M49" i="1"/>
  <c r="L49" i="1"/>
  <c r="K49" i="1"/>
  <c r="J49" i="1"/>
  <c r="I49" i="1"/>
  <c r="H49" i="1"/>
  <c r="G49" i="1"/>
  <c r="F49" i="1"/>
  <c r="E49" i="1"/>
  <c r="D49" i="1"/>
  <c r="C49" i="1"/>
  <c r="M48" i="1"/>
  <c r="L48" i="1"/>
  <c r="K48" i="1"/>
  <c r="J48" i="1"/>
  <c r="I48" i="1"/>
  <c r="H48" i="1"/>
  <c r="G48" i="1"/>
  <c r="F48" i="1"/>
  <c r="E48" i="1"/>
  <c r="D48" i="1"/>
  <c r="C48" i="1"/>
  <c r="M32" i="1"/>
  <c r="L32" i="1"/>
  <c r="K32" i="1"/>
  <c r="J32" i="1"/>
  <c r="I32" i="1"/>
  <c r="H32" i="1"/>
  <c r="G32" i="1"/>
  <c r="F32" i="1"/>
  <c r="E32" i="1"/>
  <c r="D32" i="1"/>
  <c r="C32" i="1"/>
  <c r="M31" i="1"/>
  <c r="L31" i="1"/>
  <c r="K31" i="1"/>
  <c r="J31" i="1"/>
  <c r="I31" i="1"/>
  <c r="H31" i="1"/>
  <c r="G31" i="1"/>
  <c r="F31" i="1"/>
  <c r="E31" i="1"/>
  <c r="D31" i="1"/>
  <c r="C31" i="1"/>
  <c r="M15" i="1"/>
  <c r="L15" i="1"/>
  <c r="K15" i="1"/>
  <c r="J15" i="1"/>
  <c r="I15" i="1"/>
  <c r="H15" i="1"/>
  <c r="G15" i="1"/>
  <c r="F15" i="1"/>
  <c r="E15" i="1"/>
  <c r="D15" i="1"/>
  <c r="C15" i="1"/>
  <c r="M14" i="1"/>
  <c r="L14" i="1"/>
  <c r="K14" i="1"/>
  <c r="J14" i="1"/>
  <c r="I14" i="1"/>
  <c r="H14" i="1"/>
  <c r="G14" i="1"/>
  <c r="F14" i="1"/>
  <c r="E14" i="1"/>
  <c r="D14" i="1"/>
  <c r="C14" i="1"/>
</calcChain>
</file>

<file path=xl/sharedStrings.xml><?xml version="1.0" encoding="utf-8"?>
<sst xmlns="http://schemas.openxmlformats.org/spreadsheetml/2006/main" count="100" uniqueCount="28">
  <si>
    <t>No Optimization Scope(-O0)</t>
  </si>
  <si>
    <t>Tests</t>
  </si>
  <si>
    <t>Original</t>
  </si>
  <si>
    <t>Loop Interchange</t>
  </si>
  <si>
    <t>Loop Unrolling</t>
  </si>
  <si>
    <t>Loop Unrolling(quartet)</t>
  </si>
  <si>
    <t>Loop Fusion</t>
  </si>
  <si>
    <t>Function Inlining</t>
  </si>
  <si>
    <t>Loop Invariant code motion</t>
  </si>
  <si>
    <t>Common Subexpression Elimination</t>
  </si>
  <si>
    <t>Strength Reduction</t>
  </si>
  <si>
    <t>Strength Reduction(+sqrt)</t>
  </si>
  <si>
    <t>Keywords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</si>
  <si>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</si>
  <si>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</si>
  <si>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</si>
  <si>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</si>
  <si>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</si>
  <si>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</si>
  <si>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</si>
  <si>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</si>
  <si>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</si>
  <si>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</si>
  <si>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Average:</t>
  </si>
  <si>
    <t>Standard Deviation:</t>
  </si>
  <si>
    <t>Optimization Scope(-O0)</t>
  </si>
  <si>
    <t>No Optimization Scope(-fast)</t>
  </si>
  <si>
    <t>Optimization Scope(-fast)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</si>
</sst>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CC0000"/>
      <name val="Calibri"/>
      <family val="2"/>
    </font>
    <font>
      <b/>
      <sz val="10"/>
      <color rgb="FFFFFFFF"/>
      <name val="Calibri"/>
      <family val="2"/>
    </font>
    <font>
      <sz val="11"/>
      <color rgb="FF9C5700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rgb="FF0000EE"/>
      <name val="Calibri"/>
      <family val="2"/>
    </font>
    <font>
      <sz val="10"/>
      <color rgb="FF996600"/>
      <name val="Calibri"/>
      <family val="2"/>
    </font>
    <font>
      <sz val="10"/>
      <color rgb="FF333333"/>
      <name val="Calibri"/>
      <family val="2"/>
    </font>
    <font>
      <b/>
      <i/>
      <u/>
      <sz val="10"/>
      <color rgb="FF000000"/>
      <name val="Calibri"/>
      <family val="2"/>
    </font>
    <font>
      <b/>
      <u/>
      <sz val="20"/>
      <color rgb="FF000000"/>
      <name val="Calibri"/>
      <family val="2"/>
    </font>
    <font>
      <sz val="16"/>
      <color rgb="FF000000"/>
      <name val="Calibri"/>
      <family val="2"/>
    </font>
    <font>
      <sz val="16"/>
      <color rgb="FFCC0000"/>
      <name val="Calibri"/>
      <family val="2"/>
    </font>
    <font>
      <b/>
      <sz val="14"/>
      <color rgb="FF9C5700"/>
      <name val="Calibri"/>
      <family val="2"/>
    </font>
    <font>
      <sz val="14"/>
      <color rgb="FF9C5700"/>
      <name val="Calibri"/>
      <family val="2"/>
    </font>
    <font>
      <sz val="14"/>
      <color rgb="FFCC0000"/>
      <name val="Calibri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FFEB9C"/>
        <bgColor rgb="FFFFEB9C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D7"/>
        <bgColor rgb="FFFFFFD7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0" fontId="0" fillId="0" borderId="0"/>
    <xf numFmtId="0" fontId="10" fillId="0" borderId="0" applyNumberFormat="0" applyBorder="0" applyProtection="0"/>
    <xf numFmtId="0" fontId="11" fillId="0" borderId="0" applyNumberFormat="0" applyBorder="0" applyProtection="0"/>
    <xf numFmtId="0" fontId="8" fillId="8" borderId="0" applyNumberFormat="0" applyBorder="0" applyProtection="0"/>
    <xf numFmtId="0" fontId="4" fillId="5" borderId="0" applyNumberFormat="0" applyBorder="0" applyProtection="0"/>
    <xf numFmtId="0" fontId="13" fillId="9" borderId="0" applyNumberFormat="0" applyBorder="0" applyProtection="0"/>
    <xf numFmtId="0" fontId="14" fillId="9" borderId="1" applyNumberFormat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5" fillId="6" borderId="0" applyNumberFormat="0" applyBorder="0" applyProtection="0"/>
    <xf numFmtId="0" fontId="6" fillId="7" borderId="0" applyNumberFormat="0" applyBorder="0" applyProtection="0"/>
    <xf numFmtId="0" fontId="7" fillId="0" borderId="0" applyNumberFormat="0" applyBorder="0" applyProtection="0"/>
    <xf numFmtId="0" fontId="9" fillId="0" borderId="0" applyNumberFormat="0" applyBorder="0" applyProtection="0"/>
    <xf numFmtId="0" fontId="12" fillId="0" borderId="0" applyNumberFormat="0" applyBorder="0" applyProtection="0"/>
    <xf numFmtId="0" fontId="15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17">
    <xf numFmtId="0" fontId="0" fillId="0" borderId="0" xfId="0"/>
    <xf numFmtId="0" fontId="17" fillId="0" borderId="0" xfId="0" applyFont="1" applyAlignment="1">
      <alignment horizontal="center" vertical="center"/>
    </xf>
    <xf numFmtId="0" fontId="18" fillId="5" borderId="0" xfId="4" applyFont="1" applyFill="1" applyAlignment="1">
      <alignment horizontal="center"/>
    </xf>
    <xf numFmtId="0" fontId="0" fillId="0" borderId="0" xfId="0" applyAlignment="1">
      <alignment horizontal="center"/>
    </xf>
    <xf numFmtId="0" fontId="4" fillId="5" borderId="0" xfId="4" applyFont="1" applyFill="1" applyAlignment="1">
      <alignment horizontal="center"/>
    </xf>
    <xf numFmtId="0" fontId="19" fillId="7" borderId="0" xfId="12" applyFont="1" applyFill="1" applyAlignment="1"/>
    <xf numFmtId="0" fontId="20" fillId="7" borderId="0" xfId="12" applyFont="1" applyFill="1" applyAlignment="1">
      <alignment horizontal="center"/>
    </xf>
    <xf numFmtId="0" fontId="21" fillId="5" borderId="0" xfId="4" applyFont="1" applyFill="1" applyAlignment="1">
      <alignment horizontal="center"/>
    </xf>
    <xf numFmtId="0" fontId="22" fillId="10" borderId="0" xfId="0" applyFont="1" applyFill="1"/>
    <xf numFmtId="0" fontId="23" fillId="10" borderId="0" xfId="0" applyFont="1" applyFill="1" applyAlignment="1">
      <alignment horizontal="center"/>
    </xf>
    <xf numFmtId="0" fontId="23" fillId="0" borderId="0" xfId="0" applyFont="1"/>
    <xf numFmtId="0" fontId="0" fillId="0" borderId="0" xfId="0" applyAlignment="1">
      <alignment horizontal="center" vertical="center"/>
    </xf>
    <xf numFmtId="0" fontId="20" fillId="7" borderId="0" xfId="12" applyFont="1" applyFill="1" applyAlignment="1">
      <alignment horizontal="center" vertical="center"/>
    </xf>
    <xf numFmtId="0" fontId="0" fillId="0" borderId="0" xfId="0" applyAlignment="1"/>
    <xf numFmtId="0" fontId="16" fillId="0" borderId="0" xfId="0" applyFont="1" applyAlignment="1"/>
    <xf numFmtId="0" fontId="16" fillId="0" borderId="0" xfId="0" applyFont="1" applyFill="1" applyAlignment="1">
      <alignment horizontal="center"/>
    </xf>
    <xf numFmtId="0" fontId="16" fillId="0" borderId="0" xfId="0" applyFont="1" applyAlignment="1">
      <alignment horizontal="center"/>
    </xf>
  </cellXfs>
  <cellStyles count="20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Excel Built-in Neutral" xfId="12"/>
    <cellStyle name="Footnote" xfId="13"/>
    <cellStyle name="Good" xfId="3" builtinId="26" customBuiltin="1"/>
    <cellStyle name="Heading" xfId="14"/>
    <cellStyle name="Heading 1" xfId="1" builtinId="16" customBuiltin="1"/>
    <cellStyle name="Heading 2" xfId="2" builtinId="17" customBuiltin="1"/>
    <cellStyle name="Hyperlink" xfId="15"/>
    <cellStyle name="Neutral" xfId="5" builtinId="28" customBuiltin="1"/>
    <cellStyle name="Normal" xfId="0" builtinId="0" customBuiltin="1"/>
    <cellStyle name="Note" xfId="6" builtinId="10" customBuiltin="1"/>
    <cellStyle name="Result" xfId="16"/>
    <cellStyle name="Status" xfId="17"/>
    <cellStyle name="Text" xfId="18"/>
    <cellStyle name="Warning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oleObject" Target="NULL" TargetMode="Externa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oleObject" Target="NULL" TargetMode="Externa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oleObject" Target="NULL" TargetMode="Externa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oleObject" Target="NULL" TargetMode="Externa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600" b="1" i="0" u="none" strike="noStrike" kern="1200" baseline="0">
                <a:solidFill>
                  <a:srgbClr val="44546A"/>
                </a:solidFill>
                <a:latin typeface="Calibri"/>
              </a:defRPr>
            </a:pPr>
            <a:r>
              <a:rPr lang="en-US" sz="1600" b="1" i="0" u="none" strike="noStrike" kern="1200" cap="none" spc="0" baseline="0">
                <a:solidFill>
                  <a:srgbClr val="44546A"/>
                </a:solidFill>
                <a:uFillTx/>
                <a:latin typeface="Calibri"/>
              </a:rPr>
              <a:t>No Optimization Scope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2.9469467117857875E-2"/>
          <c:y val="0.11135639520465501"/>
          <c:w val="0.95911057247736187"/>
          <c:h val="0.88806274837140942"/>
        </c:manualLayout>
      </c:layout>
      <c:barChart>
        <c:barDir val="col"/>
        <c:grouping val="clustered"/>
        <c:varyColors val="0"/>
        <c:ser>
          <c:idx val="0"/>
          <c:order val="0"/>
          <c:tx>
            <c:v>(-O0)</c:v>
          </c:tx>
          <c:spPr>
            <a:gradFill>
              <a:gsLst>
                <a:gs pos="0">
                  <a:srgbClr val="6083CB"/>
                </a:gs>
                <a:gs pos="100000">
                  <a:srgbClr val="3E70CA"/>
                </a:gs>
              </a:gsLst>
              <a:lin ang="5400000"/>
            </a:gradFill>
            <a:ln>
              <a:noFill/>
            </a:ln>
          </c:spPr>
          <c:invertIfNegative val="0"/>
          <c:cat>
            <c:strLit>
              <c:ptCount val="9"/>
              <c:pt idx="0">
                <c:v>Original</c:v>
              </c:pt>
              <c:pt idx="1">
                <c:v>Loop Interchange</c:v>
              </c:pt>
              <c:pt idx="2">
                <c:v>Loop Unrolling</c:v>
              </c:pt>
              <c:pt idx="3">
                <c:v>Loop Fusion</c:v>
              </c:pt>
              <c:pt idx="4">
                <c:v>Function Inlining</c:v>
              </c:pt>
              <c:pt idx="5">
                <c:v>Loop Invariant code motion</c:v>
              </c:pt>
              <c:pt idx="6">
                <c:v>Common Subexpression Elimination</c:v>
              </c:pt>
              <c:pt idx="7">
                <c:v>Strength Reduction</c:v>
              </c:pt>
              <c:pt idx="8">
                <c:v>Keywords</c:v>
              </c:pt>
            </c:strLit>
          </c:cat>
          <c:val>
            <c:numLit>
              <c:formatCode>General</c:formatCode>
              <c:ptCount val="9"/>
              <c:pt idx="0">
                <c:v>2.613702</c:v>
              </c:pt>
              <c:pt idx="1">
                <c:v>1.859753</c:v>
              </c:pt>
              <c:pt idx="2">
                <c:v>1.4573290000000001</c:v>
              </c:pt>
              <c:pt idx="3">
                <c:v>1.3751249999999999</c:v>
              </c:pt>
              <c:pt idx="4">
                <c:v>1.3406600000000002</c:v>
              </c:pt>
              <c:pt idx="5">
                <c:v>1.27613</c:v>
              </c:pt>
              <c:pt idx="6">
                <c:v>1.2125499999999998</c:v>
              </c:pt>
              <c:pt idx="7">
                <c:v>0.70491020000000004</c:v>
              </c:pt>
              <c:pt idx="8">
                <c:v>0.70580290000000001</c:v>
              </c:pt>
            </c:numLit>
          </c:val>
          <c:extLst>
            <c:ext xmlns:c16="http://schemas.microsoft.com/office/drawing/2014/chart" uri="{C3380CC4-5D6E-409C-BE32-E72D297353CC}">
              <c16:uniqueId val="{00000000-429B-4A1E-A993-0B441412DA71}"/>
            </c:ext>
          </c:extLst>
        </c:ser>
        <c:ser>
          <c:idx val="1"/>
          <c:order val="1"/>
          <c:tx>
            <c:v>(-fast)</c:v>
          </c:tx>
          <c:spPr>
            <a:gradFill>
              <a:gsLst>
                <a:gs pos="0">
                  <a:srgbClr val="F18C55"/>
                </a:gs>
                <a:gs pos="100000">
                  <a:srgbClr val="F67B28"/>
                </a:gs>
              </a:gsLst>
              <a:lin ang="5400000"/>
            </a:gradFill>
            <a:ln>
              <a:noFill/>
            </a:ln>
          </c:spPr>
          <c:invertIfNegative val="0"/>
          <c:cat>
            <c:strLit>
              <c:ptCount val="9"/>
              <c:pt idx="0">
                <c:v>Original</c:v>
              </c:pt>
              <c:pt idx="1">
                <c:v>Loop Interchange</c:v>
              </c:pt>
              <c:pt idx="2">
                <c:v>Loop Unrolling</c:v>
              </c:pt>
              <c:pt idx="3">
                <c:v>Loop Fusion</c:v>
              </c:pt>
              <c:pt idx="4">
                <c:v>Function Inlining</c:v>
              </c:pt>
              <c:pt idx="5">
                <c:v>Loop Invariant code motion</c:v>
              </c:pt>
              <c:pt idx="6">
                <c:v>Common Subexpression Elimination</c:v>
              </c:pt>
              <c:pt idx="7">
                <c:v>Strength Reduction</c:v>
              </c:pt>
              <c:pt idx="8">
                <c:v>Keywords</c:v>
              </c:pt>
            </c:strLit>
          </c:cat>
          <c:val>
            <c:numLit>
              <c:formatCode>General</c:formatCode>
              <c:ptCount val="9"/>
              <c:pt idx="0">
                <c:v>0.3610854</c:v>
              </c:pt>
              <c:pt idx="1">
                <c:v>0.11498749999999999</c:v>
              </c:pt>
              <c:pt idx="2">
                <c:v>0.10997180000000002</c:v>
              </c:pt>
              <c:pt idx="3">
                <c:v>0.12304599999999999</c:v>
              </c:pt>
              <c:pt idx="4">
                <c:v>0.1221525</c:v>
              </c:pt>
              <c:pt idx="5">
                <c:v>0.91872739999999986</c:v>
              </c:pt>
              <c:pt idx="6">
                <c:v>0.92392909999999995</c:v>
              </c:pt>
              <c:pt idx="7">
                <c:v>8.5270060000000009E-2</c:v>
              </c:pt>
              <c:pt idx="8">
                <c:v>8.3160430000000007E-2</c:v>
              </c:pt>
            </c:numLit>
          </c:val>
          <c:extLst>
            <c:ext xmlns:c16="http://schemas.microsoft.com/office/drawing/2014/chart" uri="{C3380CC4-5D6E-409C-BE32-E72D297353CC}">
              <c16:uniqueId val="{00000001-429B-4A1E-A993-0B441412D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07622447"/>
        <c:axId val="1607622031"/>
      </c:barChart>
      <c:valAx>
        <c:axId val="1607622031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E0E5EB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1" i="0" u="none" strike="noStrike" kern="1200" baseline="0">
                    <a:solidFill>
                      <a:srgbClr val="44546A"/>
                    </a:solidFill>
                    <a:latin typeface="Calibri"/>
                  </a:defRPr>
                </a:pPr>
                <a:r>
                  <a:rPr lang="en-US" sz="900" b="1" i="0" u="none" strike="noStrike" kern="1200" cap="none" spc="0" baseline="0">
                    <a:solidFill>
                      <a:srgbClr val="44546A"/>
                    </a:solidFill>
                    <a:uFillTx/>
                    <a:latin typeface="Calibri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44546A"/>
                </a:solidFill>
                <a:latin typeface="Calibri"/>
              </a:defRPr>
            </a:pPr>
            <a:endParaRPr lang="en-US"/>
          </a:p>
        </c:txPr>
        <c:crossAx val="1607622447"/>
        <c:crosses val="autoZero"/>
        <c:crossBetween val="between"/>
      </c:valAx>
      <c:catAx>
        <c:axId val="160762244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8" cap="flat">
            <a:solidFill>
              <a:srgbClr val="E0E5EB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200" b="0" i="0" u="none" strike="noStrike" kern="1200" baseline="0">
                <a:solidFill>
                  <a:srgbClr val="44546A"/>
                </a:solidFill>
                <a:latin typeface="Calibri"/>
              </a:defRPr>
            </a:pPr>
            <a:endParaRPr lang="en-US"/>
          </a:p>
        </c:txPr>
        <c:crossAx val="1607622031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0839570150787123"/>
          <c:y val="0.16355616444984789"/>
          <c:w val="0.22498787881817228"/>
          <c:h val="6.5456073418134961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400" b="0" i="0" u="none" strike="noStrike" kern="1200" baseline="0">
              <a:solidFill>
                <a:srgbClr val="44546A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E0E5EB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900" b="0" i="0" u="none" strike="noStrike" kern="1200" baseline="0">
          <a:solidFill>
            <a:srgbClr val="44546A"/>
          </a:solidFill>
          <a:latin typeface="Calibri"/>
        </a:defRPr>
      </a:pPr>
      <a:endParaRPr lang="en-US"/>
    </a:p>
  </c:txPr>
  <c:externalData r:id="rId1">
    <c:autoUpdate val="0"/>
  </c:externalData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600" b="1" i="0" u="none" strike="noStrike" kern="1200" baseline="0">
                <a:solidFill>
                  <a:srgbClr val="44546A"/>
                </a:solidFill>
                <a:latin typeface="Calibri"/>
              </a:defRPr>
            </a:pPr>
            <a:r>
              <a:rPr lang="en-US" sz="1600" b="1" i="0" u="none" strike="noStrike" kern="1200" cap="none" spc="0" baseline="0">
                <a:solidFill>
                  <a:srgbClr val="44546A"/>
                </a:solidFill>
                <a:uFillTx/>
                <a:latin typeface="Calibri"/>
              </a:rPr>
              <a:t>Optimization Scope</a:t>
            </a:r>
          </a:p>
        </c:rich>
      </c:tx>
      <c:layout>
        <c:manualLayout>
          <c:xMode val="edge"/>
          <c:yMode val="edge"/>
          <c:x val="0.46239407325949744"/>
          <c:y val="1.7135898827775414E-2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2.3516118718326894E-2"/>
          <c:y val="6.8691259445503083E-2"/>
          <c:w val="0.96359831363668857"/>
          <c:h val="0.91251271578731574"/>
        </c:manualLayout>
      </c:layout>
      <c:barChart>
        <c:barDir val="col"/>
        <c:grouping val="clustered"/>
        <c:varyColors val="0"/>
        <c:ser>
          <c:idx val="0"/>
          <c:order val="0"/>
          <c:tx>
            <c:v>(-O0)</c:v>
          </c:tx>
          <c:spPr>
            <a:gradFill>
              <a:gsLst>
                <a:gs pos="0">
                  <a:srgbClr val="6083CB"/>
                </a:gs>
                <a:gs pos="100000">
                  <a:srgbClr val="3E70CA"/>
                </a:gs>
              </a:gsLst>
              <a:lin ang="5400000"/>
            </a:gradFill>
            <a:ln>
              <a:noFill/>
            </a:ln>
          </c:spPr>
          <c:invertIfNegative val="0"/>
          <c:cat>
            <c:strLit>
              <c:ptCount val="9"/>
              <c:pt idx="0">
                <c:v>Original</c:v>
              </c:pt>
              <c:pt idx="1">
                <c:v>Loop Interchange</c:v>
              </c:pt>
              <c:pt idx="2">
                <c:v>Loop Unrolling</c:v>
              </c:pt>
              <c:pt idx="3">
                <c:v>Loop Fusion</c:v>
              </c:pt>
              <c:pt idx="4">
                <c:v>Function Inlining</c:v>
              </c:pt>
              <c:pt idx="5">
                <c:v>Loop Invariant code motion</c:v>
              </c:pt>
              <c:pt idx="6">
                <c:v>Common Subexpression Elimination</c:v>
              </c:pt>
              <c:pt idx="7">
                <c:v>Strength Reduction</c:v>
              </c:pt>
              <c:pt idx="8">
                <c:v>Keywords</c:v>
              </c:pt>
            </c:strLit>
          </c:cat>
          <c:val>
            <c:numLit>
              <c:formatCode>General</c:formatCode>
              <c:ptCount val="9"/>
              <c:pt idx="0">
                <c:v>2.613702</c:v>
              </c:pt>
              <c:pt idx="1">
                <c:v>1.859753</c:v>
              </c:pt>
              <c:pt idx="2">
                <c:v>1.4573290000000001</c:v>
              </c:pt>
              <c:pt idx="3">
                <c:v>1.3751249999999999</c:v>
              </c:pt>
              <c:pt idx="4">
                <c:v>1.3406600000000002</c:v>
              </c:pt>
              <c:pt idx="5">
                <c:v>1.3427089999999999</c:v>
              </c:pt>
              <c:pt idx="6">
                <c:v>1.1970269999999998</c:v>
              </c:pt>
              <c:pt idx="7">
                <c:v>0.75690170000000001</c:v>
              </c:pt>
              <c:pt idx="8">
                <c:v>0.75628650000000008</c:v>
              </c:pt>
            </c:numLit>
          </c:val>
          <c:extLst>
            <c:ext xmlns:c16="http://schemas.microsoft.com/office/drawing/2014/chart" uri="{C3380CC4-5D6E-409C-BE32-E72D297353CC}">
              <c16:uniqueId val="{00000000-1EDF-4897-A2A3-748B7E54C239}"/>
            </c:ext>
          </c:extLst>
        </c:ser>
        <c:ser>
          <c:idx val="1"/>
          <c:order val="1"/>
          <c:tx>
            <c:v>(-fast)</c:v>
          </c:tx>
          <c:spPr>
            <a:gradFill>
              <a:gsLst>
                <a:gs pos="0">
                  <a:srgbClr val="F18C55"/>
                </a:gs>
                <a:gs pos="100000">
                  <a:srgbClr val="F67B28"/>
                </a:gs>
              </a:gsLst>
              <a:lin ang="5400000"/>
            </a:gradFill>
            <a:ln>
              <a:noFill/>
            </a:ln>
          </c:spPr>
          <c:invertIfNegative val="0"/>
          <c:cat>
            <c:strLit>
              <c:ptCount val="9"/>
              <c:pt idx="0">
                <c:v>Original</c:v>
              </c:pt>
              <c:pt idx="1">
                <c:v>Loop Interchange</c:v>
              </c:pt>
              <c:pt idx="2">
                <c:v>Loop Unrolling</c:v>
              </c:pt>
              <c:pt idx="3">
                <c:v>Loop Fusion</c:v>
              </c:pt>
              <c:pt idx="4">
                <c:v>Function Inlining</c:v>
              </c:pt>
              <c:pt idx="5">
                <c:v>Loop Invariant code motion</c:v>
              </c:pt>
              <c:pt idx="6">
                <c:v>Common Subexpression Elimination</c:v>
              </c:pt>
              <c:pt idx="7">
                <c:v>Strength Reduction</c:v>
              </c:pt>
              <c:pt idx="8">
                <c:v>Keywords</c:v>
              </c:pt>
            </c:strLit>
          </c:cat>
          <c:val>
            <c:numLit>
              <c:formatCode>General</c:formatCode>
              <c:ptCount val="9"/>
              <c:pt idx="0">
                <c:v>0.3610854</c:v>
              </c:pt>
              <c:pt idx="1">
                <c:v>0.11498749999999999</c:v>
              </c:pt>
              <c:pt idx="2">
                <c:v>0.10997180000000002</c:v>
              </c:pt>
              <c:pt idx="3">
                <c:v>0.12304599999999999</c:v>
              </c:pt>
              <c:pt idx="4">
                <c:v>0.1221525</c:v>
              </c:pt>
              <c:pt idx="5">
                <c:v>0.11925319999999998</c:v>
              </c:pt>
              <c:pt idx="6">
                <c:v>0.11948319999999998</c:v>
              </c:pt>
              <c:pt idx="7">
                <c:v>8.4657770000000007E-2</c:v>
              </c:pt>
              <c:pt idx="8">
                <c:v>8.4544649999999985E-2</c:v>
              </c:pt>
            </c:numLit>
          </c:val>
          <c:extLst>
            <c:ext xmlns:c16="http://schemas.microsoft.com/office/drawing/2014/chart" uri="{C3380CC4-5D6E-409C-BE32-E72D297353CC}">
              <c16:uniqueId val="{00000001-1EDF-4897-A2A3-748B7E54C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07625359"/>
        <c:axId val="1607626607"/>
      </c:barChart>
      <c:valAx>
        <c:axId val="1607626607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E0E5EB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100" b="1" i="0" u="none" strike="noStrike" kern="1200" baseline="0">
                    <a:solidFill>
                      <a:srgbClr val="44546A"/>
                    </a:solidFill>
                    <a:latin typeface="Calibri"/>
                  </a:defRPr>
                </a:pPr>
                <a:r>
                  <a:rPr lang="en-US" sz="1100" b="1" i="0" u="none" strike="noStrike" kern="1200" cap="none" spc="0" baseline="0">
                    <a:solidFill>
                      <a:srgbClr val="44546A"/>
                    </a:solidFill>
                    <a:uFillTx/>
                    <a:latin typeface="Calibri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44546A"/>
                </a:solidFill>
                <a:latin typeface="Calibri"/>
              </a:defRPr>
            </a:pPr>
            <a:endParaRPr lang="en-US"/>
          </a:p>
        </c:txPr>
        <c:crossAx val="1607625359"/>
        <c:crosses val="autoZero"/>
        <c:crossBetween val="between"/>
      </c:valAx>
      <c:catAx>
        <c:axId val="160762535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8" cap="flat">
            <a:solidFill>
              <a:srgbClr val="E0E5EB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200" b="0" i="0" u="none" strike="noStrike" kern="1200" baseline="0">
                <a:solidFill>
                  <a:srgbClr val="44546A"/>
                </a:solidFill>
                <a:latin typeface="Calibri"/>
              </a:defRPr>
            </a:pPr>
            <a:endParaRPr lang="en-US"/>
          </a:p>
        </c:txPr>
        <c:crossAx val="1607626607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4971663363244923"/>
          <c:y val="0.1235712542324828"/>
          <c:w val="0.21593557491808427"/>
          <c:h val="5.3906935774866119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400" b="0" i="0" u="none" strike="noStrike" kern="1200" baseline="0">
              <a:solidFill>
                <a:srgbClr val="44546A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E0E5EB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900" b="0" i="0" u="none" strike="noStrike" kern="1200" baseline="0">
          <a:solidFill>
            <a:srgbClr val="44546A"/>
          </a:solidFill>
          <a:latin typeface="Calibri"/>
        </a:defRPr>
      </a:pPr>
      <a:endParaRPr lang="en-US"/>
    </a:p>
  </c:txPr>
  <c:externalData r:id="rId1">
    <c:autoUpdate val="0"/>
  </c:externalData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600" b="1" i="0" u="none" strike="noStrike" kern="1200" baseline="0">
                <a:solidFill>
                  <a:srgbClr val="44546A"/>
                </a:solidFill>
                <a:latin typeface="Calibri"/>
              </a:defRPr>
            </a:pPr>
            <a:r>
              <a:rPr lang="en-US" sz="1600" b="1" i="0" u="none" strike="noStrike" kern="1200" cap="none" spc="0" baseline="0">
                <a:solidFill>
                  <a:srgbClr val="44546A"/>
                </a:solidFill>
                <a:uFillTx/>
                <a:latin typeface="Calibri"/>
              </a:rPr>
              <a:t>-O0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5.33561215550723E-2"/>
          <c:y val="0.11166734409419043"/>
          <c:w val="0.94523400852934791"/>
          <c:h val="0.85799835303605465"/>
        </c:manualLayout>
      </c:layout>
      <c:barChart>
        <c:barDir val="col"/>
        <c:grouping val="clustered"/>
        <c:varyColors val="0"/>
        <c:ser>
          <c:idx val="0"/>
          <c:order val="0"/>
          <c:tx>
            <c:v>No Optimization Scope</c:v>
          </c:tx>
          <c:spPr>
            <a:gradFill>
              <a:gsLst>
                <a:gs pos="0">
                  <a:srgbClr val="6083CB"/>
                </a:gs>
                <a:gs pos="100000">
                  <a:srgbClr val="3E70CA"/>
                </a:gs>
              </a:gsLst>
              <a:lin ang="5400000"/>
            </a:gradFill>
            <a:ln>
              <a:noFill/>
            </a:ln>
          </c:spPr>
          <c:invertIfNegative val="0"/>
          <c:cat>
            <c:strLit>
              <c:ptCount val="9"/>
              <c:pt idx="0">
                <c:v>Original</c:v>
              </c:pt>
              <c:pt idx="1">
                <c:v>Loop Interchange</c:v>
              </c:pt>
              <c:pt idx="2">
                <c:v>Loop Unrolling</c:v>
              </c:pt>
              <c:pt idx="3">
                <c:v>Loop Fusion</c:v>
              </c:pt>
              <c:pt idx="4">
                <c:v>Function Inlining</c:v>
              </c:pt>
              <c:pt idx="5">
                <c:v>Loop Invariant code motion</c:v>
              </c:pt>
              <c:pt idx="6">
                <c:v>Common Subexpression Elimination</c:v>
              </c:pt>
              <c:pt idx="7">
                <c:v>Strength Reduction</c:v>
              </c:pt>
              <c:pt idx="8">
                <c:v>Keywords</c:v>
              </c:pt>
            </c:strLit>
          </c:cat>
          <c:val>
            <c:numLit>
              <c:formatCode>General</c:formatCode>
              <c:ptCount val="9"/>
              <c:pt idx="0">
                <c:v>2.613702</c:v>
              </c:pt>
              <c:pt idx="1">
                <c:v>1.859753</c:v>
              </c:pt>
              <c:pt idx="2">
                <c:v>1.4573290000000001</c:v>
              </c:pt>
              <c:pt idx="3">
                <c:v>1.3751249999999999</c:v>
              </c:pt>
              <c:pt idx="4">
                <c:v>1.3406600000000002</c:v>
              </c:pt>
              <c:pt idx="5">
                <c:v>1.27613</c:v>
              </c:pt>
              <c:pt idx="6">
                <c:v>1.2125499999999998</c:v>
              </c:pt>
              <c:pt idx="7">
                <c:v>0.70491020000000004</c:v>
              </c:pt>
              <c:pt idx="8">
                <c:v>0.70580290000000001</c:v>
              </c:pt>
            </c:numLit>
          </c:val>
          <c:extLst>
            <c:ext xmlns:c16="http://schemas.microsoft.com/office/drawing/2014/chart" uri="{C3380CC4-5D6E-409C-BE32-E72D297353CC}">
              <c16:uniqueId val="{00000000-C32A-4C63-B7EF-53E32452219D}"/>
            </c:ext>
          </c:extLst>
        </c:ser>
        <c:ser>
          <c:idx val="1"/>
          <c:order val="1"/>
          <c:tx>
            <c:v>Optimization Scope</c:v>
          </c:tx>
          <c:spPr>
            <a:gradFill>
              <a:gsLst>
                <a:gs pos="0">
                  <a:srgbClr val="F18C55"/>
                </a:gs>
                <a:gs pos="100000">
                  <a:srgbClr val="F67B28"/>
                </a:gs>
              </a:gsLst>
              <a:lin ang="5400000"/>
            </a:gradFill>
            <a:ln>
              <a:noFill/>
            </a:ln>
          </c:spPr>
          <c:invertIfNegative val="0"/>
          <c:cat>
            <c:strLit>
              <c:ptCount val="9"/>
              <c:pt idx="0">
                <c:v>Original</c:v>
              </c:pt>
              <c:pt idx="1">
                <c:v>Loop Interchange</c:v>
              </c:pt>
              <c:pt idx="2">
                <c:v>Loop Unrolling</c:v>
              </c:pt>
              <c:pt idx="3">
                <c:v>Loop Fusion</c:v>
              </c:pt>
              <c:pt idx="4">
                <c:v>Function Inlining</c:v>
              </c:pt>
              <c:pt idx="5">
                <c:v>Loop Invariant code motion</c:v>
              </c:pt>
              <c:pt idx="6">
                <c:v>Common Subexpression Elimination</c:v>
              </c:pt>
              <c:pt idx="7">
                <c:v>Strength Reduction</c:v>
              </c:pt>
              <c:pt idx="8">
                <c:v>Keywords</c:v>
              </c:pt>
            </c:strLit>
          </c:cat>
          <c:val>
            <c:numLit>
              <c:formatCode>General</c:formatCode>
              <c:ptCount val="9"/>
              <c:pt idx="0">
                <c:v>2.613702</c:v>
              </c:pt>
              <c:pt idx="1">
                <c:v>1.859753</c:v>
              </c:pt>
              <c:pt idx="2">
                <c:v>1.4573290000000001</c:v>
              </c:pt>
              <c:pt idx="3">
                <c:v>1.3751249999999999</c:v>
              </c:pt>
              <c:pt idx="4">
                <c:v>1.3406600000000002</c:v>
              </c:pt>
              <c:pt idx="5">
                <c:v>1.3427089999999999</c:v>
              </c:pt>
              <c:pt idx="6">
                <c:v>1.1970269999999998</c:v>
              </c:pt>
              <c:pt idx="7">
                <c:v>0.75690170000000001</c:v>
              </c:pt>
              <c:pt idx="8">
                <c:v>0.75628650000000008</c:v>
              </c:pt>
            </c:numLit>
          </c:val>
          <c:extLst>
            <c:ext xmlns:c16="http://schemas.microsoft.com/office/drawing/2014/chart" uri="{C3380CC4-5D6E-409C-BE32-E72D297353CC}">
              <c16:uniqueId val="{00000001-C32A-4C63-B7EF-53E324522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07623279"/>
        <c:axId val="1607622863"/>
      </c:barChart>
      <c:valAx>
        <c:axId val="1607622863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E0E5EB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100" b="1" i="0" u="none" strike="noStrike" kern="1200" baseline="0">
                    <a:solidFill>
                      <a:srgbClr val="44546A"/>
                    </a:solidFill>
                    <a:latin typeface="Calibri"/>
                  </a:defRPr>
                </a:pPr>
                <a:r>
                  <a:rPr lang="en-US" sz="1100" b="1" i="0" u="none" strike="noStrike" kern="1200" cap="none" spc="0" baseline="0">
                    <a:solidFill>
                      <a:srgbClr val="44546A"/>
                    </a:solidFill>
                    <a:uFillTx/>
                    <a:latin typeface="Calibri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44546A"/>
                </a:solidFill>
                <a:latin typeface="Calibri"/>
              </a:defRPr>
            </a:pPr>
            <a:endParaRPr lang="en-US"/>
          </a:p>
        </c:txPr>
        <c:crossAx val="1607623279"/>
        <c:crosses val="autoZero"/>
        <c:crossBetween val="between"/>
      </c:valAx>
      <c:catAx>
        <c:axId val="160762327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8" cap="flat">
            <a:solidFill>
              <a:srgbClr val="E0E5EB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200" b="0" i="0" u="none" strike="noStrike" kern="1200" baseline="0">
                <a:solidFill>
                  <a:srgbClr val="44546A"/>
                </a:solidFill>
                <a:latin typeface="Calibri"/>
              </a:defRPr>
            </a:pPr>
            <a:endParaRPr lang="en-US"/>
          </a:p>
        </c:txPr>
        <c:crossAx val="1607622863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52179750536794811"/>
          <c:y val="9.4617666652992732E-2"/>
          <c:w val="0.47664621958214781"/>
          <c:h val="0.17621564802048156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400" b="0" i="0" u="none" strike="noStrike" kern="1200" baseline="0">
              <a:solidFill>
                <a:srgbClr val="44546A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E0E5EB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900" b="0" i="0" u="none" strike="noStrike" kern="1200" baseline="0">
          <a:solidFill>
            <a:srgbClr val="44546A"/>
          </a:solidFill>
          <a:latin typeface="Calibri"/>
        </a:defRPr>
      </a:pPr>
      <a:endParaRPr lang="en-US"/>
    </a:p>
  </c:txPr>
  <c:externalData r:id="rId1">
    <c:autoUpdate val="0"/>
  </c:externalData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600" b="1" i="0" u="none" strike="noStrike" kern="1200" baseline="0">
                <a:solidFill>
                  <a:srgbClr val="44546A"/>
                </a:solidFill>
                <a:latin typeface="Calibri"/>
              </a:defRPr>
            </a:pPr>
            <a:r>
              <a:rPr lang="en-US" sz="1600" b="1" i="0" u="none" strike="noStrike" kern="1200" cap="none" spc="0" baseline="0">
                <a:solidFill>
                  <a:srgbClr val="44546A"/>
                </a:solidFill>
                <a:uFillTx/>
                <a:latin typeface="Calibri"/>
              </a:rPr>
              <a:t>-fast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3.9502581139608875E-2"/>
          <c:y val="6.144176327669252E-2"/>
          <c:w val="0.92658276297829667"/>
          <c:h val="0.91652141650441299"/>
        </c:manualLayout>
      </c:layout>
      <c:barChart>
        <c:barDir val="col"/>
        <c:grouping val="clustered"/>
        <c:varyColors val="0"/>
        <c:ser>
          <c:idx val="0"/>
          <c:order val="0"/>
          <c:tx>
            <c:v>No Optimization Scope</c:v>
          </c:tx>
          <c:spPr>
            <a:gradFill>
              <a:gsLst>
                <a:gs pos="0">
                  <a:srgbClr val="AFAFAF"/>
                </a:gs>
                <a:gs pos="100000">
                  <a:srgbClr val="A5A5A5"/>
                </a:gs>
              </a:gsLst>
              <a:lin ang="5400000"/>
            </a:gradFill>
            <a:ln>
              <a:noFill/>
            </a:ln>
          </c:spPr>
          <c:invertIfNegative val="0"/>
          <c:cat>
            <c:strLit>
              <c:ptCount val="9"/>
              <c:pt idx="0">
                <c:v>Original</c:v>
              </c:pt>
              <c:pt idx="1">
                <c:v>Loop Interchange</c:v>
              </c:pt>
              <c:pt idx="2">
                <c:v>Loop Unrolling</c:v>
              </c:pt>
              <c:pt idx="3">
                <c:v>Loop Fusion</c:v>
              </c:pt>
              <c:pt idx="4">
                <c:v>Function Inlining</c:v>
              </c:pt>
              <c:pt idx="5">
                <c:v>Loop Invariant code motion</c:v>
              </c:pt>
              <c:pt idx="6">
                <c:v>Common Subexpression Elimination</c:v>
              </c:pt>
              <c:pt idx="7">
                <c:v>Strength Reduction</c:v>
              </c:pt>
              <c:pt idx="8">
                <c:v>Keywords</c:v>
              </c:pt>
            </c:strLit>
          </c:cat>
          <c:val>
            <c:numLit>
              <c:formatCode>General</c:formatCode>
              <c:ptCount val="9"/>
              <c:pt idx="0">
                <c:v>0.3610854</c:v>
              </c:pt>
              <c:pt idx="1">
                <c:v>0.11498749999999999</c:v>
              </c:pt>
              <c:pt idx="2">
                <c:v>0.10997180000000002</c:v>
              </c:pt>
              <c:pt idx="3">
                <c:v>0.12304599999999999</c:v>
              </c:pt>
              <c:pt idx="4">
                <c:v>0.1221525</c:v>
              </c:pt>
              <c:pt idx="5">
                <c:v>0.91872739999999986</c:v>
              </c:pt>
              <c:pt idx="6">
                <c:v>0.92392909999999995</c:v>
              </c:pt>
              <c:pt idx="7">
                <c:v>8.5270060000000009E-2</c:v>
              </c:pt>
              <c:pt idx="8">
                <c:v>8.3160430000000007E-2</c:v>
              </c:pt>
            </c:numLit>
          </c:val>
          <c:extLst>
            <c:ext xmlns:c16="http://schemas.microsoft.com/office/drawing/2014/chart" uri="{C3380CC4-5D6E-409C-BE32-E72D297353CC}">
              <c16:uniqueId val="{00000000-2AE3-4AA9-8315-ADEBE95B3DEB}"/>
            </c:ext>
          </c:extLst>
        </c:ser>
        <c:ser>
          <c:idx val="1"/>
          <c:order val="1"/>
          <c:tx>
            <c:v>Optimization Scope</c:v>
          </c:tx>
          <c:spPr>
            <a:gradFill>
              <a:gsLst>
                <a:gs pos="0">
                  <a:srgbClr val="FFC746"/>
                </a:gs>
                <a:gs pos="100000">
                  <a:srgbClr val="FFC600"/>
                </a:gs>
              </a:gsLst>
              <a:lin ang="5400000"/>
            </a:gradFill>
            <a:ln>
              <a:noFill/>
            </a:ln>
          </c:spPr>
          <c:invertIfNegative val="0"/>
          <c:cat>
            <c:strLit>
              <c:ptCount val="9"/>
              <c:pt idx="0">
                <c:v>Original</c:v>
              </c:pt>
              <c:pt idx="1">
                <c:v>Loop Interchange</c:v>
              </c:pt>
              <c:pt idx="2">
                <c:v>Loop Unrolling</c:v>
              </c:pt>
              <c:pt idx="3">
                <c:v>Loop Fusion</c:v>
              </c:pt>
              <c:pt idx="4">
                <c:v>Function Inlining</c:v>
              </c:pt>
              <c:pt idx="5">
                <c:v>Loop Invariant code motion</c:v>
              </c:pt>
              <c:pt idx="6">
                <c:v>Common Subexpression Elimination</c:v>
              </c:pt>
              <c:pt idx="7">
                <c:v>Strength Reduction</c:v>
              </c:pt>
              <c:pt idx="8">
                <c:v>Keywords</c:v>
              </c:pt>
            </c:strLit>
          </c:cat>
          <c:val>
            <c:numLit>
              <c:formatCode>General</c:formatCode>
              <c:ptCount val="9"/>
              <c:pt idx="0">
                <c:v>0.3610854</c:v>
              </c:pt>
              <c:pt idx="1">
                <c:v>0.11498749999999999</c:v>
              </c:pt>
              <c:pt idx="2">
                <c:v>0.10997180000000002</c:v>
              </c:pt>
              <c:pt idx="3">
                <c:v>0.12304599999999999</c:v>
              </c:pt>
              <c:pt idx="4">
                <c:v>0.1221525</c:v>
              </c:pt>
              <c:pt idx="5">
                <c:v>0.11925319999999998</c:v>
              </c:pt>
              <c:pt idx="6">
                <c:v>0.11948319999999998</c:v>
              </c:pt>
              <c:pt idx="7">
                <c:v>8.4657770000000007E-2</c:v>
              </c:pt>
              <c:pt idx="8">
                <c:v>8.4544649999999985E-2</c:v>
              </c:pt>
            </c:numLit>
          </c:val>
          <c:extLst>
            <c:ext xmlns:c16="http://schemas.microsoft.com/office/drawing/2014/chart" uri="{C3380CC4-5D6E-409C-BE32-E72D297353CC}">
              <c16:uniqueId val="{00000001-2AE3-4AA9-8315-ADEBE95B3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07624943"/>
        <c:axId val="1607624111"/>
      </c:barChart>
      <c:valAx>
        <c:axId val="1607624111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E0E5EB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100" b="1" i="0" u="none" strike="noStrike" kern="1200" baseline="0">
                    <a:solidFill>
                      <a:srgbClr val="44546A"/>
                    </a:solidFill>
                    <a:latin typeface="Calibri"/>
                  </a:defRPr>
                </a:pPr>
                <a:r>
                  <a:rPr lang="en-US" sz="1100" b="1" i="0" u="none" strike="noStrike" kern="1200" cap="none" spc="0" baseline="0">
                    <a:solidFill>
                      <a:srgbClr val="44546A"/>
                    </a:solidFill>
                    <a:uFillTx/>
                    <a:latin typeface="Calibri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44546A"/>
                </a:solidFill>
                <a:latin typeface="Calibri"/>
              </a:defRPr>
            </a:pPr>
            <a:endParaRPr lang="en-US"/>
          </a:p>
        </c:txPr>
        <c:crossAx val="1607624943"/>
        <c:crosses val="autoZero"/>
        <c:crossBetween val="between"/>
      </c:valAx>
      <c:catAx>
        <c:axId val="160762494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8" cap="flat">
            <a:solidFill>
              <a:srgbClr val="E0E5EB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200" b="0" i="0" u="none" strike="noStrike" kern="1200" baseline="0">
                <a:solidFill>
                  <a:srgbClr val="44546A"/>
                </a:solidFill>
                <a:latin typeface="Calibri"/>
              </a:defRPr>
            </a:pPr>
            <a:endParaRPr lang="en-US"/>
          </a:p>
        </c:txPr>
        <c:crossAx val="1607624111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1717903153759188"/>
          <c:y val="0.12348701871095587"/>
          <c:w val="0.28052542819920556"/>
          <c:h val="0.1274843895435717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400" b="0" i="0" u="none" strike="noStrike" kern="1200" baseline="0">
              <a:solidFill>
                <a:srgbClr val="44546A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E0E5EB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900" b="0" i="0" u="none" strike="noStrike" kern="1200" baseline="0">
          <a:solidFill>
            <a:srgbClr val="44546A"/>
          </a:solidFill>
          <a:latin typeface="Calibri"/>
        </a:defRPr>
      </a:pPr>
      <a:endParaRPr lang="en-US"/>
    </a:p>
  </c:txPr>
  <c:externalData r:id="rId1">
    <c:autoUpdate val="0"/>
  </c:externalData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lIns="0" tIns="0" rIns="0" bIns="0" anchor="ctr" anchorCtr="1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600" b="1" i="0" u="none" strike="noStrike" kern="1200" baseline="0">
                <a:solidFill>
                  <a:srgbClr val="44546A"/>
                </a:solidFill>
                <a:latin typeface="Calibri"/>
                <a:ea typeface="+mn-ea"/>
                <a:cs typeface="+mn-cs"/>
              </a:defRPr>
            </a:pPr>
            <a:r>
              <a:rPr lang="en-US" sz="1600" b="1" i="0" u="none" strike="noStrike" kern="1200" cap="none" spc="0" baseline="0">
                <a:solidFill>
                  <a:srgbClr val="44546A"/>
                </a:solidFill>
                <a:uFillTx/>
                <a:latin typeface="Calibri"/>
              </a:rPr>
              <a:t>Loop Unrolling(-O0)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lIns="0" tIns="0" rIns="0" bIns="0" anchor="ctr" anchorCtr="1"/>
        <a:lstStyle/>
        <a:p>
          <a:pPr marL="0" marR="0" indent="0" algn="ctr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600" b="1" i="0" u="none" strike="noStrike" kern="1200" baseline="0">
              <a:solidFill>
                <a:srgbClr val="44546A"/>
              </a:solidFill>
              <a:latin typeface="Calibri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5.46114408628047E-2"/>
          <c:y val="0.15242818323142351"/>
          <c:w val="0.94538841010436614"/>
          <c:h val="0.6535540892436372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Sheet1!$E$3</c:f>
              <c:strCache>
                <c:ptCount val="1"/>
                <c:pt idx="0">
                  <c:v>Loop Unrolling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Sheet1!$B$4:$B$15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Average:</c:v>
                </c:pt>
                <c:pt idx="11">
                  <c:v>Standard Deviation:</c:v>
                </c:pt>
              </c:strCache>
            </c:strRef>
          </c:cat>
          <c:val>
            <c:numRef>
              <c:f>Sheet1!$E$14</c:f>
              <c:numCache>
                <c:formatCode>General</c:formatCode>
                <c:ptCount val="1"/>
                <c:pt idx="0">
                  <c:v>1.4573290000000001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4D-4654-BC35-DC7A526F7E2B}"/>
            </c:ext>
          </c:extLst>
        </c:ser>
        <c:ser>
          <c:idx val="2"/>
          <c:order val="2"/>
          <c:tx>
            <c:strRef>
              <c:f>Sheet1!$F$3</c:f>
              <c:strCache>
                <c:ptCount val="1"/>
                <c:pt idx="0">
                  <c:v>Loop Unrolling(quartet)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Sheet1!$F$14</c:f>
              <c:numCache>
                <c:formatCode>General</c:formatCode>
                <c:ptCount val="1"/>
                <c:pt idx="0">
                  <c:v>1.5626679999999999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4D-4654-BC35-DC7A526F7E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07627855"/>
        <c:axId val="160762078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0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6350" cap="flat" cmpd="sng" algn="ctr">
                            <a:solidFill>
                              <a:schemeClr val="tx1"/>
                            </a:solidFill>
                            <a:prstDash val="solid"/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Sheet1!$B$4:$B$15</c15:sqref>
                        </c15:formulaRef>
                      </c:ext>
                    </c:extLst>
                    <c:strCache>
                      <c:ptCount val="12"/>
                      <c:pt idx="0">
                        <c:v>t1</c:v>
                      </c:pt>
                      <c:pt idx="1">
                        <c:v>t2</c:v>
                      </c:pt>
                      <c:pt idx="2">
                        <c:v>t3</c:v>
                      </c:pt>
                      <c:pt idx="3">
                        <c:v>t4</c:v>
                      </c:pt>
                      <c:pt idx="4">
                        <c:v>t5</c:v>
                      </c:pt>
                      <c:pt idx="5">
                        <c:v>t6</c:v>
                      </c:pt>
                      <c:pt idx="6">
                        <c:v>t7</c:v>
                      </c:pt>
                      <c:pt idx="7">
                        <c:v>t8</c:v>
                      </c:pt>
                      <c:pt idx="8">
                        <c:v>t9</c:v>
                      </c:pt>
                      <c:pt idx="9">
                        <c:v>t10</c:v>
                      </c:pt>
                      <c:pt idx="10">
                        <c:v>Average:</c:v>
                      </c:pt>
                      <c:pt idx="11">
                        <c:v>Standard Deviation: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Sheet1!$E$14:$E$14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1.4573290000000001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E4D-4654-BC35-DC7A526F7E2B}"/>
                  </c:ext>
                </c:extLst>
              </c15:ser>
            </c15:filteredBarSeries>
          </c:ext>
        </c:extLst>
      </c:barChart>
      <c:valAx>
        <c:axId val="1607620783"/>
        <c:scaling>
          <c:orientation val="minMax"/>
        </c:scaling>
        <c:delete val="0"/>
        <c:axPos val="l"/>
        <c:majorGridlines>
          <c:spPr>
            <a:ln w="9528" cap="flat" cmpd="sng" algn="ctr">
              <a:solidFill>
                <a:srgbClr val="E0E5EB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lIns="0" tIns="0" rIns="0" bIns="0" anchor="ctr" anchorCtr="1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1" i="0" u="none" strike="noStrike" kern="1200" baseline="0">
                    <a:solidFill>
                      <a:srgbClr val="44546A"/>
                    </a:solidFill>
                    <a:latin typeface="Calibri"/>
                    <a:ea typeface="+mn-ea"/>
                    <a:cs typeface="+mn-cs"/>
                  </a:defRPr>
                </a:pPr>
                <a:r>
                  <a:rPr lang="en-US" sz="900" b="1" i="0" u="none" strike="noStrike" kern="1200" cap="none" spc="0" baseline="0">
                    <a:solidFill>
                      <a:srgbClr val="44546A"/>
                    </a:solidFill>
                    <a:uFillTx/>
                    <a:latin typeface="Calibri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0" tIns="0" rIns="0" bIns="0" anchor="ctr" anchorCtr="1"/>
            <a:lstStyle/>
            <a:p>
              <a:pPr marL="0" marR="0" indent="0" algn="ctr" defTabSz="914400" fontAlgn="auto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tabLst/>
                <a:defRPr sz="900" b="1" i="0" u="none" strike="noStrike" kern="1200" baseline="0">
                  <a:solidFill>
                    <a:srgbClr val="44546A"/>
                  </a:solidFill>
                  <a:latin typeface="Calibri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cap="flat" cmpd="sng" algn="ctr">
            <a:noFill/>
            <a:prstDash val="solid"/>
          </a:ln>
          <a:effectLst/>
        </c:spPr>
        <c:txPr>
          <a:bodyPr rot="-60000000" spcFirstLastPara="1" vertOverflow="ellipsis" vert="horz" wrap="square" lIns="0" tIns="0" rIns="0" bIns="0" anchor="ctr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44546A"/>
                </a:solidFill>
                <a:latin typeface="Calibri"/>
                <a:ea typeface="+mn-ea"/>
                <a:cs typeface="+mn-cs"/>
              </a:defRPr>
            </a:pPr>
            <a:endParaRPr lang="en-US"/>
          </a:p>
        </c:txPr>
        <c:crossAx val="1607627855"/>
        <c:crosses val="autoZero"/>
        <c:crossBetween val="between"/>
      </c:valAx>
      <c:catAx>
        <c:axId val="16076278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076207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lIns="0" tIns="0" rIns="0" bIns="0" anchor="ctr" anchorCtr="1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44546A"/>
              </a:solidFill>
              <a:latin typeface="Calibri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 cmpd="sng" algn="ctr">
      <a:solidFill>
        <a:srgbClr val="E0E5EB"/>
      </a:solidFill>
      <a:prstDash val="solid"/>
      <a:round/>
    </a:ln>
    <a:effectLst/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900" b="0" i="0" u="none" strike="noStrike" kern="1200" baseline="0">
          <a:solidFill>
            <a:srgbClr val="44546A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lIns="0" tIns="0" rIns="0" bIns="0" anchor="ctr" anchorCtr="1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600" b="1" i="0" u="none" strike="noStrike" kern="1200" baseline="0">
                <a:solidFill>
                  <a:srgbClr val="44546A"/>
                </a:solidFill>
                <a:latin typeface="Calibri"/>
                <a:ea typeface="+mn-ea"/>
                <a:cs typeface="+mn-cs"/>
              </a:defRPr>
            </a:pPr>
            <a:r>
              <a:rPr lang="en-US" sz="1600" b="1" i="0" u="none" strike="noStrike" kern="1200" cap="none" spc="0" baseline="0">
                <a:solidFill>
                  <a:srgbClr val="44546A"/>
                </a:solidFill>
                <a:uFillTx/>
                <a:latin typeface="Calibri"/>
              </a:rPr>
              <a:t>Loop Unrolling(-fast)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lIns="0" tIns="0" rIns="0" bIns="0" anchor="ctr" anchorCtr="1"/>
        <a:lstStyle/>
        <a:p>
          <a:pPr marL="0" marR="0" indent="0" algn="ctr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600" b="1" i="0" u="none" strike="noStrike" kern="1200" baseline="0">
              <a:solidFill>
                <a:srgbClr val="44546A"/>
              </a:solidFill>
              <a:latin typeface="Calibri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9.1267355594012237E-2"/>
          <c:y val="0.24042190487073622"/>
          <c:w val="0.86429069639186651"/>
          <c:h val="0.555320568980336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Sheet1!$E$37:$E$37</c:f>
              <c:strCache>
                <c:ptCount val="1"/>
                <c:pt idx="0">
                  <c:v>Loop Unrolling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4546A"/>
                    </a:solidFill>
                    <a:latin typeface="Calibri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Sheet1!$B$38:$B$49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Average:</c:v>
                </c:pt>
                <c:pt idx="11">
                  <c:v>Standard Deviation:</c:v>
                </c:pt>
              </c:strCache>
            </c:strRef>
          </c:cat>
          <c:val>
            <c:numRef>
              <c:f>Sheet1!$E$48:$E$48</c:f>
              <c:numCache>
                <c:formatCode>General</c:formatCode>
                <c:ptCount val="1"/>
                <c:pt idx="0">
                  <c:v>0.10997180000000002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07-4370-AAD5-69938EC4EE6D}"/>
            </c:ext>
          </c:extLst>
        </c:ser>
        <c:ser>
          <c:idx val="1"/>
          <c:order val="1"/>
          <c:tx>
            <c:strRef>
              <c:f>Sheet1!$F$52:$F$52</c:f>
              <c:strCache>
                <c:ptCount val="1"/>
                <c:pt idx="0">
                  <c:v>Loop Unrolling(quartet)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4546A"/>
                    </a:solidFill>
                    <a:latin typeface="Calibri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Sheet1!$B$38:$B$49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Average:</c:v>
                </c:pt>
                <c:pt idx="11">
                  <c:v>Standard Deviation:</c:v>
                </c:pt>
              </c:strCache>
            </c:strRef>
          </c:cat>
          <c:val>
            <c:numRef>
              <c:f>Sheet1!$F$63:$F$63</c:f>
              <c:numCache>
                <c:formatCode>General</c:formatCode>
                <c:ptCount val="1"/>
                <c:pt idx="0">
                  <c:v>0.94371860000000007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07-4370-AAD5-69938EC4E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07626191"/>
        <c:axId val="1607625775"/>
      </c:barChart>
      <c:valAx>
        <c:axId val="1607625775"/>
        <c:scaling>
          <c:orientation val="minMax"/>
        </c:scaling>
        <c:delete val="0"/>
        <c:axPos val="l"/>
        <c:majorGridlines>
          <c:spPr>
            <a:ln w="9528" cap="flat" cmpd="sng" algn="ctr">
              <a:solidFill>
                <a:srgbClr val="E0E5EB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lIns="0" tIns="0" rIns="0" bIns="0" anchor="ctr" anchorCtr="1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1" i="0" u="none" strike="noStrike" kern="1200" baseline="0">
                    <a:solidFill>
                      <a:srgbClr val="44546A"/>
                    </a:solidFill>
                    <a:latin typeface="Calibri"/>
                    <a:ea typeface="+mn-ea"/>
                    <a:cs typeface="+mn-cs"/>
                  </a:defRPr>
                </a:pPr>
                <a:r>
                  <a:rPr lang="en-US" sz="900" b="1" i="0" u="none" strike="noStrike" kern="1200" cap="none" spc="0" baseline="0">
                    <a:solidFill>
                      <a:srgbClr val="44546A"/>
                    </a:solidFill>
                    <a:uFillTx/>
                    <a:latin typeface="Calibri"/>
                  </a:rPr>
                  <a:t>Time</a:t>
                </a:r>
                <a:br>
                  <a:rPr lang="en-US" sz="900" b="1" i="0" u="none" strike="noStrike" kern="1200" cap="none" spc="0" baseline="0">
                    <a:solidFill>
                      <a:srgbClr val="44546A"/>
                    </a:solidFill>
                    <a:uFillTx/>
                    <a:latin typeface="Calibri"/>
                  </a:rPr>
                </a:br>
                <a:endParaRPr lang="en-US" sz="900" b="1" i="0" u="none" strike="noStrike" kern="1200" cap="none" spc="0" baseline="0">
                  <a:solidFill>
                    <a:srgbClr val="44546A"/>
                  </a:solidFill>
                  <a:uFillTx/>
                  <a:latin typeface="Calibri"/>
                </a:endParaRPr>
              </a:p>
            </c:rich>
          </c:tx>
          <c:layout>
            <c:manualLayout>
              <c:xMode val="edge"/>
              <c:yMode val="edge"/>
              <c:x val="2.933339627834693E-2"/>
              <c:y val="0.355188464937776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0" tIns="0" rIns="0" bIns="0" anchor="ctr" anchorCtr="1"/>
            <a:lstStyle/>
            <a:p>
              <a:pPr marL="0" marR="0" indent="0" algn="ctr" defTabSz="914400" fontAlgn="auto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tabLst/>
                <a:defRPr sz="900" b="1" i="0" u="none" strike="noStrike" kern="1200" baseline="0">
                  <a:solidFill>
                    <a:srgbClr val="44546A"/>
                  </a:solidFill>
                  <a:latin typeface="Calibri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cap="flat" cmpd="sng" algn="ctr">
            <a:noFill/>
            <a:prstDash val="solid"/>
          </a:ln>
          <a:effectLst/>
        </c:spPr>
        <c:txPr>
          <a:bodyPr rot="-60000000" spcFirstLastPara="1" vertOverflow="ellipsis" vert="horz" wrap="square" lIns="0" tIns="0" rIns="0" bIns="0" anchor="ctr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44546A"/>
                </a:solidFill>
                <a:latin typeface="Calibri"/>
                <a:ea typeface="+mn-ea"/>
                <a:cs typeface="+mn-cs"/>
              </a:defRPr>
            </a:pPr>
            <a:endParaRPr lang="en-US"/>
          </a:p>
        </c:txPr>
        <c:crossAx val="1607626191"/>
        <c:crosses val="autoZero"/>
        <c:crossBetween val="between"/>
      </c:valAx>
      <c:catAx>
        <c:axId val="16076261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076257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lIns="0" tIns="0" rIns="0" bIns="0" anchor="ctr" anchorCtr="1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44546A"/>
              </a:solidFill>
              <a:latin typeface="Calibri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 cmpd="sng" algn="ctr">
      <a:solidFill>
        <a:srgbClr val="E0E5EB"/>
      </a:solidFill>
      <a:prstDash val="solid"/>
      <a:round/>
    </a:ln>
    <a:effectLst/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900" b="0" i="0" u="none" strike="noStrike" kern="1200" baseline="0">
          <a:solidFill>
            <a:srgbClr val="44546A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600" b="1" i="0" u="none" strike="noStrike" kern="1200" baseline="0">
                <a:solidFill>
                  <a:srgbClr val="44546A"/>
                </a:solidFill>
                <a:latin typeface="Calibri"/>
              </a:defRPr>
            </a:pPr>
            <a:r>
              <a:rPr lang="en-US" sz="1600" b="1" i="0" u="none" strike="noStrike" kern="1200" cap="none" spc="0" baseline="0">
                <a:solidFill>
                  <a:srgbClr val="44546A"/>
                </a:solidFill>
                <a:uFillTx/>
                <a:latin typeface="Calibri"/>
              </a:rPr>
              <a:t>Strenght Reduction(-O0)</a:t>
            </a:r>
          </a:p>
        </c:rich>
      </c:tx>
      <c:layout>
        <c:manualLayout>
          <c:xMode val="edge"/>
          <c:yMode val="edge"/>
          <c:x val="0.3981041129142896"/>
          <c:y val="3.703679972364339E-2"/>
        </c:manualLayout>
      </c:layout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rgbClr val="6083CB"/>
                </a:gs>
                <a:gs pos="100000">
                  <a:srgbClr val="3E70CA"/>
                </a:gs>
              </a:gsLst>
              <a:lin ang="5400000"/>
            </a:gra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4546A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Sheet1!$K$3:$K$3</c:f>
              <c:strCache>
                <c:ptCount val="1"/>
                <c:pt idx="0">
                  <c:v>Strength Reduction</c:v>
                </c:pt>
              </c:strCache>
            </c:strRef>
          </c:cat>
          <c:val>
            <c:numRef>
              <c:f>Sheet1!$K$14:$K$14</c:f>
              <c:numCache>
                <c:formatCode>General</c:formatCode>
                <c:ptCount val="1"/>
                <c:pt idx="0">
                  <c:v>0.70491020000000004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CE-47E5-8E5A-72ADF86CB527}"/>
            </c:ext>
          </c:extLst>
        </c:ser>
        <c:ser>
          <c:idx val="1"/>
          <c:order val="1"/>
          <c:tx>
            <c:strRef>
              <c:f>Sheet1!$L$3:$L$3</c:f>
              <c:strCache>
                <c:ptCount val="1"/>
                <c:pt idx="0">
                  <c:v>Strength Reduction(+sqrt)</c:v>
                </c:pt>
              </c:strCache>
            </c:strRef>
          </c:tx>
          <c:spPr>
            <a:gradFill>
              <a:gsLst>
                <a:gs pos="0">
                  <a:srgbClr val="F18C55"/>
                </a:gs>
                <a:gs pos="100000">
                  <a:srgbClr val="F67B28"/>
                </a:gs>
              </a:gsLst>
              <a:lin ang="5400000"/>
            </a:gra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4546A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Sheet1!$K$3:$K$3</c:f>
              <c:strCache>
                <c:ptCount val="1"/>
                <c:pt idx="0">
                  <c:v>Strength Reduction</c:v>
                </c:pt>
              </c:strCache>
            </c:strRef>
          </c:cat>
          <c:val>
            <c:numRef>
              <c:f>Sheet1!$L$14:$L$14</c:f>
              <c:numCache>
                <c:formatCode>General</c:formatCode>
                <c:ptCount val="1"/>
                <c:pt idx="0">
                  <c:v>1.7190649999999998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CE-47E5-8E5A-72ADF86CB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11540559"/>
        <c:axId val="1607628271"/>
      </c:barChart>
      <c:valAx>
        <c:axId val="1607628271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E0E5EB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1" i="0" u="none" strike="noStrike" kern="1200" baseline="0">
                    <a:solidFill>
                      <a:srgbClr val="44546A"/>
                    </a:solidFill>
                    <a:latin typeface="Calibri"/>
                  </a:defRPr>
                </a:pPr>
                <a:r>
                  <a:rPr lang="en-US" sz="900" b="1" i="0" u="none" strike="noStrike" kern="1200" cap="none" spc="0" baseline="0">
                    <a:solidFill>
                      <a:srgbClr val="44546A"/>
                    </a:solidFill>
                    <a:uFillTx/>
                    <a:latin typeface="Calibri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44546A"/>
                </a:solidFill>
                <a:latin typeface="Calibri"/>
              </a:defRPr>
            </a:pPr>
            <a:endParaRPr lang="en-US"/>
          </a:p>
        </c:txPr>
        <c:crossAx val="1611540559"/>
        <c:crosses val="autoZero"/>
        <c:crossBetween val="between"/>
      </c:valAx>
      <c:catAx>
        <c:axId val="161154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E0E5EB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44546A"/>
                </a:solidFill>
                <a:latin typeface="Calibri"/>
              </a:defRPr>
            </a:pPr>
            <a:endParaRPr lang="en-US"/>
          </a:p>
        </c:txPr>
        <c:crossAx val="1607628271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44546A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E0E5EB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900" b="0" i="0" u="none" strike="noStrike" kern="1200" baseline="0">
          <a:solidFill>
            <a:srgbClr val="44546A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600" b="1" i="0" u="none" strike="noStrike" kern="1200" baseline="0">
                <a:solidFill>
                  <a:srgbClr val="44546A"/>
                </a:solidFill>
                <a:latin typeface="Calibri"/>
              </a:defRPr>
            </a:pPr>
            <a:r>
              <a:rPr lang="en-US" sz="1600" b="1" i="0" u="none" strike="noStrike" kern="1200" cap="none" spc="0" baseline="0">
                <a:solidFill>
                  <a:srgbClr val="44546A"/>
                </a:solidFill>
                <a:uFillTx/>
                <a:latin typeface="Calibri"/>
              </a:rPr>
              <a:t>Strength Reduction(-fast)</a:t>
            </a:r>
            <a:br>
              <a:rPr lang="en-US" sz="1600" b="1" i="0" u="none" strike="noStrike" kern="1200" cap="none" spc="0" baseline="0">
                <a:solidFill>
                  <a:srgbClr val="44546A"/>
                </a:solidFill>
                <a:uFillTx/>
                <a:latin typeface="Calibri"/>
              </a:rPr>
            </a:br>
            <a:endParaRPr lang="en-US" sz="1600" b="1" i="0" u="none" strike="noStrike" kern="1200" cap="none" spc="0" baseline="0">
              <a:solidFill>
                <a:srgbClr val="44546A"/>
              </a:solidFill>
              <a:uFillTx/>
              <a:latin typeface="Calibri"/>
            </a:endParaRP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6.9396352333181463E-2"/>
          <c:y val="0.13315074843372299"/>
          <c:w val="0.90725370517350512"/>
          <c:h val="0.627666376102049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Sheet1!$K$37:$K$37</c:f>
              <c:strCache>
                <c:ptCount val="1"/>
                <c:pt idx="0">
                  <c:v>Strength Reduction</c:v>
                </c:pt>
              </c:strCache>
            </c:strRef>
          </c:tx>
          <c:spPr>
            <a:gradFill>
              <a:gsLst>
                <a:gs pos="0">
                  <a:srgbClr val="6083CB"/>
                </a:gs>
                <a:gs pos="100000">
                  <a:srgbClr val="3E70CA"/>
                </a:gs>
              </a:gsLst>
              <a:lin ang="5400000"/>
            </a:gra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4546A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Sheet1!$K$37:$K$37</c:f>
              <c:strCache>
                <c:ptCount val="1"/>
                <c:pt idx="0">
                  <c:v>Strength Reduction</c:v>
                </c:pt>
              </c:strCache>
            </c:strRef>
          </c:cat>
          <c:val>
            <c:numRef>
              <c:f>Sheet1!$K$48:$K$48</c:f>
              <c:numCache>
                <c:formatCode>General</c:formatCode>
                <c:ptCount val="1"/>
                <c:pt idx="0">
                  <c:v>8.5270060000000009E-2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D-49A4-8C2A-EE5BC2C25AA4}"/>
            </c:ext>
          </c:extLst>
        </c:ser>
        <c:ser>
          <c:idx val="1"/>
          <c:order val="1"/>
          <c:tx>
            <c:strRef>
              <c:f>Sheet1!$L$37:$L$37</c:f>
              <c:strCache>
                <c:ptCount val="1"/>
                <c:pt idx="0">
                  <c:v>Strength Reduction(+sqrt)</c:v>
                </c:pt>
              </c:strCache>
            </c:strRef>
          </c:tx>
          <c:spPr>
            <a:gradFill>
              <a:gsLst>
                <a:gs pos="0">
                  <a:srgbClr val="F18C55"/>
                </a:gs>
                <a:gs pos="100000">
                  <a:srgbClr val="F67B28"/>
                </a:gs>
              </a:gsLst>
              <a:lin ang="5400000"/>
            </a:gra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4546A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Sheet1!$K$37:$K$37</c:f>
              <c:strCache>
                <c:ptCount val="1"/>
                <c:pt idx="0">
                  <c:v>Strength Reduction</c:v>
                </c:pt>
              </c:strCache>
            </c:strRef>
          </c:cat>
          <c:val>
            <c:numRef>
              <c:f>Sheet1!$L$48:$L$48</c:f>
              <c:numCache>
                <c:formatCode>General</c:formatCode>
                <c:ptCount val="1"/>
                <c:pt idx="0">
                  <c:v>0.73504330000000018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0D-49A4-8C2A-EE5BC2C25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11541391"/>
        <c:axId val="1611528495"/>
      </c:barChart>
      <c:valAx>
        <c:axId val="1611528495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E0E5EB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1" i="0" u="none" strike="noStrike" kern="1200" baseline="0">
                    <a:solidFill>
                      <a:srgbClr val="44546A"/>
                    </a:solidFill>
                    <a:latin typeface="Calibri"/>
                  </a:defRPr>
                </a:pPr>
                <a:r>
                  <a:rPr lang="en-US" sz="900" b="1" i="0" u="none" strike="noStrike" kern="1200" cap="none" spc="0" baseline="0">
                    <a:solidFill>
                      <a:srgbClr val="44546A"/>
                    </a:solidFill>
                    <a:uFillTx/>
                    <a:latin typeface="Calibri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44546A"/>
                </a:solidFill>
                <a:latin typeface="Calibri"/>
              </a:defRPr>
            </a:pPr>
            <a:endParaRPr lang="en-US"/>
          </a:p>
        </c:txPr>
        <c:crossAx val="1611541391"/>
        <c:crosses val="autoZero"/>
        <c:crossBetween val="between"/>
      </c:valAx>
      <c:catAx>
        <c:axId val="16115413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11528495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6665848366683431"/>
          <c:y val="0.79486026572036761"/>
          <c:w val="0.46298029804465618"/>
          <c:h val="0.1302737965596369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44546A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E0E5EB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900" b="0" i="0" u="none" strike="noStrike" kern="1200" baseline="0">
          <a:solidFill>
            <a:srgbClr val="44546A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957449</xdr:colOff>
      <xdr:row>66</xdr:row>
      <xdr:rowOff>8897</xdr:rowOff>
    </xdr:from>
    <xdr:ext cx="10403275" cy="5290462"/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A4B150F9-E917-4468-85A5-AD0EE4E0E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9893</xdr:colOff>
      <xdr:row>66</xdr:row>
      <xdr:rowOff>33649</xdr:rowOff>
    </xdr:from>
    <xdr:ext cx="11246927" cy="5248399"/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4CEA08EF-06EA-4285-821E-63E010C4C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933940</xdr:colOff>
      <xdr:row>93</xdr:row>
      <xdr:rowOff>115287</xdr:rowOff>
    </xdr:from>
    <xdr:ext cx="10409474" cy="5582393"/>
    <xdr:graphicFrame macro="">
      <xdr:nvGraphicFramePr>
        <xdr:cNvPr id="4" name="Chart 7">
          <a:extLst>
            <a:ext uri="{FF2B5EF4-FFF2-40B4-BE49-F238E27FC236}">
              <a16:creationId xmlns:a16="http://schemas.microsoft.com/office/drawing/2014/main" id="{6F37AD76-D43B-4F37-A397-EC7DE78D8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6</xdr:col>
      <xdr:colOff>1329784</xdr:colOff>
      <xdr:row>93</xdr:row>
      <xdr:rowOff>140031</xdr:rowOff>
    </xdr:from>
    <xdr:ext cx="11260534" cy="5557650"/>
    <xdr:graphicFrame macro="">
      <xdr:nvGraphicFramePr>
        <xdr:cNvPr id="5" name="Chart 8">
          <a:extLst>
            <a:ext uri="{FF2B5EF4-FFF2-40B4-BE49-F238E27FC236}">
              <a16:creationId xmlns:a16="http://schemas.microsoft.com/office/drawing/2014/main" id="{C0EBD90B-A501-46C8-81BD-82963FEC6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1</xdr:col>
      <xdr:colOff>9528</xdr:colOff>
      <xdr:row>123</xdr:row>
      <xdr:rowOff>19732</xdr:rowOff>
    </xdr:from>
    <xdr:ext cx="6709931" cy="3617092"/>
    <xdr:graphicFrame macro="">
      <xdr:nvGraphicFramePr>
        <xdr:cNvPr id="7" name="Chart 5">
          <a:extLst>
            <a:ext uri="{FF2B5EF4-FFF2-40B4-BE49-F238E27FC236}">
              <a16:creationId xmlns:a16="http://schemas.microsoft.com/office/drawing/2014/main" id="{A5F3AFA3-239D-4194-A3BC-D2D6D1D09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5</xdr:col>
      <xdr:colOff>18370</xdr:colOff>
      <xdr:row>122</xdr:row>
      <xdr:rowOff>173489</xdr:rowOff>
    </xdr:from>
    <xdr:ext cx="6863129" cy="3622898"/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D0C9B25F-B047-4DAC-8D57-98693E786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1</xdr:col>
      <xdr:colOff>40818</xdr:colOff>
      <xdr:row>142</xdr:row>
      <xdr:rowOff>2715</xdr:rowOff>
    </xdr:from>
    <xdr:ext cx="6713268" cy="3589568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FC84DED-197F-479D-BE40-0CA8DEFF36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5</xdr:col>
      <xdr:colOff>13606</xdr:colOff>
      <xdr:row>142</xdr:row>
      <xdr:rowOff>16331</xdr:rowOff>
    </xdr:from>
    <xdr:ext cx="6867893" cy="3589559"/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FB9646C-FE64-4290-99A0-E94BC0F6F6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4"/>
  <sheetViews>
    <sheetView tabSelected="1" topLeftCell="A103" workbookViewId="0">
      <selection activeCell="A117" sqref="A117"/>
    </sheetView>
  </sheetViews>
  <sheetFormatPr defaultRowHeight="15" x14ac:dyDescent="0.25"/>
  <cols>
    <col min="1" max="1" width="14.7109375" customWidth="1"/>
    <col min="2" max="2" width="32.42578125" customWidth="1"/>
    <col min="3" max="3" width="18.85546875" customWidth="1"/>
    <col min="4" max="4" width="25.85546875" customWidth="1"/>
    <col min="5" max="5" width="24" customWidth="1"/>
    <col min="6" max="6" width="34" customWidth="1"/>
    <col min="7" max="7" width="20" customWidth="1"/>
    <col min="8" max="8" width="28.5703125" customWidth="1"/>
    <col min="9" max="9" width="45" customWidth="1"/>
    <col min="10" max="10" width="56.140625" customWidth="1"/>
    <col min="11" max="11" width="29" customWidth="1"/>
    <col min="12" max="12" width="36" customWidth="1"/>
    <col min="13" max="13" width="20.140625" customWidth="1"/>
    <col min="14" max="66" width="11.42578125" customWidth="1"/>
    <col min="67" max="67" width="9.140625" customWidth="1"/>
  </cols>
  <sheetData>
    <row r="2" spans="2:13" ht="26.25" x14ac:dyDescent="0.4">
      <c r="B2" s="15" t="s">
        <v>0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r="3" spans="2:13" ht="21" x14ac:dyDescent="0.35">
      <c r="B3" s="1" t="s">
        <v>1</v>
      </c>
      <c r="C3" s="1" t="s">
        <v>2</v>
      </c>
      <c r="D3" s="1" t="s">
        <v>3</v>
      </c>
      <c r="E3" s="1" t="s">
        <v>4</v>
      </c>
      <c r="F3" s="2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2" t="s">
        <v>11</v>
      </c>
      <c r="M3" s="1" t="s">
        <v>12</v>
      </c>
    </row>
    <row r="4" spans="2:13" x14ac:dyDescent="0.25">
      <c r="B4" t="s">
        <v>13</v>
      </c>
      <c r="C4" s="3">
        <v>2.6587800000000001</v>
      </c>
      <c r="D4" s="3">
        <v>1.83782</v>
      </c>
      <c r="E4" s="3">
        <v>1.46387</v>
      </c>
      <c r="F4" s="4">
        <v>1.57277</v>
      </c>
      <c r="G4" s="3">
        <v>1.4106700000000001</v>
      </c>
      <c r="H4" s="3">
        <v>1.3202100000000001</v>
      </c>
      <c r="I4" s="3">
        <v>1.2821400000000001</v>
      </c>
      <c r="J4" s="3">
        <v>1.21055</v>
      </c>
      <c r="K4" s="3">
        <v>0.68696999999999997</v>
      </c>
      <c r="L4" s="4">
        <v>1.74508</v>
      </c>
      <c r="M4" s="3">
        <v>0.68371599999999999</v>
      </c>
    </row>
    <row r="5" spans="2:13" x14ac:dyDescent="0.25">
      <c r="B5" t="s">
        <v>14</v>
      </c>
      <c r="C5" s="3">
        <v>2.62609</v>
      </c>
      <c r="D5" s="3">
        <v>1.83073</v>
      </c>
      <c r="E5" s="3">
        <v>1.47001</v>
      </c>
      <c r="F5" s="4">
        <v>1.52759</v>
      </c>
      <c r="G5" s="3">
        <v>1.4097</v>
      </c>
      <c r="H5" s="3">
        <v>1.3295300000000001</v>
      </c>
      <c r="I5" s="3">
        <v>1.27912</v>
      </c>
      <c r="J5" s="3">
        <v>1.2138199999999999</v>
      </c>
      <c r="K5" s="3">
        <v>0.71460000000000001</v>
      </c>
      <c r="L5" s="4">
        <v>1.7490000000000001</v>
      </c>
      <c r="M5" s="3">
        <v>0.69237300000000002</v>
      </c>
    </row>
    <row r="6" spans="2:13" x14ac:dyDescent="0.25">
      <c r="B6" t="s">
        <v>15</v>
      </c>
      <c r="C6" s="3">
        <v>2.5959099999999999</v>
      </c>
      <c r="D6" s="3">
        <v>1.8713</v>
      </c>
      <c r="E6" s="3">
        <v>1.46225</v>
      </c>
      <c r="F6" s="4">
        <v>1.5735699999999999</v>
      </c>
      <c r="G6" s="3">
        <v>1.37392</v>
      </c>
      <c r="H6" s="3">
        <v>1.3249899999999999</v>
      </c>
      <c r="I6" s="3">
        <v>1.28047</v>
      </c>
      <c r="J6" s="3">
        <v>1.21678</v>
      </c>
      <c r="K6" s="3">
        <v>0.71500200000000003</v>
      </c>
      <c r="L6" s="4">
        <v>1.7497499999999999</v>
      </c>
      <c r="M6" s="3">
        <v>0.68193999999999999</v>
      </c>
    </row>
    <row r="7" spans="2:13" x14ac:dyDescent="0.25">
      <c r="B7" t="s">
        <v>16</v>
      </c>
      <c r="C7" s="3">
        <v>2.6189499999999999</v>
      </c>
      <c r="D7" s="3">
        <v>1.87182</v>
      </c>
      <c r="E7" s="3">
        <v>1.45705</v>
      </c>
      <c r="F7" s="4">
        <v>1.56369</v>
      </c>
      <c r="G7" s="3">
        <v>1.3668199999999999</v>
      </c>
      <c r="H7" s="3">
        <v>1.33677</v>
      </c>
      <c r="I7" s="3">
        <v>1.2742599999999999</v>
      </c>
      <c r="J7" s="3">
        <v>1.2105999999999999</v>
      </c>
      <c r="K7" s="3">
        <v>0.71772899999999995</v>
      </c>
      <c r="L7" s="4">
        <v>1.7530699999999999</v>
      </c>
      <c r="M7" s="3">
        <v>0.71571600000000002</v>
      </c>
    </row>
    <row r="8" spans="2:13" x14ac:dyDescent="0.25">
      <c r="B8" t="s">
        <v>17</v>
      </c>
      <c r="C8" s="3">
        <v>2.6126200000000002</v>
      </c>
      <c r="D8" s="3">
        <v>1.86981</v>
      </c>
      <c r="E8" s="3">
        <v>1.4615899999999999</v>
      </c>
      <c r="F8" s="4">
        <v>1.56812</v>
      </c>
      <c r="G8" s="3">
        <v>1.3664700000000001</v>
      </c>
      <c r="H8" s="3">
        <v>1.35046</v>
      </c>
      <c r="I8" s="3">
        <v>1.27552</v>
      </c>
      <c r="J8" s="3">
        <v>1.2150399999999999</v>
      </c>
      <c r="K8" s="3">
        <v>0.71207299999999996</v>
      </c>
      <c r="L8" s="4">
        <v>1.75058</v>
      </c>
      <c r="M8" s="3">
        <v>0.71746299999999996</v>
      </c>
    </row>
    <row r="9" spans="2:13" x14ac:dyDescent="0.25">
      <c r="B9" t="s">
        <v>18</v>
      </c>
      <c r="C9" s="3">
        <v>2.6024500000000002</v>
      </c>
      <c r="D9" s="3">
        <v>1.8660699999999999</v>
      </c>
      <c r="E9" s="3">
        <v>1.4985200000000001</v>
      </c>
      <c r="F9" s="4">
        <v>1.5667899999999999</v>
      </c>
      <c r="G9" s="3">
        <v>1.37246</v>
      </c>
      <c r="H9" s="3">
        <v>1.3566199999999999</v>
      </c>
      <c r="I9" s="3">
        <v>1.2733699999999999</v>
      </c>
      <c r="J9" s="3">
        <v>1.21027</v>
      </c>
      <c r="K9" s="3">
        <v>0.70741399999999999</v>
      </c>
      <c r="L9" s="4">
        <v>1.75143</v>
      </c>
      <c r="M9" s="3">
        <v>0.71167100000000005</v>
      </c>
    </row>
    <row r="10" spans="2:13" x14ac:dyDescent="0.25">
      <c r="B10" t="s">
        <v>19</v>
      </c>
      <c r="C10" s="3">
        <v>2.5790500000000001</v>
      </c>
      <c r="D10" s="3">
        <v>1.88957</v>
      </c>
      <c r="E10" s="3">
        <v>1.4373199999999999</v>
      </c>
      <c r="F10" s="4">
        <v>1.5630900000000001</v>
      </c>
      <c r="G10" s="3">
        <v>1.37985</v>
      </c>
      <c r="H10" s="3">
        <v>1.3211200000000001</v>
      </c>
      <c r="I10" s="3">
        <v>1.2712000000000001</v>
      </c>
      <c r="J10" s="3">
        <v>1.2093700000000001</v>
      </c>
      <c r="K10" s="3">
        <v>0.68492600000000003</v>
      </c>
      <c r="L10" s="4">
        <v>1.6732400000000001</v>
      </c>
      <c r="M10" s="3">
        <v>0.71315399999999995</v>
      </c>
    </row>
    <row r="11" spans="2:13" x14ac:dyDescent="0.25">
      <c r="B11" t="s">
        <v>20</v>
      </c>
      <c r="C11" s="3">
        <v>2.6007500000000001</v>
      </c>
      <c r="D11" s="3">
        <v>1.8584700000000001</v>
      </c>
      <c r="E11" s="3">
        <v>1.44099</v>
      </c>
      <c r="F11" s="4">
        <v>1.5449600000000001</v>
      </c>
      <c r="G11" s="3">
        <v>1.3585799999999999</v>
      </c>
      <c r="H11" s="3">
        <v>1.3762099999999999</v>
      </c>
      <c r="I11" s="3">
        <v>1.2725299999999999</v>
      </c>
      <c r="J11" s="3">
        <v>1.21227</v>
      </c>
      <c r="K11" s="3">
        <v>0.70528800000000003</v>
      </c>
      <c r="L11" s="4">
        <v>1.6732</v>
      </c>
      <c r="M11" s="3">
        <v>0.71245099999999995</v>
      </c>
    </row>
    <row r="12" spans="2:13" x14ac:dyDescent="0.25">
      <c r="B12" t="s">
        <v>21</v>
      </c>
      <c r="C12" s="3">
        <v>2.5787800000000001</v>
      </c>
      <c r="D12" s="3">
        <v>1.84941</v>
      </c>
      <c r="E12" s="3">
        <v>1.44326</v>
      </c>
      <c r="F12" s="4">
        <v>1.5727500000000001</v>
      </c>
      <c r="G12" s="3">
        <v>1.3567199999999999</v>
      </c>
      <c r="H12" s="3">
        <v>1.3554600000000001</v>
      </c>
      <c r="I12" s="3">
        <v>1.27918</v>
      </c>
      <c r="J12" s="3">
        <v>1.21272</v>
      </c>
      <c r="K12" s="3">
        <v>0.71325000000000005</v>
      </c>
      <c r="L12" s="4">
        <v>1.67554</v>
      </c>
      <c r="M12" s="3">
        <v>0.71601199999999998</v>
      </c>
    </row>
    <row r="13" spans="2:13" x14ac:dyDescent="0.25">
      <c r="B13" t="s">
        <v>22</v>
      </c>
      <c r="C13" s="3">
        <v>2.66364</v>
      </c>
      <c r="D13" s="3">
        <v>1.85253</v>
      </c>
      <c r="E13" s="3">
        <v>1.4384300000000001</v>
      </c>
      <c r="F13" s="4">
        <v>1.57335</v>
      </c>
      <c r="G13" s="3">
        <v>1.35606</v>
      </c>
      <c r="H13" s="3">
        <v>1.3352299999999999</v>
      </c>
      <c r="I13" s="3">
        <v>1.2735099999999999</v>
      </c>
      <c r="J13" s="3">
        <v>1.21408</v>
      </c>
      <c r="K13" s="3">
        <v>0.69184999999999997</v>
      </c>
      <c r="L13" s="4">
        <v>1.6697599999999999</v>
      </c>
      <c r="M13" s="3">
        <v>0.71353299999999997</v>
      </c>
    </row>
    <row r="14" spans="2:13" ht="18.75" x14ac:dyDescent="0.3">
      <c r="B14" s="5" t="s">
        <v>23</v>
      </c>
      <c r="C14" s="6">
        <f t="shared" ref="C14:M14" si="0">AVERAGE(C4:C13)</f>
        <v>2.613702</v>
      </c>
      <c r="D14" s="6">
        <f t="shared" si="0"/>
        <v>1.859753</v>
      </c>
      <c r="E14" s="6">
        <f t="shared" si="0"/>
        <v>1.4573290000000001</v>
      </c>
      <c r="F14" s="7">
        <f t="shared" si="0"/>
        <v>1.5626679999999999</v>
      </c>
      <c r="G14" s="6">
        <f t="shared" si="0"/>
        <v>1.3751249999999999</v>
      </c>
      <c r="H14" s="6">
        <f t="shared" si="0"/>
        <v>1.3406600000000002</v>
      </c>
      <c r="I14" s="6">
        <f t="shared" si="0"/>
        <v>1.27613</v>
      </c>
      <c r="J14" s="6">
        <f t="shared" si="0"/>
        <v>1.2125499999999998</v>
      </c>
      <c r="K14" s="6">
        <f t="shared" si="0"/>
        <v>0.70491020000000004</v>
      </c>
      <c r="L14" s="7">
        <f t="shared" si="0"/>
        <v>1.7190649999999998</v>
      </c>
      <c r="M14" s="6">
        <f t="shared" si="0"/>
        <v>0.70580290000000001</v>
      </c>
    </row>
    <row r="15" spans="2:13" ht="18.75" x14ac:dyDescent="0.3">
      <c r="B15" s="8" t="s">
        <v>24</v>
      </c>
      <c r="C15" s="9">
        <f t="shared" ref="C15:M15" si="1">_xlfn.STDEV.S(C4:C13)</f>
        <v>2.9324295880530343E-2</v>
      </c>
      <c r="D15" s="9">
        <f t="shared" si="1"/>
        <v>1.7617016426676155E-2</v>
      </c>
      <c r="E15" s="9">
        <f t="shared" si="1"/>
        <v>1.8753290348333267E-2</v>
      </c>
      <c r="F15" s="7">
        <f t="shared" si="1"/>
        <v>1.5013449377881877E-2</v>
      </c>
      <c r="G15" s="9">
        <f t="shared" si="1"/>
        <v>2.002663462602854E-2</v>
      </c>
      <c r="H15" s="9">
        <f t="shared" si="1"/>
        <v>1.8401874904476419E-2</v>
      </c>
      <c r="I15" s="9">
        <f t="shared" si="1"/>
        <v>3.7832114517812828E-3</v>
      </c>
      <c r="J15" s="9">
        <f t="shared" si="1"/>
        <v>2.3867085657402133E-3</v>
      </c>
      <c r="K15" s="9">
        <f t="shared" si="1"/>
        <v>1.2378816356986642E-2</v>
      </c>
      <c r="L15" s="7">
        <f t="shared" si="1"/>
        <v>3.9777743148650346E-2</v>
      </c>
      <c r="M15" s="9">
        <f t="shared" si="1"/>
        <v>1.4017883486223343E-2</v>
      </c>
    </row>
    <row r="18" spans="1:13" ht="18.75" x14ac:dyDescent="0.3">
      <c r="A18" s="10"/>
    </row>
    <row r="19" spans="1:13" ht="26.25" x14ac:dyDescent="0.4">
      <c r="B19" s="15" t="s">
        <v>25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</row>
    <row r="20" spans="1:13" ht="21" x14ac:dyDescent="0.35">
      <c r="B20" s="1" t="s">
        <v>1</v>
      </c>
      <c r="C20" s="1" t="s">
        <v>2</v>
      </c>
      <c r="D20" s="1" t="s">
        <v>3</v>
      </c>
      <c r="E20" s="1" t="s">
        <v>4</v>
      </c>
      <c r="F20" s="2" t="s">
        <v>5</v>
      </c>
      <c r="G20" s="1" t="s">
        <v>6</v>
      </c>
      <c r="H20" s="1" t="s">
        <v>7</v>
      </c>
      <c r="I20" s="1" t="s">
        <v>8</v>
      </c>
      <c r="J20" s="1" t="s">
        <v>9</v>
      </c>
      <c r="K20" s="1" t="s">
        <v>10</v>
      </c>
      <c r="L20" s="2" t="s">
        <v>11</v>
      </c>
      <c r="M20" s="1" t="s">
        <v>12</v>
      </c>
    </row>
    <row r="21" spans="1:13" x14ac:dyDescent="0.25">
      <c r="B21" t="s">
        <v>13</v>
      </c>
      <c r="C21" s="3">
        <v>2.6587800000000001</v>
      </c>
      <c r="D21" s="3">
        <v>1.83782</v>
      </c>
      <c r="E21" s="3">
        <v>1.46387</v>
      </c>
      <c r="F21" s="4">
        <v>1.57277</v>
      </c>
      <c r="G21" s="3">
        <v>1.4106700000000001</v>
      </c>
      <c r="H21" s="3">
        <v>1.3202100000000001</v>
      </c>
      <c r="I21" s="3">
        <v>1.33436</v>
      </c>
      <c r="J21" s="3">
        <v>1.1565799999999999</v>
      </c>
      <c r="K21" s="3">
        <v>0.75741099999999995</v>
      </c>
      <c r="L21" s="4">
        <v>1.74508</v>
      </c>
      <c r="M21" s="3">
        <v>0.75648300000000002</v>
      </c>
    </row>
    <row r="22" spans="1:13" x14ac:dyDescent="0.25">
      <c r="B22" t="s">
        <v>14</v>
      </c>
      <c r="C22" s="3">
        <v>2.62609</v>
      </c>
      <c r="D22" s="3">
        <v>1.83073</v>
      </c>
      <c r="E22" s="3">
        <v>1.47001</v>
      </c>
      <c r="F22" s="4">
        <v>1.52759</v>
      </c>
      <c r="G22" s="3">
        <v>1.4097</v>
      </c>
      <c r="H22" s="3">
        <v>1.3295300000000001</v>
      </c>
      <c r="I22" s="3">
        <v>1.3418600000000001</v>
      </c>
      <c r="J22" s="3">
        <v>1.15456</v>
      </c>
      <c r="K22" s="3">
        <v>0.75713799999999998</v>
      </c>
      <c r="L22" s="4">
        <v>1.7490000000000001</v>
      </c>
      <c r="M22" s="3">
        <v>0.76919400000000004</v>
      </c>
    </row>
    <row r="23" spans="1:13" x14ac:dyDescent="0.25">
      <c r="B23" t="s">
        <v>15</v>
      </c>
      <c r="C23" s="3">
        <v>2.5959099999999999</v>
      </c>
      <c r="D23" s="3">
        <v>1.8713</v>
      </c>
      <c r="E23" s="3">
        <v>1.46225</v>
      </c>
      <c r="F23" s="4">
        <v>1.5735699999999999</v>
      </c>
      <c r="G23" s="3">
        <v>1.37392</v>
      </c>
      <c r="H23" s="3">
        <v>1.3249899999999999</v>
      </c>
      <c r="I23" s="3">
        <v>1.36392</v>
      </c>
      <c r="J23" s="3">
        <v>1.2220899999999999</v>
      </c>
      <c r="K23" s="3">
        <v>0.75773199999999996</v>
      </c>
      <c r="L23" s="4">
        <v>1.7497499999999999</v>
      </c>
      <c r="M23" s="3">
        <v>0.76557399999999998</v>
      </c>
    </row>
    <row r="24" spans="1:13" x14ac:dyDescent="0.25">
      <c r="B24" t="s">
        <v>16</v>
      </c>
      <c r="C24" s="3">
        <v>2.6189499999999999</v>
      </c>
      <c r="D24" s="3">
        <v>1.87182</v>
      </c>
      <c r="E24" s="3">
        <v>1.45705</v>
      </c>
      <c r="F24" s="4">
        <v>1.56369</v>
      </c>
      <c r="G24" s="3">
        <v>1.3668199999999999</v>
      </c>
      <c r="H24" s="3">
        <v>1.33677</v>
      </c>
      <c r="I24" s="3">
        <v>1.3349</v>
      </c>
      <c r="J24" s="3">
        <v>1.2071799999999999</v>
      </c>
      <c r="K24" s="3">
        <v>0.75744599999999995</v>
      </c>
      <c r="L24" s="4">
        <v>1.7530699999999999</v>
      </c>
      <c r="M24" s="3">
        <v>0.74209499999999995</v>
      </c>
    </row>
    <row r="25" spans="1:13" x14ac:dyDescent="0.25">
      <c r="B25" t="s">
        <v>17</v>
      </c>
      <c r="C25" s="3">
        <v>2.6126200000000002</v>
      </c>
      <c r="D25" s="3">
        <v>1.86981</v>
      </c>
      <c r="E25" s="3">
        <v>1.4615899999999999</v>
      </c>
      <c r="F25" s="4">
        <v>1.56812</v>
      </c>
      <c r="G25" s="3">
        <v>1.3664700000000001</v>
      </c>
      <c r="H25" s="3">
        <v>1.35046</v>
      </c>
      <c r="I25" s="3">
        <v>1.3348899999999999</v>
      </c>
      <c r="J25" s="3">
        <v>1.2069799999999999</v>
      </c>
      <c r="K25" s="3">
        <v>0.75849100000000003</v>
      </c>
      <c r="L25" s="4">
        <v>1.75058</v>
      </c>
      <c r="M25" s="3">
        <v>0.76829499999999995</v>
      </c>
    </row>
    <row r="26" spans="1:13" x14ac:dyDescent="0.25">
      <c r="B26" t="s">
        <v>18</v>
      </c>
      <c r="C26" s="3">
        <v>2.6024500000000002</v>
      </c>
      <c r="D26" s="3">
        <v>1.8660699999999999</v>
      </c>
      <c r="E26" s="3">
        <v>1.4985200000000001</v>
      </c>
      <c r="F26" s="4">
        <v>1.5667899999999999</v>
      </c>
      <c r="G26" s="3">
        <v>1.37246</v>
      </c>
      <c r="H26" s="3">
        <v>1.3566199999999999</v>
      </c>
      <c r="I26" s="3">
        <v>1.35839</v>
      </c>
      <c r="J26" s="3">
        <v>1.2070399999999999</v>
      </c>
      <c r="K26" s="3">
        <v>0.75604899999999997</v>
      </c>
      <c r="L26" s="4">
        <v>1.75143</v>
      </c>
      <c r="M26" s="3">
        <v>0.75480100000000006</v>
      </c>
    </row>
    <row r="27" spans="1:13" x14ac:dyDescent="0.25">
      <c r="B27" t="s">
        <v>19</v>
      </c>
      <c r="C27" s="3">
        <v>2.5790500000000001</v>
      </c>
      <c r="D27" s="3">
        <v>1.88957</v>
      </c>
      <c r="E27" s="3">
        <v>1.4373199999999999</v>
      </c>
      <c r="F27" s="4">
        <v>1.5630900000000001</v>
      </c>
      <c r="G27" s="3">
        <v>1.37985</v>
      </c>
      <c r="H27" s="3">
        <v>1.3211200000000001</v>
      </c>
      <c r="I27" s="3">
        <v>1.35805</v>
      </c>
      <c r="J27" s="3">
        <v>1.20814</v>
      </c>
      <c r="K27" s="3">
        <v>0.75687800000000005</v>
      </c>
      <c r="L27" s="4">
        <v>1.6732400000000001</v>
      </c>
      <c r="M27" s="3">
        <v>0.75713900000000001</v>
      </c>
    </row>
    <row r="28" spans="1:13" x14ac:dyDescent="0.25">
      <c r="B28" t="s">
        <v>20</v>
      </c>
      <c r="C28" s="3">
        <v>2.6007500000000001</v>
      </c>
      <c r="D28" s="3">
        <v>1.8584700000000001</v>
      </c>
      <c r="E28" s="3">
        <v>1.44099</v>
      </c>
      <c r="F28" s="4">
        <v>1.5449600000000001</v>
      </c>
      <c r="G28" s="3">
        <v>1.3585799999999999</v>
      </c>
      <c r="H28" s="3">
        <v>1.3762099999999999</v>
      </c>
      <c r="I28" s="3">
        <v>1.3371</v>
      </c>
      <c r="J28" s="3">
        <v>1.2077199999999999</v>
      </c>
      <c r="K28" s="3">
        <v>0.75629400000000002</v>
      </c>
      <c r="L28" s="4">
        <v>1.6732</v>
      </c>
      <c r="M28" s="3">
        <v>0.75685899999999995</v>
      </c>
    </row>
    <row r="29" spans="1:13" x14ac:dyDescent="0.25">
      <c r="B29" t="s">
        <v>21</v>
      </c>
      <c r="C29" s="3">
        <v>2.5787800000000001</v>
      </c>
      <c r="D29" s="3">
        <v>1.84941</v>
      </c>
      <c r="E29" s="3">
        <v>1.44326</v>
      </c>
      <c r="F29" s="4">
        <v>1.5727500000000001</v>
      </c>
      <c r="G29" s="3">
        <v>1.3567199999999999</v>
      </c>
      <c r="H29" s="3">
        <v>1.3554600000000001</v>
      </c>
      <c r="I29" s="3">
        <v>1.3425</v>
      </c>
      <c r="J29" s="3">
        <v>1.20722</v>
      </c>
      <c r="K29" s="3">
        <v>0.75531599999999999</v>
      </c>
      <c r="L29" s="4">
        <v>1.67554</v>
      </c>
      <c r="M29" s="3">
        <v>0.74679099999999998</v>
      </c>
    </row>
    <row r="30" spans="1:13" x14ac:dyDescent="0.25">
      <c r="B30" t="s">
        <v>22</v>
      </c>
      <c r="C30" s="3">
        <v>2.66364</v>
      </c>
      <c r="D30" s="3">
        <v>1.85253</v>
      </c>
      <c r="E30" s="3">
        <v>1.4384300000000001</v>
      </c>
      <c r="F30" s="4">
        <v>1.57335</v>
      </c>
      <c r="G30" s="3">
        <v>1.35606</v>
      </c>
      <c r="H30" s="3">
        <v>1.3352299999999999</v>
      </c>
      <c r="I30" s="3">
        <v>1.3211200000000001</v>
      </c>
      <c r="J30" s="3">
        <v>1.19276</v>
      </c>
      <c r="K30" s="3">
        <v>0.75626199999999999</v>
      </c>
      <c r="L30" s="4">
        <v>1.6697599999999999</v>
      </c>
      <c r="M30" s="3">
        <v>0.74563400000000002</v>
      </c>
    </row>
    <row r="31" spans="1:13" ht="18.75" x14ac:dyDescent="0.3">
      <c r="B31" s="5" t="s">
        <v>23</v>
      </c>
      <c r="C31" s="6">
        <f t="shared" ref="C31:M31" si="2">AVERAGE(C21:C30)</f>
        <v>2.613702</v>
      </c>
      <c r="D31" s="6">
        <f t="shared" si="2"/>
        <v>1.859753</v>
      </c>
      <c r="E31" s="6">
        <f t="shared" si="2"/>
        <v>1.4573290000000001</v>
      </c>
      <c r="F31" s="7">
        <f t="shared" si="2"/>
        <v>1.5626679999999999</v>
      </c>
      <c r="G31" s="6">
        <f t="shared" si="2"/>
        <v>1.3751249999999999</v>
      </c>
      <c r="H31" s="6">
        <f t="shared" si="2"/>
        <v>1.3406600000000002</v>
      </c>
      <c r="I31" s="6">
        <f t="shared" si="2"/>
        <v>1.3427089999999999</v>
      </c>
      <c r="J31" s="6">
        <f t="shared" si="2"/>
        <v>1.1970269999999998</v>
      </c>
      <c r="K31" s="6">
        <f t="shared" si="2"/>
        <v>0.75690170000000001</v>
      </c>
      <c r="L31" s="7">
        <f t="shared" si="2"/>
        <v>1.7190649999999998</v>
      </c>
      <c r="M31" s="6">
        <f t="shared" si="2"/>
        <v>0.75628650000000008</v>
      </c>
    </row>
    <row r="32" spans="1:13" ht="18.75" x14ac:dyDescent="0.3">
      <c r="B32" s="8" t="s">
        <v>24</v>
      </c>
      <c r="C32" s="9">
        <f t="shared" ref="C32:M32" si="3">_xlfn.STDEV.S(C21:C30)</f>
        <v>2.9324295880530343E-2</v>
      </c>
      <c r="D32" s="9">
        <f t="shared" si="3"/>
        <v>1.7617016426676155E-2</v>
      </c>
      <c r="E32" s="9">
        <f t="shared" si="3"/>
        <v>1.8753290348333267E-2</v>
      </c>
      <c r="F32" s="7">
        <f t="shared" si="3"/>
        <v>1.5013449377881877E-2</v>
      </c>
      <c r="G32" s="9">
        <f t="shared" si="3"/>
        <v>2.002663462602854E-2</v>
      </c>
      <c r="H32" s="9">
        <f t="shared" si="3"/>
        <v>1.8401874904476419E-2</v>
      </c>
      <c r="I32" s="9">
        <f t="shared" si="3"/>
        <v>1.3421706672401983E-2</v>
      </c>
      <c r="J32" s="9">
        <f t="shared" si="3"/>
        <v>2.292477846736532E-2</v>
      </c>
      <c r="K32" s="9">
        <f t="shared" si="3"/>
        <v>9.3377240267636798E-4</v>
      </c>
      <c r="L32" s="7">
        <f t="shared" si="3"/>
        <v>3.9777743148650346E-2</v>
      </c>
      <c r="M32" s="9">
        <f t="shared" si="3"/>
        <v>9.4598805988471389E-3</v>
      </c>
    </row>
    <row r="36" spans="2:13" ht="15" customHeight="1" x14ac:dyDescent="0.4">
      <c r="B36" s="16" t="s">
        <v>26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</row>
    <row r="37" spans="2:13" ht="21" x14ac:dyDescent="0.35">
      <c r="B37" s="1" t="s">
        <v>1</v>
      </c>
      <c r="C37" s="1" t="s">
        <v>2</v>
      </c>
      <c r="D37" s="1" t="s">
        <v>3</v>
      </c>
      <c r="E37" s="1" t="s">
        <v>4</v>
      </c>
      <c r="F37" s="2" t="s">
        <v>5</v>
      </c>
      <c r="G37" s="1" t="s">
        <v>6</v>
      </c>
      <c r="H37" s="1" t="s">
        <v>7</v>
      </c>
      <c r="I37" s="1" t="s">
        <v>8</v>
      </c>
      <c r="J37" s="1" t="s">
        <v>9</v>
      </c>
      <c r="K37" s="1" t="s">
        <v>10</v>
      </c>
      <c r="L37" s="2" t="s">
        <v>11</v>
      </c>
      <c r="M37" s="1" t="s">
        <v>12</v>
      </c>
    </row>
    <row r="38" spans="2:13" x14ac:dyDescent="0.25">
      <c r="B38" t="s">
        <v>13</v>
      </c>
      <c r="C38" s="11">
        <v>0.36493399999999998</v>
      </c>
      <c r="D38" s="11">
        <v>0.11506</v>
      </c>
      <c r="E38" s="11">
        <v>0.11672399999999999</v>
      </c>
      <c r="F38" s="4">
        <v>0.94436900000000001</v>
      </c>
      <c r="G38" s="11">
        <v>0.12320200000000001</v>
      </c>
      <c r="H38" s="11">
        <v>0.1193</v>
      </c>
      <c r="I38" s="11">
        <v>0.91644199999999998</v>
      </c>
      <c r="J38" s="11">
        <v>0.92270399999999997</v>
      </c>
      <c r="K38" s="11">
        <v>8.5712700000000003E-2</v>
      </c>
      <c r="L38" s="4">
        <v>0.75486500000000001</v>
      </c>
      <c r="M38" s="11">
        <v>8.3004499999999995E-2</v>
      </c>
    </row>
    <row r="39" spans="2:13" x14ac:dyDescent="0.25">
      <c r="B39" t="s">
        <v>14</v>
      </c>
      <c r="C39" s="11">
        <v>0.36770000000000003</v>
      </c>
      <c r="D39" s="11">
        <v>0.11488900000000001</v>
      </c>
      <c r="E39" s="11">
        <v>0.120848</v>
      </c>
      <c r="F39" s="4">
        <v>0.94055500000000003</v>
      </c>
      <c r="G39" s="11">
        <v>0.123835</v>
      </c>
      <c r="H39" s="11">
        <v>0.12386900000000001</v>
      </c>
      <c r="I39" s="11">
        <v>0.91654899999999995</v>
      </c>
      <c r="J39" s="11">
        <v>0.95552199999999998</v>
      </c>
      <c r="K39" s="11">
        <v>8.3565200000000006E-2</v>
      </c>
      <c r="L39" s="4">
        <v>0.76429199999999997</v>
      </c>
      <c r="M39" s="11">
        <v>8.5265400000000005E-2</v>
      </c>
    </row>
    <row r="40" spans="2:13" x14ac:dyDescent="0.25">
      <c r="B40" t="s">
        <v>15</v>
      </c>
      <c r="C40" s="11">
        <v>0.36236299999999999</v>
      </c>
      <c r="D40" s="11">
        <v>0.115422</v>
      </c>
      <c r="E40" s="11">
        <v>0.107428</v>
      </c>
      <c r="F40" s="4">
        <v>0.94325000000000003</v>
      </c>
      <c r="G40" s="11">
        <v>0.123735</v>
      </c>
      <c r="H40" s="11">
        <v>0.12151000000000001</v>
      </c>
      <c r="I40" s="11">
        <v>0.91973300000000002</v>
      </c>
      <c r="J40" s="11">
        <v>0.91612700000000002</v>
      </c>
      <c r="K40" s="11">
        <v>8.5796999999999998E-2</v>
      </c>
      <c r="L40" s="4">
        <v>0.72872599999999998</v>
      </c>
      <c r="M40" s="11">
        <v>8.4716E-2</v>
      </c>
    </row>
    <row r="41" spans="2:13" x14ac:dyDescent="0.25">
      <c r="B41" t="s">
        <v>16</v>
      </c>
      <c r="C41" s="11">
        <v>0.36192400000000002</v>
      </c>
      <c r="D41" s="11">
        <v>0.115213</v>
      </c>
      <c r="E41" s="11">
        <v>0.106781</v>
      </c>
      <c r="F41" s="4">
        <v>0.94564700000000002</v>
      </c>
      <c r="G41" s="11">
        <v>0.120591</v>
      </c>
      <c r="H41" s="11">
        <v>0.11940199999999999</v>
      </c>
      <c r="I41" s="11">
        <v>0.91949199999999998</v>
      </c>
      <c r="J41" s="11">
        <v>0.91461800000000004</v>
      </c>
      <c r="K41" s="11">
        <v>8.5395700000000005E-2</v>
      </c>
      <c r="L41" s="4">
        <v>0.72937600000000002</v>
      </c>
      <c r="M41" s="11">
        <v>8.2891000000000006E-2</v>
      </c>
    </row>
    <row r="42" spans="2:13" x14ac:dyDescent="0.25">
      <c r="B42" t="s">
        <v>17</v>
      </c>
      <c r="C42" s="11">
        <v>0.360236</v>
      </c>
      <c r="D42" s="11">
        <v>0.115186</v>
      </c>
      <c r="E42" s="11">
        <v>0.10695200000000001</v>
      </c>
      <c r="F42" s="4">
        <v>0.944998</v>
      </c>
      <c r="G42" s="11">
        <v>0.123541</v>
      </c>
      <c r="H42" s="11">
        <v>0.12403400000000001</v>
      </c>
      <c r="I42" s="11">
        <v>0.91915100000000005</v>
      </c>
      <c r="J42" s="11">
        <v>0.92540100000000003</v>
      </c>
      <c r="K42" s="11">
        <v>8.4537299999999996E-2</v>
      </c>
      <c r="L42" s="4">
        <v>0.72806199999999999</v>
      </c>
      <c r="M42" s="11">
        <v>8.3176100000000003E-2</v>
      </c>
    </row>
    <row r="43" spans="2:13" x14ac:dyDescent="0.25">
      <c r="B43" t="s">
        <v>18</v>
      </c>
      <c r="C43" s="11">
        <v>0.35946600000000001</v>
      </c>
      <c r="D43" s="11">
        <v>0.1148</v>
      </c>
      <c r="E43" s="11">
        <v>0.10734100000000001</v>
      </c>
      <c r="F43" s="4">
        <v>0.94392500000000001</v>
      </c>
      <c r="G43" s="11">
        <v>0.122979</v>
      </c>
      <c r="H43" s="11">
        <v>0.122095</v>
      </c>
      <c r="I43" s="11">
        <v>0.91859299999999999</v>
      </c>
      <c r="J43" s="11">
        <v>0.91996</v>
      </c>
      <c r="K43" s="11">
        <v>8.6642300000000005E-2</v>
      </c>
      <c r="L43" s="4">
        <v>0.72792299999999999</v>
      </c>
      <c r="M43" s="11">
        <v>8.0425999999999997E-2</v>
      </c>
    </row>
    <row r="44" spans="2:13" x14ac:dyDescent="0.25">
      <c r="B44" t="s">
        <v>19</v>
      </c>
      <c r="C44" s="11">
        <v>0.35604599999999997</v>
      </c>
      <c r="D44" s="11">
        <v>0.114727</v>
      </c>
      <c r="E44" s="11">
        <v>0.10657700000000001</v>
      </c>
      <c r="F44" s="4">
        <v>0.94703300000000001</v>
      </c>
      <c r="G44" s="11">
        <v>0.12334299999999999</v>
      </c>
      <c r="H44" s="11">
        <v>0.120074</v>
      </c>
      <c r="I44" s="11">
        <v>0.91877799999999998</v>
      </c>
      <c r="J44" s="11">
        <v>0.91871499999999995</v>
      </c>
      <c r="K44" s="11">
        <v>8.7515099999999998E-2</v>
      </c>
      <c r="L44" s="4">
        <v>0.72919299999999998</v>
      </c>
      <c r="M44" s="11">
        <v>8.1122399999999997E-2</v>
      </c>
    </row>
    <row r="45" spans="2:13" x14ac:dyDescent="0.25">
      <c r="B45" t="s">
        <v>20</v>
      </c>
      <c r="C45" s="11">
        <v>0.35758099999999998</v>
      </c>
      <c r="D45" s="11">
        <v>0.114514</v>
      </c>
      <c r="E45" s="11">
        <v>0.10660500000000001</v>
      </c>
      <c r="F45" s="4">
        <v>0.93265200000000004</v>
      </c>
      <c r="G45" s="11">
        <v>0.119876</v>
      </c>
      <c r="H45" s="11">
        <v>0.123645</v>
      </c>
      <c r="I45" s="11">
        <v>0.91940200000000005</v>
      </c>
      <c r="J45" s="11">
        <v>0.92363700000000004</v>
      </c>
      <c r="K45" s="11">
        <v>8.21051E-2</v>
      </c>
      <c r="L45" s="4">
        <v>0.72911700000000002</v>
      </c>
      <c r="M45" s="11">
        <v>8.0503199999999997E-2</v>
      </c>
    </row>
    <row r="46" spans="2:13" x14ac:dyDescent="0.25">
      <c r="B46" t="s">
        <v>21</v>
      </c>
      <c r="C46" s="11">
        <v>0.35913800000000001</v>
      </c>
      <c r="D46" s="11">
        <v>0.114983</v>
      </c>
      <c r="E46" s="11">
        <v>0.111913</v>
      </c>
      <c r="F46" s="4">
        <v>0.949488</v>
      </c>
      <c r="G46" s="11">
        <v>0.12386</v>
      </c>
      <c r="H46" s="11">
        <v>0.123016</v>
      </c>
      <c r="I46" s="11">
        <v>0.91902499999999998</v>
      </c>
      <c r="J46" s="11">
        <v>0.92325999999999997</v>
      </c>
      <c r="K46" s="11">
        <v>8.6424000000000001E-2</v>
      </c>
      <c r="L46" s="4">
        <v>0.73079899999999998</v>
      </c>
      <c r="M46" s="11">
        <v>8.4267400000000006E-2</v>
      </c>
    </row>
    <row r="47" spans="2:13" x14ac:dyDescent="0.25">
      <c r="B47" t="s">
        <v>22</v>
      </c>
      <c r="C47" s="11">
        <v>0.36146600000000001</v>
      </c>
      <c r="D47" s="11">
        <v>0.115081</v>
      </c>
      <c r="E47" s="11">
        <v>0.10854900000000001</v>
      </c>
      <c r="F47" s="4">
        <v>0.94526900000000003</v>
      </c>
      <c r="G47" s="11">
        <v>0.125498</v>
      </c>
      <c r="H47" s="11">
        <v>0.12458</v>
      </c>
      <c r="I47" s="11">
        <v>0.92010899999999995</v>
      </c>
      <c r="J47" s="11">
        <v>0.91934700000000003</v>
      </c>
      <c r="K47" s="11">
        <v>8.5006200000000004E-2</v>
      </c>
      <c r="L47" s="4">
        <v>0.72807999999999995</v>
      </c>
      <c r="M47" s="11">
        <v>8.6232299999999998E-2</v>
      </c>
    </row>
    <row r="48" spans="2:13" ht="18.75" x14ac:dyDescent="0.3">
      <c r="B48" s="5" t="s">
        <v>23</v>
      </c>
      <c r="C48" s="12">
        <f t="shared" ref="C48:M48" si="4">AVERAGE(C38:C47)</f>
        <v>0.3610854</v>
      </c>
      <c r="D48" s="12">
        <f t="shared" si="4"/>
        <v>0.11498749999999999</v>
      </c>
      <c r="E48" s="6">
        <f t="shared" si="4"/>
        <v>0.10997180000000002</v>
      </c>
      <c r="F48" s="7">
        <f t="shared" si="4"/>
        <v>0.94371860000000007</v>
      </c>
      <c r="G48" s="12">
        <f t="shared" si="4"/>
        <v>0.12304599999999999</v>
      </c>
      <c r="H48" s="12">
        <f t="shared" si="4"/>
        <v>0.1221525</v>
      </c>
      <c r="I48" s="12">
        <f t="shared" si="4"/>
        <v>0.91872739999999986</v>
      </c>
      <c r="J48" s="12">
        <f t="shared" si="4"/>
        <v>0.92392909999999995</v>
      </c>
      <c r="K48" s="12">
        <f t="shared" si="4"/>
        <v>8.5270060000000009E-2</v>
      </c>
      <c r="L48" s="7">
        <f t="shared" si="4"/>
        <v>0.73504330000000018</v>
      </c>
      <c r="M48" s="12">
        <f t="shared" si="4"/>
        <v>8.3160430000000007E-2</v>
      </c>
    </row>
    <row r="49" spans="2:13" ht="18.75" x14ac:dyDescent="0.3">
      <c r="B49" s="8" t="s">
        <v>24</v>
      </c>
      <c r="C49" s="9">
        <f t="shared" ref="C49:M49" si="5">_xlfn.STDEV.S(C38:C47)</f>
        <v>3.4295723478137839E-3</v>
      </c>
      <c r="D49" s="9">
        <f t="shared" si="5"/>
        <v>2.6457145642633971E-4</v>
      </c>
      <c r="E49" s="9">
        <f t="shared" si="5"/>
        <v>5.0025435930134542E-3</v>
      </c>
      <c r="F49" s="7">
        <f t="shared" si="5"/>
        <v>4.5361971640473283E-3</v>
      </c>
      <c r="G49" s="9">
        <f t="shared" si="5"/>
        <v>1.6401262146554449E-3</v>
      </c>
      <c r="H49" s="9">
        <f t="shared" si="5"/>
        <v>1.9941759785268042E-3</v>
      </c>
      <c r="I49" s="9">
        <f t="shared" si="5"/>
        <v>1.2568414732530605E-3</v>
      </c>
      <c r="J49" s="9">
        <f t="shared" si="5"/>
        <v>1.1613293574845827E-2</v>
      </c>
      <c r="K49" s="9">
        <f t="shared" si="5"/>
        <v>1.5731880167354439E-3</v>
      </c>
      <c r="L49" s="7">
        <f t="shared" si="5"/>
        <v>1.3147448861534568E-2</v>
      </c>
      <c r="M49" s="9">
        <f t="shared" si="5"/>
        <v>2.0083481830986284E-3</v>
      </c>
    </row>
    <row r="51" spans="2:13" ht="26.25" x14ac:dyDescent="0.4">
      <c r="B51" s="13"/>
      <c r="C51" s="13"/>
      <c r="D51" s="13"/>
      <c r="E51" s="13"/>
      <c r="F51" s="13"/>
      <c r="G51" s="13"/>
      <c r="H51" s="14" t="s">
        <v>27</v>
      </c>
      <c r="I51" s="13"/>
      <c r="J51" s="13"/>
      <c r="K51" s="13"/>
      <c r="L51" s="13"/>
      <c r="M51" s="13"/>
    </row>
    <row r="52" spans="2:13" ht="21" x14ac:dyDescent="0.35">
      <c r="B52" s="1" t="s">
        <v>1</v>
      </c>
      <c r="C52" s="1" t="s">
        <v>2</v>
      </c>
      <c r="D52" s="1" t="s">
        <v>3</v>
      </c>
      <c r="E52" s="1" t="s">
        <v>4</v>
      </c>
      <c r="F52" s="2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2" t="s">
        <v>11</v>
      </c>
      <c r="M52" s="1" t="s">
        <v>12</v>
      </c>
    </row>
    <row r="53" spans="2:13" x14ac:dyDescent="0.25">
      <c r="B53" t="s">
        <v>13</v>
      </c>
      <c r="C53" s="11">
        <v>0.36493399999999998</v>
      </c>
      <c r="D53" s="11">
        <v>0.11506</v>
      </c>
      <c r="E53" s="11">
        <v>0.11672399999999999</v>
      </c>
      <c r="F53" s="4">
        <v>0.94436900000000001</v>
      </c>
      <c r="G53" s="11">
        <v>0.12320200000000001</v>
      </c>
      <c r="H53" s="11">
        <v>0.1193</v>
      </c>
      <c r="I53" s="11">
        <v>0.118509</v>
      </c>
      <c r="J53" s="11">
        <v>0.123819</v>
      </c>
      <c r="K53" s="11">
        <v>8.4212899999999993E-2</v>
      </c>
      <c r="L53" s="4">
        <v>0.75486500000000001</v>
      </c>
      <c r="M53" s="11">
        <v>8.3600800000000003E-2</v>
      </c>
    </row>
    <row r="54" spans="2:13" x14ac:dyDescent="0.25">
      <c r="B54" t="s">
        <v>14</v>
      </c>
      <c r="C54" s="11">
        <v>0.36770000000000003</v>
      </c>
      <c r="D54" s="11">
        <v>0.11488900000000001</v>
      </c>
      <c r="E54" s="11">
        <v>0.120848</v>
      </c>
      <c r="F54" s="4">
        <v>0.94055500000000003</v>
      </c>
      <c r="G54" s="11">
        <v>0.123835</v>
      </c>
      <c r="H54" s="11">
        <v>0.12386900000000001</v>
      </c>
      <c r="I54" s="11">
        <v>0.118175</v>
      </c>
      <c r="J54" s="11">
        <v>0.118329</v>
      </c>
      <c r="K54" s="11">
        <v>8.5530599999999998E-2</v>
      </c>
      <c r="L54" s="4">
        <v>0.76429199999999997</v>
      </c>
      <c r="M54" s="11">
        <v>8.31398E-2</v>
      </c>
    </row>
    <row r="55" spans="2:13" x14ac:dyDescent="0.25">
      <c r="B55" t="s">
        <v>15</v>
      </c>
      <c r="C55" s="11">
        <v>0.36236299999999999</v>
      </c>
      <c r="D55" s="11">
        <v>0.115422</v>
      </c>
      <c r="E55" s="11">
        <v>0.107428</v>
      </c>
      <c r="F55" s="4">
        <v>0.94325000000000003</v>
      </c>
      <c r="G55" s="11">
        <v>0.123735</v>
      </c>
      <c r="H55" s="11">
        <v>0.12151000000000001</v>
      </c>
      <c r="I55" s="11">
        <v>0.118883</v>
      </c>
      <c r="J55" s="11">
        <v>0.117114</v>
      </c>
      <c r="K55" s="11">
        <v>8.4548600000000002E-2</v>
      </c>
      <c r="L55" s="4">
        <v>0.72872599999999998</v>
      </c>
      <c r="M55" s="11">
        <v>8.3155999999999994E-2</v>
      </c>
    </row>
    <row r="56" spans="2:13" x14ac:dyDescent="0.25">
      <c r="B56" t="s">
        <v>16</v>
      </c>
      <c r="C56" s="11">
        <v>0.36192400000000002</v>
      </c>
      <c r="D56" s="11">
        <v>0.115213</v>
      </c>
      <c r="E56" s="11">
        <v>0.106781</v>
      </c>
      <c r="F56" s="4">
        <v>0.94564700000000002</v>
      </c>
      <c r="G56" s="11">
        <v>0.120591</v>
      </c>
      <c r="H56" s="11">
        <v>0.11940199999999999</v>
      </c>
      <c r="I56" s="11">
        <v>0.11995699999999999</v>
      </c>
      <c r="J56" s="11">
        <v>0.118878</v>
      </c>
      <c r="K56" s="11">
        <v>8.4487699999999999E-2</v>
      </c>
      <c r="L56" s="4">
        <v>0.72937600000000002</v>
      </c>
      <c r="M56" s="11">
        <v>8.3149000000000001E-2</v>
      </c>
    </row>
    <row r="57" spans="2:13" x14ac:dyDescent="0.25">
      <c r="B57" t="s">
        <v>17</v>
      </c>
      <c r="C57" s="11">
        <v>0.360236</v>
      </c>
      <c r="D57" s="11">
        <v>0.115186</v>
      </c>
      <c r="E57" s="11">
        <v>0.10695200000000001</v>
      </c>
      <c r="F57" s="4">
        <v>0.944998</v>
      </c>
      <c r="G57" s="11">
        <v>0.123541</v>
      </c>
      <c r="H57" s="11">
        <v>0.12403400000000001</v>
      </c>
      <c r="I57" s="11">
        <v>0.119518</v>
      </c>
      <c r="J57" s="11">
        <v>0.118835</v>
      </c>
      <c r="K57" s="11">
        <v>8.4501099999999996E-2</v>
      </c>
      <c r="L57" s="4">
        <v>0.72806199999999999</v>
      </c>
      <c r="M57" s="11">
        <v>8.5121299999999997E-2</v>
      </c>
    </row>
    <row r="58" spans="2:13" x14ac:dyDescent="0.25">
      <c r="B58" t="s">
        <v>18</v>
      </c>
      <c r="C58" s="11">
        <v>0.35946600000000001</v>
      </c>
      <c r="D58" s="11">
        <v>0.1148</v>
      </c>
      <c r="E58" s="11">
        <v>0.10734100000000001</v>
      </c>
      <c r="F58" s="4">
        <v>0.94392500000000001</v>
      </c>
      <c r="G58" s="11">
        <v>0.122979</v>
      </c>
      <c r="H58" s="11">
        <v>0.122095</v>
      </c>
      <c r="I58" s="11">
        <v>0.11952500000000001</v>
      </c>
      <c r="J58" s="11">
        <v>0.119284</v>
      </c>
      <c r="K58" s="11">
        <v>8.3830799999999997E-2</v>
      </c>
      <c r="L58" s="4">
        <v>0.72792299999999999</v>
      </c>
      <c r="M58" s="11">
        <v>8.4336099999999997E-2</v>
      </c>
    </row>
    <row r="59" spans="2:13" x14ac:dyDescent="0.25">
      <c r="B59" t="s">
        <v>19</v>
      </c>
      <c r="C59" s="11">
        <v>0.35604599999999997</v>
      </c>
      <c r="D59" s="11">
        <v>0.114727</v>
      </c>
      <c r="E59" s="11">
        <v>0.10657700000000001</v>
      </c>
      <c r="F59" s="4">
        <v>0.94703300000000001</v>
      </c>
      <c r="G59" s="11">
        <v>0.12334299999999999</v>
      </c>
      <c r="H59" s="11">
        <v>0.120074</v>
      </c>
      <c r="I59" s="11">
        <v>0.119093</v>
      </c>
      <c r="J59" s="11">
        <v>0.118863</v>
      </c>
      <c r="K59" s="11">
        <v>8.4186300000000006E-2</v>
      </c>
      <c r="L59" s="4">
        <v>0.72919299999999998</v>
      </c>
      <c r="M59" s="11">
        <v>8.5541699999999998E-2</v>
      </c>
    </row>
    <row r="60" spans="2:13" x14ac:dyDescent="0.25">
      <c r="B60" t="s">
        <v>20</v>
      </c>
      <c r="C60" s="11">
        <v>0.35758099999999998</v>
      </c>
      <c r="D60" s="11">
        <v>0.114514</v>
      </c>
      <c r="E60" s="11">
        <v>0.10660500000000001</v>
      </c>
      <c r="F60" s="4">
        <v>0.93265200000000004</v>
      </c>
      <c r="G60" s="11">
        <v>0.119876</v>
      </c>
      <c r="H60" s="11">
        <v>0.123645</v>
      </c>
      <c r="I60" s="11">
        <v>0.122365</v>
      </c>
      <c r="J60" s="11">
        <v>0.120543</v>
      </c>
      <c r="K60" s="11">
        <v>8.4409100000000001E-2</v>
      </c>
      <c r="L60" s="4">
        <v>0.72911700000000002</v>
      </c>
      <c r="M60" s="11">
        <v>8.6691799999999999E-2</v>
      </c>
    </row>
    <row r="61" spans="2:13" x14ac:dyDescent="0.25">
      <c r="B61" t="s">
        <v>21</v>
      </c>
      <c r="C61" s="11">
        <v>0.35913800000000001</v>
      </c>
      <c r="D61" s="11">
        <v>0.114983</v>
      </c>
      <c r="E61" s="11">
        <v>0.111913</v>
      </c>
      <c r="F61" s="4">
        <v>0.949488</v>
      </c>
      <c r="G61" s="11">
        <v>0.12386</v>
      </c>
      <c r="H61" s="11">
        <v>0.123016</v>
      </c>
      <c r="I61" s="11">
        <v>0.11806999999999999</v>
      </c>
      <c r="J61" s="11">
        <v>0.118714</v>
      </c>
      <c r="K61" s="11">
        <v>8.3895300000000006E-2</v>
      </c>
      <c r="L61" s="4">
        <v>0.73079899999999998</v>
      </c>
      <c r="M61" s="11">
        <v>8.5660200000000006E-2</v>
      </c>
    </row>
    <row r="62" spans="2:13" x14ac:dyDescent="0.25">
      <c r="B62" t="s">
        <v>22</v>
      </c>
      <c r="C62" s="11">
        <v>0.36146600000000001</v>
      </c>
      <c r="D62" s="11">
        <v>0.115081</v>
      </c>
      <c r="E62" s="11">
        <v>0.10854900000000001</v>
      </c>
      <c r="F62" s="4">
        <v>0.94526900000000003</v>
      </c>
      <c r="G62" s="11">
        <v>0.125498</v>
      </c>
      <c r="H62" s="11">
        <v>0.12458</v>
      </c>
      <c r="I62" s="11">
        <v>0.118437</v>
      </c>
      <c r="J62" s="11">
        <v>0.120453</v>
      </c>
      <c r="K62" s="11">
        <v>8.6975300000000005E-2</v>
      </c>
      <c r="L62" s="4">
        <v>0.72807999999999995</v>
      </c>
      <c r="M62" s="11">
        <v>8.5049799999999995E-2</v>
      </c>
    </row>
    <row r="63" spans="2:13" ht="18.75" x14ac:dyDescent="0.3">
      <c r="B63" s="5" t="s">
        <v>23</v>
      </c>
      <c r="C63" s="12">
        <f t="shared" ref="C63:M63" si="6">AVERAGE(C53:C62)</f>
        <v>0.3610854</v>
      </c>
      <c r="D63" s="12">
        <f t="shared" si="6"/>
        <v>0.11498749999999999</v>
      </c>
      <c r="E63" s="12">
        <f t="shared" si="6"/>
        <v>0.10997180000000002</v>
      </c>
      <c r="F63" s="7">
        <f t="shared" si="6"/>
        <v>0.94371860000000007</v>
      </c>
      <c r="G63" s="12">
        <f t="shared" si="6"/>
        <v>0.12304599999999999</v>
      </c>
      <c r="H63" s="12">
        <f t="shared" si="6"/>
        <v>0.1221525</v>
      </c>
      <c r="I63" s="12">
        <f t="shared" si="6"/>
        <v>0.11925319999999998</v>
      </c>
      <c r="J63" s="12">
        <f t="shared" si="6"/>
        <v>0.11948319999999998</v>
      </c>
      <c r="K63" s="12">
        <f t="shared" si="6"/>
        <v>8.4657770000000007E-2</v>
      </c>
      <c r="L63" s="7">
        <f t="shared" si="6"/>
        <v>0.73504330000000018</v>
      </c>
      <c r="M63" s="12">
        <f t="shared" si="6"/>
        <v>8.4544649999999985E-2</v>
      </c>
    </row>
    <row r="64" spans="2:13" ht="18.75" x14ac:dyDescent="0.3">
      <c r="B64" s="8" t="s">
        <v>24</v>
      </c>
      <c r="C64" s="9">
        <f t="shared" ref="C64:M64" si="7">_xlfn.STDEV.S(C53:C62)</f>
        <v>3.4295723478137839E-3</v>
      </c>
      <c r="D64" s="9">
        <f t="shared" si="7"/>
        <v>2.6457145642633971E-4</v>
      </c>
      <c r="E64" s="9">
        <f t="shared" si="7"/>
        <v>5.0025435930134542E-3</v>
      </c>
      <c r="F64" s="7">
        <f t="shared" si="7"/>
        <v>4.5361971640473283E-3</v>
      </c>
      <c r="G64" s="9">
        <f t="shared" si="7"/>
        <v>1.6401262146554449E-3</v>
      </c>
      <c r="H64" s="9">
        <f t="shared" si="7"/>
        <v>1.9941759785268042E-3</v>
      </c>
      <c r="I64" s="9">
        <f t="shared" si="7"/>
        <v>1.259092865695158E-3</v>
      </c>
      <c r="J64" s="9">
        <f t="shared" si="7"/>
        <v>1.8138529770139096E-3</v>
      </c>
      <c r="K64" s="9">
        <f t="shared" si="7"/>
        <v>9.3958825621770329E-4</v>
      </c>
      <c r="L64" s="7">
        <f t="shared" si="7"/>
        <v>1.3147448861534568E-2</v>
      </c>
      <c r="M64" s="9">
        <f t="shared" si="7"/>
        <v>1.2570093504911662E-3</v>
      </c>
    </row>
  </sheetData>
  <mergeCells count="3">
    <mergeCell ref="B2:M2"/>
    <mergeCell ref="B19:M19"/>
    <mergeCell ref="B36:M36"/>
  </mergeCell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kouts</dc:creator>
  <cp:lastModifiedBy>kouts</cp:lastModifiedBy>
  <cp:revision>1</cp:revision>
  <dcterms:created xsi:type="dcterms:W3CDTF">2021-10-25T15:28:47Z</dcterms:created>
  <dcterms:modified xsi:type="dcterms:W3CDTF">2021-10-31T21:16:08Z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