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20490" windowHeight="7320" firstSheet="2"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9"/>
  <c r="E6"/>
  <c r="E7"/>
  <c r="D7" l="1"/>
  <c r="G7" s="1"/>
  <c r="F6"/>
  <c r="F7" l="1"/>
</calcChain>
</file>

<file path=xl/sharedStrings.xml><?xml version="1.0" encoding="utf-8"?>
<sst xmlns="http://schemas.openxmlformats.org/spreadsheetml/2006/main" count="119" uniqueCount="84">
  <si>
    <t>CDE-Project-Audit Management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</si>
  <si>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</si>
  <si>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</si>
  <si>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</si>
  <si>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</si>
  <si>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</si>
  <si>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</si>
  <si>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</si>
  <si>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</si>
  <si>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</si>
  <si>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</si>
  <si>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</si>
  <si>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</si>
  <si>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</si>
  <si>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</si>
  <si>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</si>
  <si>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</si>
  <si>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</si>
  <si>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</si>
  <si>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</si>
  <si>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</si>
  <si>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</si>
  <si>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</si>
  <si>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</si>
  <si>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</si>
  <si>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</si>
  <si>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</si>
  <si>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</si>
  <si>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</si>
  <si>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</si>
  <si>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</si>
  <si>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</si>
  <si>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</si>
  <si>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</si>
  <si>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</si>
  <si>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</si>
  <si>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</si>
  <si>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</si>
  <si>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</si>
  <si>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</si>
  <si>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</si>
  <si>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</si>
  <si>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Story point variation</t>
  </si>
  <si>
    <t>This value is non-editable.
Variation is calculated as [(Current sprint's story point remaining + done) - (Previous sprint's story point remaining + done) + Previous sprint's variation]
This is used to highlight IF the story points differ for each sprint as the POD members and Sprint duration would remain the same</t>
  </si>
  <si>
    <t>Completion  Percentage per Sprint</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</si>
  <si>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</si>
  <si>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</si>
  <si>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</si>
  <si>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CDE-Project-Audit Management
 </t>
    </r>
    <r>
      <rPr>
        <sz val="9"/>
        <color indexed="23"/>
        <rFont val="Arial"/>
        <family val="2"/>
      </rPr>
      <t>Project ID: &lt;Batch code/project id&gt;                                 C3: Protected          Controlled Copy</t>
    </r>
  </si>
  <si>
    <t>User Story Id</t>
  </si>
  <si>
    <t>Story Point</t>
  </si>
  <si>
    <t>Audit checklist module</t>
  </si>
  <si>
    <t>Backend</t>
  </si>
  <si>
    <t>Refer the Project documentation -&gt; Section 'Scope' -&gt; REQ_01</t>
  </si>
  <si>
    <t>Refer the Project documentation -&gt; Section 3.1.1, 5.0 and 6.0</t>
  </si>
  <si>
    <t>Audit benchmark module</t>
  </si>
  <si>
    <t>Refer the Project documentation -&gt; Section 'Scope' -&gt; REQ_02</t>
  </si>
  <si>
    <t>Refer the Project documentation -&gt; Section 3.1.2, 5.0 and 6.0</t>
  </si>
  <si>
    <t>Audit severity  module</t>
  </si>
  <si>
    <t>Refer the Project documentation -&gt; Section 'Scope' -&gt; REQ_03</t>
  </si>
  <si>
    <t>Refer the Project documentation -&gt; Section 3.1.3, 5.0 and 6.0</t>
  </si>
  <si>
    <t>Authorization service</t>
  </si>
  <si>
    <t>Refer the Project documentation -&gt; Section 'Scope' -&gt; REQ_04</t>
  </si>
  <si>
    <t>Refer the Project documentation -&gt; Section 3.1.4, 5.0 and 6.0</t>
  </si>
  <si>
    <t>Audit management portal</t>
  </si>
  <si>
    <t>Admin</t>
  </si>
  <si>
    <t>Refer the Project documentation -&gt; Section 'Scope' -&gt; REQ_05</t>
  </si>
  <si>
    <t>Refer the Project documentation -&gt; Section 3.1.5, 5.0 and 6.0</t>
  </si>
  <si>
    <t>Cloud deployment</t>
  </si>
  <si>
    <t>Refer the Project documentation -&gt; Section 'Scope' -&gt; REQ_01, Sections 4.0, 6.0</t>
  </si>
  <si>
    <t>Microservice should be successfully deployed to Cloud and be accessible from Front-end application. Inter-service communication should work</t>
  </si>
  <si>
    <t>Refer the Project documentation -&gt; Section 'Scope' -&gt; REQ_02, Sections 4.0, 6.0</t>
  </si>
  <si>
    <t>Refer the Project documentation -&gt; Section 'Scope' -&gt; REQ_03, Sections 4.0, 6.0</t>
  </si>
  <si>
    <t>Refer the Project documentation -&gt; Section 'Scope' -&gt; REQ_04, Sections 4.0, 6.0</t>
  </si>
  <si>
    <t>Microservice should be successfully deployed to Cloud and be accessible from Front-end application.</t>
  </si>
  <si>
    <t>Release Burndown</t>
  </si>
  <si>
    <t>To be filled at the end of every Sprint.
Edit only the shaded columns, others are calculated</t>
  </si>
  <si>
    <t>Story points</t>
  </si>
  <si>
    <t>Min</t>
  </si>
  <si>
    <t>Max</t>
  </si>
  <si>
    <t>Completed</t>
  </si>
  <si>
    <t>Remaining</t>
  </si>
  <si>
    <t>Yes</t>
  </si>
  <si>
    <t>No</t>
  </si>
</sst>
</file>

<file path=xl/styles.xml><?xml version="1.0" encoding="utf-8"?>
<styleSheet xmlns="http://schemas.openxmlformats.org/spreadsheetml/2006/main">
  <numFmts count="1">
    <numFmt numFmtId="164" formatCode="dd\-mmm\-yy"/>
  </numFmts>
  <fonts count="29">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8"/>
      <color theme="1"/>
      <name val="Arial"/>
      <family val="2"/>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59999389629810485"/>
        <bgColor indexed="64"/>
      </patternFill>
    </fill>
  </fills>
  <borders count="25">
    <border>
      <left/>
      <right/>
      <top/>
      <bottom/>
      <diagonal/>
    </border>
    <border>
      <left/>
      <right/>
      <top/>
      <bottom style="medium">
        <color auto="1"/>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1">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2"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3" xfId="143" applyFont="1" applyFill="1" applyBorder="1"/>
    <xf numFmtId="0" fontId="9" fillId="2" borderId="5" xfId="143" applyFill="1" applyBorder="1"/>
    <xf numFmtId="0" fontId="11" fillId="2" borderId="0" xfId="143" applyFont="1" applyFill="1" applyAlignment="1">
      <alignment vertical="top"/>
    </xf>
    <xf numFmtId="0" fontId="11" fillId="2" borderId="4" xfId="143" applyFont="1" applyFill="1" applyBorder="1" applyAlignment="1">
      <alignment horizontal="center" vertical="top"/>
    </xf>
    <xf numFmtId="0" fontId="12" fillId="2" borderId="5" xfId="143" applyFont="1" applyFill="1" applyBorder="1"/>
    <xf numFmtId="14" fontId="11" fillId="2" borderId="0" xfId="143" applyNumberFormat="1" applyFont="1" applyFill="1" applyAlignment="1">
      <alignment horizontal="left"/>
    </xf>
    <xf numFmtId="0" fontId="9" fillId="2" borderId="4" xfId="143" applyFill="1" applyBorder="1" applyAlignment="1">
      <alignment horizontal="center"/>
    </xf>
    <xf numFmtId="0" fontId="12" fillId="3" borderId="6" xfId="143" applyFont="1" applyFill="1" applyBorder="1" applyAlignment="1">
      <alignment horizontal="justify" vertical="center" wrapText="1"/>
    </xf>
    <xf numFmtId="49" fontId="15" fillId="3" borderId="6" xfId="143" applyNumberFormat="1" applyFont="1" applyFill="1" applyBorder="1" applyAlignment="1">
      <alignment horizontal="center" vertical="center" wrapText="1"/>
    </xf>
    <xf numFmtId="0" fontId="9" fillId="2" borderId="4" xfId="143" applyFill="1" applyBorder="1"/>
    <xf numFmtId="0" fontId="9" fillId="0" borderId="0" xfId="143"/>
    <xf numFmtId="0" fontId="9" fillId="2" borderId="5" xfId="143" applyFill="1" applyBorder="1" applyAlignment="1">
      <alignment horizontal="center"/>
    </xf>
    <xf numFmtId="0" fontId="20" fillId="2" borderId="0" xfId="143" applyFont="1" applyFill="1"/>
    <xf numFmtId="0" fontId="20" fillId="2" borderId="5" xfId="143" applyFont="1" applyFill="1" applyBorder="1"/>
    <xf numFmtId="0" fontId="9" fillId="2" borderId="7" xfId="143" applyFill="1" applyBorder="1" applyAlignment="1">
      <alignment horizontal="center"/>
    </xf>
    <xf numFmtId="0" fontId="9" fillId="2" borderId="8" xfId="143" applyFill="1" applyBorder="1"/>
    <xf numFmtId="0" fontId="20" fillId="2" borderId="8" xfId="143" applyFont="1" applyFill="1" applyBorder="1"/>
    <xf numFmtId="0" fontId="20" fillId="2" borderId="9" xfId="143" applyFont="1" applyFill="1" applyBorder="1"/>
    <xf numFmtId="0" fontId="10" fillId="0" borderId="10" xfId="144" applyBorder="1" applyAlignment="1">
      <alignment horizontal="justify" vertical="center" wrapText="1"/>
    </xf>
    <xf numFmtId="0" fontId="10" fillId="4" borderId="10"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6" xfId="144" applyFill="1" applyBorder="1"/>
    <xf numFmtId="0" fontId="12" fillId="2" borderId="0" xfId="144" applyFont="1" applyFill="1"/>
    <xf numFmtId="0" fontId="12" fillId="6" borderId="6" xfId="0" applyFont="1" applyFill="1" applyBorder="1" applyAlignment="1">
      <alignment vertical="center" wrapText="1"/>
    </xf>
    <xf numFmtId="0" fontId="12" fillId="6" borderId="6" xfId="144" applyFont="1" applyFill="1" applyBorder="1" applyAlignment="1">
      <alignment vertical="center"/>
    </xf>
    <xf numFmtId="0" fontId="12" fillId="6" borderId="6" xfId="144" applyFont="1" applyFill="1" applyBorder="1" applyAlignment="1">
      <alignment vertical="center" wrapText="1"/>
    </xf>
    <xf numFmtId="0" fontId="10" fillId="2" borderId="6" xfId="144" applyFill="1" applyBorder="1" applyAlignment="1">
      <alignment vertical="top" wrapText="1"/>
    </xf>
    <xf numFmtId="0" fontId="10" fillId="4" borderId="6" xfId="144" applyFill="1" applyBorder="1" applyAlignment="1">
      <alignment vertical="top" wrapText="1"/>
    </xf>
    <xf numFmtId="0" fontId="10" fillId="4" borderId="6" xfId="144" applyFill="1" applyBorder="1" applyAlignment="1">
      <alignment horizontal="left" vertical="top" wrapText="1"/>
    </xf>
    <xf numFmtId="0" fontId="5" fillId="0" borderId="0" xfId="0" applyFont="1"/>
    <xf numFmtId="0" fontId="7" fillId="0" borderId="0" xfId="0" applyFont="1"/>
    <xf numFmtId="0" fontId="10" fillId="0" borderId="0" xfId="144" applyAlignment="1" applyProtection="1">
      <alignment horizontal="justify" vertical="center" wrapText="1"/>
      <protection locked="0"/>
    </xf>
    <xf numFmtId="0" fontId="10" fillId="2" borderId="6" xfId="144" applyFill="1" applyBorder="1" applyAlignment="1">
      <alignment horizontal="left" vertical="top" wrapText="1"/>
    </xf>
    <xf numFmtId="0" fontId="1" fillId="0" borderId="6"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6" xfId="0" applyFont="1" applyBorder="1" applyAlignment="1" applyProtection="1">
      <alignment vertical="top" wrapText="1"/>
      <protection locked="0"/>
    </xf>
    <xf numFmtId="0" fontId="1" fillId="9" borderId="6" xfId="0" applyFont="1" applyFill="1" applyBorder="1" applyAlignment="1" applyProtection="1">
      <alignment vertical="top" wrapText="1"/>
      <protection locked="0"/>
    </xf>
    <xf numFmtId="0" fontId="1" fillId="9" borderId="17" xfId="0" applyFont="1" applyFill="1" applyBorder="1" applyAlignment="1" applyProtection="1">
      <alignment vertical="top" wrapText="1"/>
      <protection locked="0"/>
    </xf>
    <xf numFmtId="0" fontId="1" fillId="9" borderId="6" xfId="0" applyFont="1" applyFill="1" applyBorder="1" applyAlignment="1" applyProtection="1">
      <alignment vertical="top"/>
      <protection locked="0"/>
    </xf>
    <xf numFmtId="0" fontId="1" fillId="0" borderId="11" xfId="0" applyFont="1" applyBorder="1" applyAlignment="1" applyProtection="1">
      <alignment vertical="top" wrapText="1"/>
      <protection locked="0"/>
    </xf>
    <xf numFmtId="0" fontId="1" fillId="9" borderId="11" xfId="0" applyFont="1" applyFill="1" applyBorder="1" applyAlignment="1" applyProtection="1">
      <alignment vertical="top" wrapText="1"/>
      <protection locked="0"/>
    </xf>
    <xf numFmtId="0" fontId="1" fillId="9" borderId="11" xfId="0" applyFont="1" applyFill="1" applyBorder="1" applyAlignment="1" applyProtection="1">
      <alignment vertical="top"/>
      <protection locked="0"/>
    </xf>
    <xf numFmtId="0" fontId="23" fillId="5" borderId="21"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6" fillId="9" borderId="22"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28" fillId="0" borderId="15" xfId="0" applyFont="1" applyBorder="1" applyAlignment="1" applyProtection="1">
      <alignment vertical="top" wrapText="1"/>
      <protection locked="0"/>
    </xf>
    <xf numFmtId="0" fontId="28" fillId="0" borderId="11" xfId="0" applyFont="1" applyBorder="1" applyAlignment="1" applyProtection="1">
      <alignment vertical="top" wrapText="1"/>
      <protection locked="0"/>
    </xf>
    <xf numFmtId="0" fontId="28" fillId="0" borderId="16" xfId="0" applyFont="1" applyBorder="1" applyAlignment="1" applyProtection="1">
      <alignment vertical="top" wrapText="1"/>
      <protection locked="0"/>
    </xf>
    <xf numFmtId="0" fontId="28" fillId="0" borderId="6" xfId="0" applyFont="1" applyBorder="1" applyAlignment="1" applyProtection="1">
      <alignment vertical="top" wrapText="1"/>
      <protection locked="0"/>
    </xf>
    <xf numFmtId="0" fontId="28" fillId="0" borderId="0" xfId="0" applyFont="1"/>
    <xf numFmtId="0" fontId="28" fillId="0" borderId="16" xfId="0" applyFont="1" applyBorder="1" applyAlignment="1" applyProtection="1">
      <alignment vertical="top"/>
      <protection locked="0"/>
    </xf>
    <xf numFmtId="0" fontId="9" fillId="2" borderId="6" xfId="144" applyFont="1" applyFill="1" applyBorder="1" applyAlignment="1">
      <alignment horizontal="left" vertical="top" wrapText="1"/>
    </xf>
    <xf numFmtId="0" fontId="5" fillId="0" borderId="6" xfId="0" applyFont="1" applyBorder="1"/>
    <xf numFmtId="0" fontId="5" fillId="7" borderId="6" xfId="0" applyFont="1" applyFill="1" applyBorder="1" applyProtection="1">
      <protection locked="0"/>
    </xf>
    <xf numFmtId="0" fontId="7" fillId="0" borderId="6" xfId="0" applyFont="1" applyBorder="1"/>
    <xf numFmtId="0" fontId="6" fillId="12" borderId="6" xfId="0" applyFont="1" applyFill="1" applyBorder="1"/>
    <xf numFmtId="0" fontId="6" fillId="12" borderId="6" xfId="0" applyFont="1" applyFill="1" applyBorder="1" applyAlignment="1">
      <alignment wrapText="1"/>
    </xf>
    <xf numFmtId="0" fontId="9" fillId="2" borderId="6" xfId="143" applyFill="1" applyBorder="1" applyAlignment="1" applyProtection="1">
      <alignment horizontal="center" vertical="center" wrapText="1"/>
      <protection locked="0"/>
    </xf>
    <xf numFmtId="0" fontId="9" fillId="2" borderId="6" xfId="143" applyFill="1" applyBorder="1" applyAlignment="1" applyProtection="1">
      <alignment horizontal="justify" vertical="center" wrapText="1"/>
      <protection locked="0"/>
    </xf>
    <xf numFmtId="164" fontId="9" fillId="2" borderId="6" xfId="143" applyNumberFormat="1" applyFill="1" applyBorder="1" applyAlignment="1" applyProtection="1">
      <alignment horizontal="justify" vertical="center" wrapText="1"/>
      <protection locked="0"/>
    </xf>
    <xf numFmtId="0" fontId="17" fillId="2" borderId="5"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4" xfId="143" applyFont="1" applyFill="1" applyBorder="1" applyAlignment="1">
      <alignment horizontal="center" vertical="center" wrapText="1"/>
    </xf>
    <xf numFmtId="0" fontId="16" fillId="2" borderId="5" xfId="143" applyFont="1" applyFill="1" applyBorder="1" applyAlignment="1">
      <alignment horizontal="left"/>
    </xf>
    <xf numFmtId="0" fontId="9" fillId="2" borderId="0" xfId="143" applyFill="1" applyAlignment="1">
      <alignment horizontal="left"/>
    </xf>
    <xf numFmtId="0" fontId="9" fillId="2" borderId="4" xfId="143" applyFill="1" applyBorder="1" applyAlignment="1">
      <alignment horizontal="left"/>
    </xf>
    <xf numFmtId="0" fontId="19" fillId="2" borderId="5"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4"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4" xfId="143" applyFont="1" applyFill="1" applyBorder="1" applyAlignment="1">
      <alignment horizontal="center" vertical="center" wrapText="1"/>
    </xf>
    <xf numFmtId="0" fontId="19" fillId="2" borderId="5"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4" xfId="143" applyFont="1" applyFill="1" applyBorder="1" applyAlignment="1" applyProtection="1">
      <alignment horizontal="center" vertical="center" wrapText="1"/>
      <protection locked="0"/>
    </xf>
    <xf numFmtId="0" fontId="23" fillId="5" borderId="6" xfId="144" applyFont="1" applyFill="1" applyBorder="1" applyAlignment="1">
      <alignment horizontal="center" vertical="center" wrapText="1"/>
    </xf>
    <xf numFmtId="0" fontId="24" fillId="5" borderId="6" xfId="144" applyFont="1" applyFill="1" applyBorder="1" applyAlignment="1">
      <alignment horizontal="center" vertical="center"/>
    </xf>
    <xf numFmtId="0" fontId="21" fillId="0" borderId="10" xfId="144" applyFont="1" applyBorder="1" applyAlignment="1">
      <alignment vertical="center" wrapText="1"/>
    </xf>
    <xf numFmtId="0" fontId="22" fillId="0" borderId="10" xfId="144" applyFont="1" applyBorder="1" applyAlignment="1">
      <alignment vertical="center" wrapText="1"/>
    </xf>
    <xf numFmtId="0" fontId="10" fillId="2" borderId="6" xfId="144" applyFill="1" applyBorder="1" applyAlignment="1">
      <alignment horizontal="left" vertical="top" wrapText="1"/>
    </xf>
    <xf numFmtId="0" fontId="10" fillId="0" borderId="6" xfId="144" applyBorder="1" applyAlignment="1">
      <alignment horizontal="left" vertical="top" wrapText="1"/>
    </xf>
    <xf numFmtId="0" fontId="27" fillId="8" borderId="19" xfId="0" applyFont="1" applyFill="1" applyBorder="1" applyAlignment="1" applyProtection="1">
      <alignment horizontal="center" vertical="center" wrapText="1"/>
      <protection locked="0"/>
    </xf>
    <xf numFmtId="0" fontId="27" fillId="8" borderId="20" xfId="0" applyFont="1" applyFill="1" applyBorder="1" applyAlignment="1" applyProtection="1">
      <alignment horizontal="center" vertical="center" wrapText="1"/>
      <protection locked="0"/>
    </xf>
    <xf numFmtId="0" fontId="25" fillId="11" borderId="18" xfId="0" applyFont="1" applyFill="1" applyBorder="1" applyAlignment="1" applyProtection="1">
      <alignment horizontal="center" vertical="top" wrapText="1"/>
      <protection locked="0"/>
    </xf>
    <xf numFmtId="0" fontId="25" fillId="11" borderId="19" xfId="0" applyFont="1" applyFill="1" applyBorder="1" applyAlignment="1" applyProtection="1">
      <alignment horizontal="center" vertical="top" wrapText="1"/>
      <protection locked="0"/>
    </xf>
    <xf numFmtId="0" fontId="21" fillId="0" borderId="12" xfId="144" applyFont="1" applyBorder="1" applyAlignment="1" applyProtection="1">
      <alignment horizontal="center" vertical="center"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4" fillId="0" borderId="24" xfId="0" applyFont="1" applyBorder="1" applyAlignment="1">
      <alignment horizontal="center"/>
    </xf>
    <xf numFmtId="0" fontId="8" fillId="12" borderId="6" xfId="0" applyFont="1" applyFill="1" applyBorder="1" applyAlignment="1"/>
    <xf numFmtId="0" fontId="5" fillId="7" borderId="6" xfId="0" applyFont="1" applyFill="1" applyBorder="1" applyAlignment="1">
      <alignment wrapText="1"/>
    </xf>
    <xf numFmtId="0" fontId="5" fillId="7" borderId="6" xfId="0" applyFont="1" applyFill="1" applyBorder="1" applyAlignment="1"/>
    <xf numFmtId="0" fontId="6" fillId="12" borderId="6" xfId="0" applyFont="1" applyFill="1" applyBorder="1" applyAlignment="1"/>
    <xf numFmtId="0" fontId="6" fillId="12" borderId="6" xfId="0" applyFont="1" applyFill="1" applyBorder="1" applyAlignment="1">
      <alignment horizontal="center"/>
    </xf>
    <xf numFmtId="0" fontId="6" fillId="12" borderId="6" xfId="0" applyFont="1" applyFill="1" applyBorder="1" applyAlignment="1">
      <alignment wrapText="1"/>
    </xf>
  </cellXfs>
  <cellStyles count="145">
    <cellStyle name="Followed Hyperlink" xfId="134" builtinId="9" hidden="1"/>
    <cellStyle name="Followed Hyperlink" xfId="76" builtinId="9" hidden="1"/>
    <cellStyle name="Followed Hyperlink" xfId="18" builtinId="9" hidden="1"/>
    <cellStyle name="Followed Hyperlink" xfId="12" builtinId="9" hidden="1"/>
    <cellStyle name="Followed Hyperlink" xfId="28" builtinId="9" hidden="1"/>
    <cellStyle name="Followed Hyperlink" xfId="64" builtinId="9" hidden="1"/>
    <cellStyle name="Followed Hyperlink" xfId="128" builtinId="9" hidden="1"/>
    <cellStyle name="Followed Hyperlink" xfId="2" builtinId="9" hidden="1"/>
    <cellStyle name="Followed Hyperlink" xfId="52" builtinId="9" hidden="1"/>
    <cellStyle name="Followed Hyperlink" xfId="8" builtinId="9" hidden="1"/>
    <cellStyle name="Followed Hyperlink" xfId="4" builtinId="9" hidden="1"/>
    <cellStyle name="Followed Hyperlink" xfId="34" builtinId="9" hidden="1"/>
    <cellStyle name="Followed Hyperlink" xfId="22" builtinId="9" hidden="1"/>
    <cellStyle name="Followed Hyperlink" xfId="30" builtinId="9" hidden="1"/>
    <cellStyle name="Followed Hyperlink" xfId="10" builtinId="9" hidden="1"/>
    <cellStyle name="Followed Hyperlink" xfId="40" builtinId="9" hidden="1"/>
    <cellStyle name="Followed Hyperlink" xfId="42" builtinId="9" hidden="1"/>
    <cellStyle name="Followed Hyperlink" xfId="46" builtinId="9" hidden="1"/>
    <cellStyle name="Followed Hyperlink" xfId="136" builtinId="9" hidden="1"/>
    <cellStyle name="Followed Hyperlink" xfId="96" builtinId="9" hidden="1"/>
    <cellStyle name="Followed Hyperlink" xfId="48" builtinId="9" hidden="1"/>
    <cellStyle name="Followed Hyperlink" xfId="86" builtinId="9" hidden="1"/>
    <cellStyle name="Followed Hyperlink" xfId="60" builtinId="9" hidden="1"/>
    <cellStyle name="Followed Hyperlink" xfId="56" builtinId="9" hidden="1"/>
    <cellStyle name="Followed Hyperlink" xfId="38" builtinId="9" hidden="1"/>
    <cellStyle name="Followed Hyperlink" xfId="90" builtinId="9" hidden="1"/>
    <cellStyle name="Followed Hyperlink" xfId="54" builtinId="9" hidden="1"/>
    <cellStyle name="Followed Hyperlink" xfId="24" builtinId="9" hidden="1"/>
    <cellStyle name="Followed Hyperlink" xfId="58" builtinId="9" hidden="1"/>
    <cellStyle name="Followed Hyperlink" xfId="78" builtinId="9" hidden="1"/>
    <cellStyle name="Followed Hyperlink" xfId="20" builtinId="9" hidden="1"/>
    <cellStyle name="Followed Hyperlink" xfId="62" builtinId="9" hidden="1"/>
    <cellStyle name="Followed Hyperlink" xfId="26" builtinId="9" hidden="1"/>
    <cellStyle name="Followed Hyperlink" xfId="14" builtinId="9" hidden="1"/>
    <cellStyle name="Followed Hyperlink" xfId="50" builtinId="9" hidden="1"/>
    <cellStyle name="Followed Hyperlink" xfId="70" builtinId="9" hidden="1"/>
    <cellStyle name="Followed Hyperlink" xfId="74" builtinId="9" hidden="1"/>
    <cellStyle name="Followed Hyperlink" xfId="100" builtinId="9" hidden="1"/>
    <cellStyle name="Followed Hyperlink" xfId="82" builtinId="9" hidden="1"/>
    <cellStyle name="Followed Hyperlink" xfId="88" builtinId="9" hidden="1"/>
    <cellStyle name="Followed Hyperlink" xfId="122" builtinId="9" hidden="1"/>
    <cellStyle name="Followed Hyperlink" xfId="120" builtinId="9" hidden="1"/>
    <cellStyle name="Followed Hyperlink" xfId="92" builtinId="9" hidden="1"/>
    <cellStyle name="Followed Hyperlink" xfId="94" builtinId="9" hidden="1"/>
    <cellStyle name="Followed Hyperlink" xfId="116" builtinId="9" hidden="1"/>
    <cellStyle name="Followed Hyperlink" xfId="16" builtinId="9" hidden="1"/>
    <cellStyle name="Followed Hyperlink" xfId="98" builtinId="9" hidden="1"/>
    <cellStyle name="Followed Hyperlink" xfId="68" builtinId="9" hidden="1"/>
    <cellStyle name="Followed Hyperlink" xfId="104" builtinId="9" hidden="1"/>
    <cellStyle name="Followed Hyperlink" xfId="118" builtinId="9" hidden="1"/>
    <cellStyle name="Followed Hyperlink" xfId="66" builtinId="9" hidden="1"/>
    <cellStyle name="Followed Hyperlink" xfId="80" builtinId="9" hidden="1"/>
    <cellStyle name="Followed Hyperlink" xfId="106" builtinId="9" hidden="1"/>
    <cellStyle name="Followed Hyperlink" xfId="72" builtinId="9" hidden="1"/>
    <cellStyle name="Followed Hyperlink" xfId="112" builtinId="9" hidden="1"/>
    <cellStyle name="Followed Hyperlink" xfId="132" builtinId="9" hidden="1"/>
    <cellStyle name="Followed Hyperlink" xfId="114" builtinId="9" hidden="1"/>
    <cellStyle name="Followed Hyperlink" xfId="108" builtinId="9" hidden="1"/>
    <cellStyle name="Followed Hyperlink" xfId="36" builtinId="9" hidden="1"/>
    <cellStyle name="Followed Hyperlink" xfId="124" builtinId="9" hidden="1"/>
    <cellStyle name="Followed Hyperlink" xfId="140" builtinId="9" hidden="1"/>
    <cellStyle name="Followed Hyperlink" xfId="84" builtinId="9" hidden="1"/>
    <cellStyle name="Followed Hyperlink" xfId="110" builtinId="9" hidden="1"/>
    <cellStyle name="Followed Hyperlink" xfId="142" builtinId="9" hidden="1"/>
    <cellStyle name="Followed Hyperlink" xfId="102" builtinId="9" hidden="1"/>
    <cellStyle name="Followed Hyperlink" xfId="138" builtinId="9" hidden="1"/>
    <cellStyle name="Followed Hyperlink" xfId="32" builtinId="9" hidden="1"/>
    <cellStyle name="Followed Hyperlink" xfId="130" builtinId="9" hidden="1"/>
    <cellStyle name="Followed Hyperlink" xfId="126" builtinId="9" hidden="1"/>
    <cellStyle name="Followed Hyperlink" xfId="6" builtinId="9" hidden="1"/>
    <cellStyle name="Followed Hyperlink" xfId="44" builtinId="9" hidden="1"/>
    <cellStyle name="Hyperlink" xfId="67" builtinId="8" hidden="1"/>
    <cellStyle name="Hyperlink" xfId="1" builtinId="8" hidden="1"/>
    <cellStyle name="Hyperlink" xfId="21" builtinId="8" hidden="1"/>
    <cellStyle name="Hyperlink" xfId="7" builtinId="8" hidden="1"/>
    <cellStyle name="Hyperlink" xfId="5" builtinId="8" hidden="1"/>
    <cellStyle name="Hyperlink" xfId="27" builtinId="8" hidden="1"/>
    <cellStyle name="Hyperlink" xfId="29" builtinId="8" hidden="1"/>
    <cellStyle name="Hyperlink" xfId="113" builtinId="8" hidden="1"/>
    <cellStyle name="Hyperlink" xfId="17" builtinId="8" hidden="1"/>
    <cellStyle name="Hyperlink" xfId="11" builtinId="8" hidden="1"/>
    <cellStyle name="Hyperlink" xfId="47" builtinId="8" hidden="1"/>
    <cellStyle name="Hyperlink" xfId="69" builtinId="8" hidden="1"/>
    <cellStyle name="Hyperlink" xfId="123" builtinId="8" hidden="1"/>
    <cellStyle name="Hyperlink" xfId="19" builtinId="8" hidden="1"/>
    <cellStyle name="Hyperlink" xfId="55" builtinId="8" hidden="1"/>
    <cellStyle name="Hyperlink" xfId="71" builtinId="8" hidden="1"/>
    <cellStyle name="Hyperlink" xfId="45" builtinId="8" hidden="1"/>
    <cellStyle name="Hyperlink" xfId="9" builtinId="8" hidden="1"/>
    <cellStyle name="Hyperlink" xfId="23" builtinId="8" hidden="1"/>
    <cellStyle name="Hyperlink" xfId="33" builtinId="8" hidden="1"/>
    <cellStyle name="Hyperlink" xfId="65" builtinId="8" hidden="1"/>
    <cellStyle name="Hyperlink" xfId="43" builtinId="8" hidden="1"/>
    <cellStyle name="Hyperlink" xfId="39" builtinId="8" hidden="1"/>
    <cellStyle name="Hyperlink" xfId="41" builtinId="8" hidden="1"/>
    <cellStyle name="Hyperlink" xfId="51" builtinId="8" hidden="1"/>
    <cellStyle name="Hyperlink" xfId="61" builtinId="8" hidden="1"/>
    <cellStyle name="Hyperlink" xfId="35" builtinId="8" hidden="1"/>
    <cellStyle name="Hyperlink" xfId="53" builtinId="8" hidden="1"/>
    <cellStyle name="Hyperlink" xfId="93" builtinId="8" hidden="1"/>
    <cellStyle name="Hyperlink" xfId="59" builtinId="8" hidden="1"/>
    <cellStyle name="Hyperlink" xfId="49" builtinId="8" hidden="1"/>
    <cellStyle name="Hyperlink" xfId="63" builtinId="8" hidden="1"/>
    <cellStyle name="Hyperlink" xfId="13" builtinId="8" hidden="1"/>
    <cellStyle name="Hyperlink" xfId="3" builtinId="8" hidden="1"/>
    <cellStyle name="Hyperlink" xfId="37" builtinId="8" hidden="1"/>
    <cellStyle name="Hyperlink" xfId="105" builtinId="8" hidden="1"/>
    <cellStyle name="Hyperlink" xfId="83" builtinId="8" hidden="1"/>
    <cellStyle name="Hyperlink" xfId="121" builtinId="8" hidden="1"/>
    <cellStyle name="Hyperlink" xfId="73" builtinId="8" hidden="1"/>
    <cellStyle name="Hyperlink" xfId="101" builtinId="8" hidden="1"/>
    <cellStyle name="Hyperlink" xfId="81" builtinId="8" hidden="1"/>
    <cellStyle name="Hyperlink" xfId="77" builtinId="8" hidden="1"/>
    <cellStyle name="Hyperlink" xfId="79" builtinId="8" hidden="1"/>
    <cellStyle name="Hyperlink" xfId="109" builtinId="8" hidden="1"/>
    <cellStyle name="Hyperlink" xfId="111" builtinId="8" hidden="1"/>
    <cellStyle name="Hyperlink" xfId="89" builtinId="8" hidden="1"/>
    <cellStyle name="Hyperlink" xfId="15" builtinId="8" hidden="1"/>
    <cellStyle name="Hyperlink" xfId="95" builtinId="8" hidden="1"/>
    <cellStyle name="Hyperlink" xfId="87" builtinId="8" hidden="1"/>
    <cellStyle name="Hyperlink" xfId="99" builtinId="8" hidden="1"/>
    <cellStyle name="Hyperlink" xfId="135" builtinId="8" hidden="1"/>
    <cellStyle name="Hyperlink" xfId="75" builtinId="8" hidden="1"/>
    <cellStyle name="Hyperlink" xfId="25" builtinId="8" hidden="1"/>
    <cellStyle name="Hyperlink" xfId="137" builtinId="8" hidden="1"/>
    <cellStyle name="Hyperlink" xfId="97" builtinId="8" hidden="1"/>
    <cellStyle name="Hyperlink" xfId="131" builtinId="8" hidden="1"/>
    <cellStyle name="Hyperlink" xfId="31" builtinId="8" hidden="1"/>
    <cellStyle name="Hyperlink" xfId="115" builtinId="8" hidden="1"/>
    <cellStyle name="Hyperlink" xfId="133" builtinId="8" hidden="1"/>
    <cellStyle name="Hyperlink" xfId="85" builtinId="8" hidden="1"/>
    <cellStyle name="Hyperlink" xfId="103" builtinId="8" hidden="1"/>
    <cellStyle name="Hyperlink" xfId="57" builtinId="8" hidden="1"/>
    <cellStyle name="Hyperlink" xfId="117" builtinId="8" hidden="1"/>
    <cellStyle name="Hyperlink" xfId="91" builtinId="8" hidden="1"/>
    <cellStyle name="Hyperlink" xfId="129" builtinId="8" hidden="1"/>
    <cellStyle name="Hyperlink" xfId="139" builtinId="8" hidden="1"/>
    <cellStyle name="Hyperlink" xfId="125" builtinId="8" hidden="1"/>
    <cellStyle name="Hyperlink" xfId="127" builtinId="8" hidden="1"/>
    <cellStyle name="Hyperlink" xfId="141" builtinId="8" hidden="1"/>
    <cellStyle name="Hyperlink" xfId="119" builtinId="8" hidden="1"/>
    <cellStyle name="Hyperlink" xfId="107" builtinId="8" hidden="1"/>
    <cellStyle name="Normal" xfId="0" builtinId="0"/>
    <cellStyle name="Normal 2" xfId="143"/>
    <cellStyle name="Normal 2 2" xfId="144"/>
  </cellStyles>
  <dxfs count="3">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title>
      <c:tx>
        <c:rich>
          <a:bodyPr/>
          <a:lstStyle/>
          <a:p>
            <a:pPr>
              <a:defRPr lang="en-US" sz="2000">
                <a:latin typeface="Arial"/>
                <a:cs typeface="Arial"/>
              </a:defRPr>
            </a:pPr>
            <a:r>
              <a:rPr lang="en-US" sz="2000">
                <a:latin typeface="Arial"/>
                <a:cs typeface="Arial"/>
              </a:rPr>
              <a:t>Release Burndown</a:t>
            </a:r>
          </a:p>
        </c:rich>
      </c:tx>
    </c:title>
    <c:plotArea>
      <c:layout>
        <c:manualLayout>
          <c:layoutTarget val="inner"/>
          <c:xMode val="edge"/>
          <c:yMode val="edge"/>
          <c:x val="0.12018078308931801"/>
          <c:y val="0.15416939381317904"/>
          <c:w val="0.84582022033975612"/>
          <c:h val="0.74499375235526311"/>
        </c:manualLayout>
      </c:layout>
      <c:lineChart>
        <c:grouping val="standard"/>
        <c:ser>
          <c:idx val="0"/>
          <c:order val="0"/>
          <c:spPr>
            <a:ln>
              <a:solidFill>
                <a:schemeClr val="bg1"/>
              </a:solidFill>
            </a:ln>
          </c:spPr>
          <c:marker>
            <c:symbol val="none"/>
          </c:marker>
          <c:trendline>
            <c:trendlineType val="linear"/>
          </c:trendline>
          <c:cat>
            <c:numRef>
              <c:f>Charts!$A$6:$A$7</c:f>
              <c:numCache>
                <c:formatCode>General</c:formatCode>
                <c:ptCount val="2"/>
                <c:pt idx="0">
                  <c:v>1</c:v>
                </c:pt>
                <c:pt idx="1">
                  <c:v>2</c:v>
                </c:pt>
              </c:numCache>
              <c:extLst xmlns:c16r2="http://schemas.microsoft.com/office/drawing/2015/06/chart">
                <c:ext xmlns:c15="http://schemas.microsoft.com/office/drawing/2012/chart" uri="{02D57815-91ED-43cb-92C2-25804820EDAC}">
                  <c15:fullRef>
                    <c15:sqref>Charts!$A$6:$A$8</c15:sqref>
                  </c15:fullRef>
                </c:ext>
              </c:extLst>
            </c:numRef>
          </c:cat>
          <c:val>
            <c:numRef>
              <c:f>Charts!$F$6:$F$7</c:f>
              <c:numCache>
                <c:formatCode>General</c:formatCode>
                <c:ptCount val="2"/>
                <c:pt idx="0">
                  <c:v>0</c:v>
                </c:pt>
                <c:pt idx="1">
                  <c:v>0</c:v>
                </c:pt>
              </c:numCache>
              <c:extLst xmlns:c16r2="http://schemas.microsoft.com/office/drawing/2015/06/chart">
                <c:ext xmlns:c15="http://schemas.microsoft.com/office/drawing/2012/chart" uri="{02D57815-91ED-43cb-92C2-25804820EDAC}">
                  <c15:fullRef>
                    <c15:sqref>Charts!$F$6:$F$8</c15:sqref>
                  </c15:fullRef>
                </c:ext>
              </c:extLst>
            </c:numRef>
          </c:val>
          <c:extLst xmlns:c16r2="http://schemas.microsoft.com/office/drawing/2015/06/char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trendline>
          <c:cat>
            <c:numRef>
              <c:f>Charts!$A$6:$A$7</c:f>
              <c:numCache>
                <c:formatCode>General</c:formatCode>
                <c:ptCount val="2"/>
                <c:pt idx="0">
                  <c:v>1</c:v>
                </c:pt>
                <c:pt idx="1">
                  <c:v>2</c:v>
                </c:pt>
              </c:numCache>
              <c:extLst xmlns:c16r2="http://schemas.microsoft.com/office/drawing/2015/06/chart">
                <c:ext xmlns:c15="http://schemas.microsoft.com/office/drawing/2012/chart" uri="{02D57815-91ED-43cb-92C2-25804820EDAC}">
                  <c15:fullRef>
                    <c15:sqref>Charts!$A$6:$A$8</c15:sqref>
                  </c15:fullRef>
                </c:ext>
              </c:extLst>
            </c:numRef>
          </c:cat>
          <c:val>
            <c:numRef>
              <c:f>Charts!$G$6:$G$7</c:f>
              <c:numCache>
                <c:formatCode>General</c:formatCode>
                <c:ptCount val="2"/>
                <c:pt idx="0">
                  <c:v>0</c:v>
                </c:pt>
                <c:pt idx="1">
                  <c:v>0</c:v>
                </c:pt>
              </c:numCache>
              <c:extLst xmlns:c16r2="http://schemas.microsoft.com/office/drawing/2015/06/chart">
                <c:ext xmlns:c15="http://schemas.microsoft.com/office/drawing/2012/chart" uri="{02D57815-91ED-43cb-92C2-25804820EDAC}">
                  <c15:fullRef>
                    <c15:sqref>Charts!$G$6:$G$8</c15:sqref>
                  </c15:fullRef>
                </c:ext>
              </c:extLst>
            </c:numRef>
          </c:val>
          <c:extLst xmlns:c16r2="http://schemas.microsoft.com/office/drawing/2015/06/chart">
            <c:ext xmlns:c16="http://schemas.microsoft.com/office/drawing/2014/chart" uri="{C3380CC4-5D6E-409C-BE32-E72D297353CC}">
              <c16:uniqueId val="{00000001-32C2-465F-AAB4-7E4A2D206234}"/>
            </c:ext>
          </c:extLst>
        </c:ser>
        <c:dLbls/>
        <c:upDownBars>
          <c:gapWidth val="150"/>
          <c:upBars>
            <c:spPr>
              <a:solidFill>
                <a:schemeClr val="accent1"/>
              </a:solidFill>
              <a:ln>
                <a:solidFill>
                  <a:schemeClr val="accent1"/>
                </a:solidFill>
              </a:ln>
            </c:spPr>
          </c:upBars>
          <c:downBars/>
        </c:upDownBars>
        <c:marker val="1"/>
        <c:axId val="102013184"/>
        <c:axId val="102502784"/>
      </c:lineChart>
      <c:catAx>
        <c:axId val="102013184"/>
        <c:scaling>
          <c:orientation val="minMax"/>
        </c:scaling>
        <c:axPos val="b"/>
        <c:title>
          <c:tx>
            <c:rich>
              <a:bodyPr/>
              <a:lstStyle/>
              <a:p>
                <a:pPr>
                  <a:defRPr lang="en-US" sz="1600">
                    <a:latin typeface="Arial" pitchFamily="34" charset="0"/>
                    <a:cs typeface="Arial" pitchFamily="34" charset="0"/>
                  </a:defRPr>
                </a:pPr>
                <a:r>
                  <a:rPr lang="en-AU" sz="1600">
                    <a:latin typeface="Arial" pitchFamily="34" charset="0"/>
                    <a:cs typeface="Arial" pitchFamily="34" charset="0"/>
                  </a:rPr>
                  <a:t>Sprint</a:t>
                </a:r>
              </a:p>
            </c:rich>
          </c:tx>
          <c:layout>
            <c:manualLayout>
              <c:xMode val="edge"/>
              <c:yMode val="edge"/>
              <c:x val="0.88434162695405338"/>
              <c:y val="0.90023310023310021"/>
            </c:manualLayout>
          </c:layout>
        </c:title>
        <c:numFmt formatCode="#,##0;\-#,##0" sourceLinked="0"/>
        <c:tickLblPos val="nextTo"/>
        <c:txPr>
          <a:bodyPr rot="0" vert="horz"/>
          <a:lstStyle/>
          <a:p>
            <a:pPr>
              <a:defRPr lang="en-US"/>
            </a:pPr>
            <a:endParaRPr lang="en-US"/>
          </a:p>
        </c:txPr>
        <c:crossAx val="102502784"/>
        <c:crosses val="autoZero"/>
        <c:auto val="1"/>
        <c:lblAlgn val="ctr"/>
        <c:lblOffset val="100"/>
      </c:catAx>
      <c:valAx>
        <c:axId val="102502784"/>
        <c:scaling>
          <c:orientation val="minMax"/>
        </c:scaling>
        <c:axPos val="l"/>
        <c:majorGridlines/>
        <c:title>
          <c:tx>
            <c:rich>
              <a:bodyPr rot="-5400000" vert="horz"/>
              <a:lstStyle/>
              <a:p>
                <a:pPr>
                  <a:defRPr lang="en-US" sz="1600">
                    <a:latin typeface="Arial" pitchFamily="34" charset="0"/>
                    <a:cs typeface="Arial" pitchFamily="34" charset="0"/>
                  </a:defRPr>
                </a:pPr>
                <a:r>
                  <a:rPr lang="en-US"/>
                  <a:t>Story Points</a:t>
                </a:r>
              </a:p>
            </c:rich>
          </c:tx>
        </c:title>
        <c:numFmt formatCode="General" sourceLinked="1"/>
        <c:tickLblPos val="nextTo"/>
        <c:txPr>
          <a:bodyPr/>
          <a:lstStyle/>
          <a:p>
            <a:pPr>
              <a:defRPr lang="en-US"/>
            </a:pPr>
            <a:endParaRPr lang="en-US"/>
          </a:p>
        </c:txPr>
        <c:crossAx val="102013184"/>
        <c:crosses val="autoZero"/>
        <c:crossBetween val="between"/>
      </c:valAx>
    </c:plotArea>
    <c:plotVisOnly val="1"/>
    <c:dispBlanksAs val="gap"/>
  </c:chart>
  <c:printSettings>
    <c:headerFooter/>
    <c:pageMargins b="0.75000000000000111" l="0.70000000000000095" r="0.70000000000000095" t="0.750000000000001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xmlns=""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xmlns=""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xmlns=""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xmlns=""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xmlns=""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xmlns=""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xmlns=""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xmlns=""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xmlns=""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xmlns=""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xmlns=""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xmlns=""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xmlns=""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xmlns=""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xmlns=""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H34"/>
  <sheetViews>
    <sheetView workbookViewId="0">
      <selection activeCell="B8" sqref="B8:G9"/>
    </sheetView>
  </sheetViews>
  <sheetFormatPr defaultColWidth="9.85546875" defaultRowHeight="12.75"/>
  <cols>
    <col min="1" max="1" width="4.5703125" style="1"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4"/>
      <c r="C1" s="24"/>
    </row>
    <row r="2" spans="2:7" ht="18">
      <c r="B2" s="29"/>
      <c r="C2" s="28"/>
      <c r="D2" s="27"/>
      <c r="E2" s="27"/>
      <c r="F2" s="27"/>
      <c r="G2" s="26"/>
    </row>
    <row r="3" spans="2:7" ht="18">
      <c r="B3" s="25"/>
      <c r="C3" s="24"/>
      <c r="G3" s="18"/>
    </row>
    <row r="4" spans="2:7" ht="18">
      <c r="B4" s="25"/>
      <c r="C4" s="24"/>
      <c r="G4" s="18"/>
    </row>
    <row r="5" spans="2:7" ht="18">
      <c r="B5" s="25"/>
      <c r="C5" s="24"/>
      <c r="G5" s="18"/>
    </row>
    <row r="6" spans="2:7" ht="20.25" customHeight="1">
      <c r="B6" s="82"/>
      <c r="C6" s="83"/>
      <c r="D6" s="83"/>
      <c r="E6" s="83"/>
      <c r="F6" s="83"/>
      <c r="G6" s="84"/>
    </row>
    <row r="7" spans="2:7" ht="21" customHeight="1">
      <c r="B7" s="82"/>
      <c r="C7" s="83"/>
      <c r="D7" s="83"/>
      <c r="E7" s="83"/>
      <c r="F7" s="83"/>
      <c r="G7" s="84"/>
    </row>
    <row r="8" spans="2:7" ht="29.25" customHeight="1">
      <c r="B8" s="88" t="s">
        <v>0</v>
      </c>
      <c r="C8" s="89"/>
      <c r="D8" s="89"/>
      <c r="E8" s="89"/>
      <c r="F8" s="89"/>
      <c r="G8" s="90"/>
    </row>
    <row r="9" spans="2:7" ht="29.25" customHeight="1">
      <c r="B9" s="88"/>
      <c r="C9" s="89"/>
      <c r="D9" s="89"/>
      <c r="E9" s="89"/>
      <c r="F9" s="89"/>
      <c r="G9" s="90"/>
    </row>
    <row r="10" spans="2:7" ht="55.5" customHeight="1">
      <c r="B10" s="82" t="s">
        <v>1</v>
      </c>
      <c r="C10" s="83"/>
      <c r="D10" s="83"/>
      <c r="E10" s="83"/>
      <c r="F10" s="83"/>
      <c r="G10" s="84"/>
    </row>
    <row r="11" spans="2:7" ht="18.75" customHeight="1">
      <c r="B11" s="85"/>
      <c r="C11" s="86"/>
      <c r="D11" s="86"/>
      <c r="E11" s="86"/>
      <c r="F11" s="86"/>
      <c r="G11" s="87"/>
    </row>
    <row r="12" spans="2:7" ht="20.25">
      <c r="B12" s="76"/>
      <c r="C12" s="77"/>
      <c r="D12" s="77"/>
      <c r="E12" s="77"/>
      <c r="F12" s="77"/>
      <c r="G12" s="78"/>
    </row>
    <row r="13" spans="2:7">
      <c r="B13" s="23"/>
      <c r="C13" s="2"/>
      <c r="D13" s="2"/>
      <c r="E13" s="2"/>
      <c r="F13" s="2"/>
      <c r="G13" s="21"/>
    </row>
    <row r="14" spans="2:7">
      <c r="B14" s="13"/>
      <c r="C14" s="1"/>
      <c r="G14" s="21"/>
    </row>
    <row r="15" spans="2:7">
      <c r="B15" s="13"/>
      <c r="C15" s="1"/>
      <c r="G15" s="21"/>
    </row>
    <row r="16" spans="2:7">
      <c r="B16" s="13"/>
      <c r="C16" s="1"/>
      <c r="G16" s="21"/>
    </row>
    <row r="17" spans="2:8">
      <c r="B17" s="13"/>
      <c r="C17" s="1"/>
      <c r="G17" s="21"/>
    </row>
    <row r="18" spans="2:8">
      <c r="B18" s="13"/>
      <c r="C18" s="1"/>
      <c r="G18" s="21"/>
    </row>
    <row r="19" spans="2:8">
      <c r="B19" s="13"/>
      <c r="C19" s="1"/>
      <c r="G19" s="21"/>
    </row>
    <row r="20" spans="2:8" ht="14.25">
      <c r="B20" s="79"/>
      <c r="C20" s="80"/>
      <c r="D20" s="80"/>
      <c r="E20" s="80"/>
      <c r="F20" s="80"/>
      <c r="G20" s="81"/>
      <c r="H20" s="22"/>
    </row>
    <row r="21" spans="2:8">
      <c r="B21" s="13"/>
      <c r="C21" s="1"/>
      <c r="G21" s="21"/>
    </row>
    <row r="22" spans="2:8">
      <c r="B22" s="13"/>
      <c r="C22" s="1"/>
      <c r="G22" s="21"/>
    </row>
    <row r="23" spans="2:8">
      <c r="B23" s="13"/>
      <c r="C23" s="1"/>
      <c r="G23" s="21"/>
    </row>
    <row r="24" spans="2:8" ht="25.5">
      <c r="B24" s="13"/>
      <c r="C24" s="20"/>
      <c r="D24" s="20" t="s">
        <v>2</v>
      </c>
      <c r="E24" s="20" t="s">
        <v>3</v>
      </c>
      <c r="F24" s="20" t="s">
        <v>4</v>
      </c>
      <c r="G24" s="18"/>
    </row>
    <row r="25" spans="2:8" ht="21" customHeight="1">
      <c r="B25" s="13"/>
      <c r="C25" s="19" t="s">
        <v>5</v>
      </c>
      <c r="D25" s="73"/>
      <c r="E25" s="73"/>
      <c r="F25" s="73"/>
      <c r="G25" s="18"/>
    </row>
    <row r="26" spans="2:8" ht="21" customHeight="1">
      <c r="B26" s="13"/>
      <c r="C26" s="19" t="s">
        <v>6</v>
      </c>
      <c r="D26" s="73"/>
      <c r="E26" s="73"/>
      <c r="F26" s="73"/>
      <c r="G26" s="18"/>
    </row>
    <row r="27" spans="2:8" ht="21" customHeight="1">
      <c r="B27" s="13"/>
      <c r="C27" s="19" t="s">
        <v>7</v>
      </c>
      <c r="D27" s="74"/>
      <c r="E27" s="74"/>
      <c r="F27" s="74"/>
      <c r="G27" s="18"/>
    </row>
    <row r="28" spans="2:8" ht="21" customHeight="1">
      <c r="B28" s="13"/>
      <c r="C28" s="19" t="s">
        <v>8</v>
      </c>
      <c r="D28" s="75"/>
      <c r="E28" s="75"/>
      <c r="F28" s="75"/>
      <c r="G28" s="18"/>
    </row>
    <row r="29" spans="2:8" s="14" customFormat="1">
      <c r="B29" s="13"/>
      <c r="C29" s="17"/>
      <c r="D29" s="1"/>
      <c r="E29" s="1"/>
      <c r="G29" s="15"/>
    </row>
    <row r="30" spans="2:8" s="14" customFormat="1">
      <c r="B30" s="16"/>
      <c r="C30" s="5"/>
      <c r="D30" s="1"/>
      <c r="E30" s="1"/>
      <c r="G30" s="15"/>
    </row>
    <row r="31" spans="2:8" ht="13.5" thickBot="1">
      <c r="B31" s="12" t="s">
        <v>9</v>
      </c>
      <c r="C31" s="11"/>
      <c r="D31" s="10"/>
      <c r="E31" s="10"/>
      <c r="F31" s="9" t="s">
        <v>10</v>
      </c>
      <c r="G31" s="8"/>
    </row>
    <row r="32" spans="2:8" ht="12.75" customHeight="1">
      <c r="C32" s="1"/>
    </row>
    <row r="33" spans="2:4">
      <c r="B33" s="7"/>
      <c r="C33" s="6"/>
      <c r="D33" s="5"/>
    </row>
    <row r="34" spans="2:4">
      <c r="B34" s="4"/>
      <c r="C34" s="1"/>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dimension ref="A1:O43"/>
  <sheetViews>
    <sheetView workbookViewId="0">
      <selection activeCell="C25" sqref="C25"/>
    </sheetView>
  </sheetViews>
  <sheetFormatPr defaultColWidth="9.85546875" defaultRowHeight="12.75"/>
  <cols>
    <col min="1" max="1" width="27.140625" style="32" customWidth="1"/>
    <col min="2" max="2" width="7.85546875" style="32" customWidth="1"/>
    <col min="3" max="3" width="41.42578125" style="32" customWidth="1"/>
    <col min="4" max="4" width="86.5703125" style="32" customWidth="1"/>
    <col min="5" max="5" width="15.85546875" style="32" customWidth="1"/>
    <col min="6" max="6" width="22.7109375" style="33" bestFit="1" customWidth="1"/>
    <col min="7" max="16384" width="9.85546875" style="32"/>
  </cols>
  <sheetData>
    <row r="1" spans="2:15" s="30" customFormat="1" ht="57" customHeight="1" thickBot="1">
      <c r="B1" s="93" t="s">
        <v>11</v>
      </c>
      <c r="C1" s="94"/>
      <c r="D1" s="94"/>
      <c r="E1" s="94"/>
      <c r="F1" s="94"/>
      <c r="G1" s="94"/>
      <c r="H1" s="94"/>
      <c r="N1" s="31"/>
      <c r="O1" s="31"/>
    </row>
    <row r="2" spans="2:15" ht="13.5" thickTop="1"/>
    <row r="3" spans="2:15" ht="3" customHeight="1"/>
    <row r="4" spans="2:15" ht="29.1" customHeight="1">
      <c r="C4" s="91" t="s">
        <v>12</v>
      </c>
      <c r="D4" s="92"/>
    </row>
    <row r="5" spans="2:15">
      <c r="C5" s="34" t="s">
        <v>13</v>
      </c>
      <c r="D5" s="34"/>
    </row>
    <row r="6" spans="2:15" ht="93.75" customHeight="1">
      <c r="C6" s="95" t="s">
        <v>14</v>
      </c>
      <c r="D6" s="96"/>
    </row>
    <row r="7" spans="2:15" ht="25.5">
      <c r="C7" s="36" t="s">
        <v>15</v>
      </c>
      <c r="D7" s="39" t="s">
        <v>16</v>
      </c>
    </row>
    <row r="8" spans="2:15" ht="51">
      <c r="C8" s="36" t="s">
        <v>17</v>
      </c>
      <c r="D8" s="39" t="s">
        <v>18</v>
      </c>
    </row>
    <row r="9" spans="2:15" ht="76.5">
      <c r="C9" s="36" t="s">
        <v>19</v>
      </c>
      <c r="D9" s="39" t="s">
        <v>20</v>
      </c>
    </row>
    <row r="10" spans="2:15" ht="38.25">
      <c r="C10" s="36" t="s">
        <v>21</v>
      </c>
      <c r="D10" s="39" t="s">
        <v>22</v>
      </c>
    </row>
    <row r="11" spans="2:15" ht="76.5">
      <c r="C11" s="36" t="s">
        <v>23</v>
      </c>
      <c r="D11" s="39" t="s">
        <v>24</v>
      </c>
    </row>
    <row r="12" spans="2:15" ht="38.25">
      <c r="C12" s="36" t="s">
        <v>25</v>
      </c>
      <c r="D12" s="40" t="s">
        <v>26</v>
      </c>
    </row>
    <row r="13" spans="2:15" ht="51">
      <c r="C13" s="36" t="s">
        <v>27</v>
      </c>
      <c r="D13" s="40" t="s">
        <v>28</v>
      </c>
    </row>
    <row r="14" spans="2:15">
      <c r="C14" s="36" t="s">
        <v>29</v>
      </c>
      <c r="D14" s="45" t="s">
        <v>30</v>
      </c>
    </row>
    <row r="15" spans="2:15">
      <c r="C15" s="36" t="s">
        <v>31</v>
      </c>
      <c r="D15" s="45" t="s">
        <v>32</v>
      </c>
    </row>
    <row r="16" spans="2:15">
      <c r="C16" s="36" t="s">
        <v>33</v>
      </c>
      <c r="D16" s="45" t="s">
        <v>34</v>
      </c>
    </row>
    <row r="17" spans="1:4" ht="25.5">
      <c r="C17" s="36" t="s">
        <v>35</v>
      </c>
      <c r="D17" s="41" t="s">
        <v>36</v>
      </c>
    </row>
    <row r="19" spans="1:4" ht="29.1" customHeight="1">
      <c r="C19" s="91" t="s">
        <v>37</v>
      </c>
      <c r="D19" s="92"/>
    </row>
    <row r="20" spans="1:4" ht="25.5">
      <c r="C20" s="37" t="s">
        <v>25</v>
      </c>
      <c r="D20" s="45" t="s">
        <v>38</v>
      </c>
    </row>
    <row r="21" spans="1:4" ht="39" customHeight="1">
      <c r="C21" s="38" t="s">
        <v>39</v>
      </c>
      <c r="D21" s="45" t="s">
        <v>40</v>
      </c>
    </row>
    <row r="22" spans="1:4" ht="46.5" customHeight="1">
      <c r="C22" s="37" t="s">
        <v>29</v>
      </c>
      <c r="D22" s="45" t="s">
        <v>41</v>
      </c>
    </row>
    <row r="23" spans="1:4" ht="76.5">
      <c r="C23" s="37" t="s">
        <v>42</v>
      </c>
      <c r="D23" s="67" t="s">
        <v>43</v>
      </c>
    </row>
    <row r="24" spans="1:4" ht="25.5">
      <c r="A24" s="35"/>
      <c r="B24" s="35"/>
      <c r="C24" s="37" t="s">
        <v>44</v>
      </c>
      <c r="D24" s="45" t="s">
        <v>45</v>
      </c>
    </row>
    <row r="25" spans="1:4" ht="127.5">
      <c r="C25" s="37" t="s">
        <v>46</v>
      </c>
      <c r="D25" s="45" t="s">
        <v>47</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dimension ref="A1:L14"/>
  <sheetViews>
    <sheetView tabSelected="1" workbookViewId="0">
      <pane ySplit="3" topLeftCell="A4" activePane="bottomLeft" state="frozen"/>
      <selection pane="bottomLeft" activeCell="K12" sqref="K12"/>
    </sheetView>
  </sheetViews>
  <sheetFormatPr defaultColWidth="8.85546875" defaultRowHeight="12"/>
  <cols>
    <col min="1" max="1" width="13.85546875" style="49" customWidth="1"/>
    <col min="2" max="3" width="17.42578125" style="46" customWidth="1"/>
    <col min="4" max="4" width="20" style="46" customWidth="1"/>
    <col min="5" max="5" width="40.42578125" style="46" customWidth="1"/>
    <col min="6" max="6" width="14.85546875" style="46" bestFit="1" customWidth="1"/>
    <col min="7" max="7" width="14.85546875" style="46" customWidth="1"/>
    <col min="8" max="8" width="8.85546875" style="50"/>
    <col min="9" max="9" width="8.28515625" style="52" customWidth="1"/>
    <col min="10" max="10" width="7.7109375" style="50" customWidth="1"/>
    <col min="11" max="11" width="8.85546875" style="51"/>
    <col min="12" max="16384" width="8.85546875" style="48"/>
  </cols>
  <sheetData>
    <row r="1" spans="1:12" s="44" customFormat="1" ht="57" customHeight="1" thickBot="1">
      <c r="A1" s="101" t="s">
        <v>48</v>
      </c>
      <c r="B1" s="102"/>
      <c r="C1" s="102"/>
      <c r="D1" s="102"/>
      <c r="E1" s="102"/>
      <c r="F1" s="102"/>
      <c r="G1" s="102"/>
      <c r="H1" s="102"/>
      <c r="I1" s="102"/>
      <c r="J1" s="102"/>
      <c r="K1" s="103"/>
    </row>
    <row r="2" spans="1:12" ht="15.75" customHeight="1">
      <c r="A2" s="99"/>
      <c r="B2" s="100"/>
      <c r="C2" s="100"/>
      <c r="D2" s="100"/>
      <c r="E2" s="100"/>
      <c r="F2" s="100"/>
      <c r="G2" s="100"/>
      <c r="H2" s="97" t="s">
        <v>29</v>
      </c>
      <c r="I2" s="97"/>
      <c r="J2" s="97"/>
      <c r="K2" s="98"/>
      <c r="L2" s="47"/>
    </row>
    <row r="3" spans="1:12" s="47" customFormat="1" ht="39" thickBot="1">
      <c r="A3" s="56" t="s">
        <v>49</v>
      </c>
      <c r="B3" s="57" t="s">
        <v>17</v>
      </c>
      <c r="C3" s="57" t="s">
        <v>19</v>
      </c>
      <c r="D3" s="57" t="s">
        <v>21</v>
      </c>
      <c r="E3" s="57" t="s">
        <v>23</v>
      </c>
      <c r="F3" s="58" t="s">
        <v>25</v>
      </c>
      <c r="G3" s="58" t="s">
        <v>50</v>
      </c>
      <c r="H3" s="59" t="s">
        <v>29</v>
      </c>
      <c r="I3" s="59" t="s">
        <v>31</v>
      </c>
      <c r="J3" s="59" t="s">
        <v>33</v>
      </c>
      <c r="K3" s="60" t="s">
        <v>35</v>
      </c>
    </row>
    <row r="4" spans="1:12" ht="33.75">
      <c r="A4" s="61">
        <v>1</v>
      </c>
      <c r="B4" s="62" t="s">
        <v>51</v>
      </c>
      <c r="C4" s="62" t="s">
        <v>52</v>
      </c>
      <c r="D4" s="62" t="s">
        <v>53</v>
      </c>
      <c r="E4" s="62" t="s">
        <v>54</v>
      </c>
      <c r="F4" s="53">
        <v>1</v>
      </c>
      <c r="G4" s="53">
        <v>3</v>
      </c>
      <c r="H4" s="54" t="s">
        <v>82</v>
      </c>
      <c r="I4" s="55">
        <v>1</v>
      </c>
      <c r="J4" s="54">
        <v>1</v>
      </c>
      <c r="K4" s="54">
        <v>3</v>
      </c>
    </row>
    <row r="5" spans="1:12" ht="33.75">
      <c r="A5" s="63">
        <v>2</v>
      </c>
      <c r="B5" s="64" t="s">
        <v>55</v>
      </c>
      <c r="C5" s="64" t="s">
        <v>52</v>
      </c>
      <c r="D5" s="62" t="s">
        <v>56</v>
      </c>
      <c r="E5" s="62" t="s">
        <v>57</v>
      </c>
      <c r="F5" s="53">
        <v>1</v>
      </c>
      <c r="G5" s="46">
        <v>2</v>
      </c>
      <c r="H5" s="54" t="s">
        <v>82</v>
      </c>
      <c r="I5" s="55">
        <v>1</v>
      </c>
      <c r="J5" s="54">
        <v>1</v>
      </c>
      <c r="K5" s="50">
        <v>2</v>
      </c>
    </row>
    <row r="6" spans="1:12" ht="33.75">
      <c r="A6" s="63">
        <v>3</v>
      </c>
      <c r="B6" s="64" t="s">
        <v>58</v>
      </c>
      <c r="C6" s="64"/>
      <c r="D6" s="62" t="s">
        <v>59</v>
      </c>
      <c r="E6" s="62" t="s">
        <v>60</v>
      </c>
      <c r="F6" s="53">
        <v>1</v>
      </c>
      <c r="G6" s="46">
        <v>3</v>
      </c>
      <c r="H6" s="54" t="s">
        <v>82</v>
      </c>
      <c r="I6" s="55">
        <v>1</v>
      </c>
      <c r="J6" s="54">
        <v>1</v>
      </c>
      <c r="K6" s="50">
        <v>3</v>
      </c>
    </row>
    <row r="7" spans="1:12" ht="33.75">
      <c r="A7" s="63">
        <v>4</v>
      </c>
      <c r="B7" s="65" t="s">
        <v>61</v>
      </c>
      <c r="C7" s="64" t="s">
        <v>52</v>
      </c>
      <c r="D7" s="62" t="s">
        <v>62</v>
      </c>
      <c r="E7" s="62" t="s">
        <v>63</v>
      </c>
      <c r="F7" s="53">
        <v>1</v>
      </c>
      <c r="G7" s="46">
        <v>3</v>
      </c>
      <c r="H7" s="54" t="s">
        <v>82</v>
      </c>
      <c r="I7" s="55">
        <v>1</v>
      </c>
      <c r="J7" s="54">
        <v>1</v>
      </c>
      <c r="K7" s="50">
        <v>5</v>
      </c>
    </row>
    <row r="8" spans="1:12" ht="33.75">
      <c r="A8" s="63">
        <v>5</v>
      </c>
      <c r="B8" s="64" t="s">
        <v>64</v>
      </c>
      <c r="C8" s="64" t="s">
        <v>65</v>
      </c>
      <c r="D8" s="62" t="s">
        <v>66</v>
      </c>
      <c r="E8" s="62" t="s">
        <v>67</v>
      </c>
      <c r="F8" s="53">
        <v>1</v>
      </c>
      <c r="G8" s="46">
        <v>5</v>
      </c>
      <c r="H8" s="54" t="s">
        <v>82</v>
      </c>
      <c r="I8" s="55">
        <v>1</v>
      </c>
      <c r="J8" s="54">
        <v>2</v>
      </c>
      <c r="K8" s="50">
        <v>5</v>
      </c>
    </row>
    <row r="9" spans="1:12" ht="45">
      <c r="A9" s="63">
        <v>6</v>
      </c>
      <c r="B9" s="62" t="s">
        <v>51</v>
      </c>
      <c r="C9" s="64" t="s">
        <v>68</v>
      </c>
      <c r="D9" s="62" t="s">
        <v>69</v>
      </c>
      <c r="E9" s="64" t="s">
        <v>70</v>
      </c>
      <c r="F9" s="46">
        <v>2</v>
      </c>
      <c r="G9" s="46">
        <v>5</v>
      </c>
      <c r="H9" s="54" t="s">
        <v>82</v>
      </c>
      <c r="I9" s="52">
        <v>2</v>
      </c>
      <c r="J9" s="50">
        <v>2</v>
      </c>
      <c r="K9" s="50">
        <v>5</v>
      </c>
    </row>
    <row r="10" spans="1:12" ht="45">
      <c r="A10" s="63">
        <v>7</v>
      </c>
      <c r="B10" s="64" t="s">
        <v>55</v>
      </c>
      <c r="C10" s="64" t="s">
        <v>68</v>
      </c>
      <c r="D10" s="62" t="s">
        <v>71</v>
      </c>
      <c r="E10" s="64" t="s">
        <v>70</v>
      </c>
      <c r="F10" s="46">
        <v>2</v>
      </c>
      <c r="G10" s="46">
        <v>5</v>
      </c>
      <c r="H10" s="54" t="s">
        <v>82</v>
      </c>
      <c r="I10" s="52">
        <v>2</v>
      </c>
      <c r="J10" s="50">
        <v>2</v>
      </c>
      <c r="K10" s="50">
        <v>5</v>
      </c>
    </row>
    <row r="11" spans="1:12" ht="45">
      <c r="A11" s="66">
        <v>8</v>
      </c>
      <c r="B11" s="64" t="s">
        <v>58</v>
      </c>
      <c r="C11" s="64" t="s">
        <v>68</v>
      </c>
      <c r="D11" s="62" t="s">
        <v>72</v>
      </c>
      <c r="E11" s="64" t="s">
        <v>70</v>
      </c>
      <c r="F11" s="46">
        <v>2</v>
      </c>
      <c r="G11" s="46">
        <v>5</v>
      </c>
      <c r="H11" s="54" t="s">
        <v>82</v>
      </c>
      <c r="I11" s="52">
        <v>2</v>
      </c>
      <c r="J11" s="50">
        <v>2</v>
      </c>
      <c r="K11" s="50">
        <v>5</v>
      </c>
    </row>
    <row r="12" spans="1:12" ht="45">
      <c r="A12" s="66">
        <v>9</v>
      </c>
      <c r="B12" s="65" t="s">
        <v>61</v>
      </c>
      <c r="C12" s="64" t="s">
        <v>68</v>
      </c>
      <c r="D12" s="62" t="s">
        <v>73</v>
      </c>
      <c r="E12" s="64" t="s">
        <v>74</v>
      </c>
      <c r="F12" s="46">
        <v>2</v>
      </c>
      <c r="G12" s="46">
        <v>5</v>
      </c>
      <c r="H12" s="54" t="s">
        <v>82</v>
      </c>
      <c r="I12" s="52">
        <v>2</v>
      </c>
      <c r="J12" s="50">
        <v>2</v>
      </c>
      <c r="K12" s="50">
        <v>5</v>
      </c>
    </row>
    <row r="13" spans="1:12">
      <c r="A13" s="66"/>
      <c r="B13" s="64"/>
      <c r="C13" s="64"/>
      <c r="D13" s="64"/>
      <c r="E13" s="64"/>
      <c r="I13" s="50"/>
    </row>
    <row r="14" spans="1:12">
      <c r="A14" s="66"/>
      <c r="B14" s="64"/>
      <c r="C14" s="64"/>
      <c r="D14" s="64"/>
      <c r="E14" s="64"/>
      <c r="I14" s="50"/>
    </row>
  </sheetData>
  <sheetProtection selectLockedCells="1"/>
  <mergeCells count="3">
    <mergeCell ref="H2:K2"/>
    <mergeCell ref="A2:G2"/>
    <mergeCell ref="A1:K1"/>
  </mergeCells>
  <conditionalFormatting sqref="A82:G1048576 A5:C6 A13:E14 A15:F81 A7 C7 A8:C8 C9 A9:A12 E9:F10 E11:E12">
    <cfRule type="expression" dxfId="2" priority="5">
      <formula>#REF!="rejected"</formula>
    </cfRule>
  </conditionalFormatting>
  <conditionalFormatting sqref="B10:B11">
    <cfRule type="expression" dxfId="1" priority="2">
      <formula>#REF!="rejected"</formula>
    </cfRule>
  </conditionalFormatting>
  <conditionalFormatting sqref="C10:C12">
    <cfRule type="expression" dxfId="0" priority="1">
      <formula>#REF!="rejected"</formula>
    </cfRule>
  </conditionalFormatting>
  <dataValidations count="2">
    <dataValidation type="list" allowBlank="1" showInputMessage="1" showErrorMessage="1" sqref="G4:G81 K4:K80">
      <formula1>"1,2,3,5,8,13,21"</formula1>
    </dataValidation>
    <dataValidation type="list" allowBlank="1" showInputMessage="1" showErrorMessage="1" sqref="H4:H88">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29"/>
  <sheetViews>
    <sheetView workbookViewId="0">
      <selection activeCell="D7" sqref="D7"/>
    </sheetView>
  </sheetViews>
  <sheetFormatPr defaultColWidth="8.85546875" defaultRowHeight="12.75"/>
  <cols>
    <col min="1" max="1" width="8.85546875" style="42"/>
    <col min="2" max="2" width="10.85546875" style="42" bestFit="1" customWidth="1"/>
    <col min="3" max="3" width="9.42578125" style="42" bestFit="1" customWidth="1"/>
    <col min="4" max="4" width="12.42578125" style="42" customWidth="1"/>
    <col min="5" max="5" width="11.140625" style="42" customWidth="1"/>
    <col min="6" max="7" width="8.85546875" style="43"/>
    <col min="8" max="16384" width="8.85546875" style="42"/>
  </cols>
  <sheetData>
    <row r="1" spans="1:7" ht="25.5">
      <c r="A1" s="104" t="s">
        <v>75</v>
      </c>
      <c r="B1" s="104"/>
      <c r="C1" s="104"/>
      <c r="D1" s="104"/>
    </row>
    <row r="2" spans="1:7" ht="52.5" customHeight="1">
      <c r="A2" s="106" t="s">
        <v>76</v>
      </c>
      <c r="B2" s="107"/>
      <c r="C2" s="107"/>
      <c r="D2" s="107"/>
    </row>
    <row r="4" spans="1:7" ht="15" customHeight="1">
      <c r="A4" s="108" t="s">
        <v>25</v>
      </c>
      <c r="B4" s="109" t="s">
        <v>77</v>
      </c>
      <c r="C4" s="109"/>
      <c r="D4" s="109"/>
      <c r="E4" s="110" t="s">
        <v>44</v>
      </c>
      <c r="F4" s="105" t="s">
        <v>78</v>
      </c>
      <c r="G4" s="105" t="s">
        <v>79</v>
      </c>
    </row>
    <row r="5" spans="1:7" ht="25.5">
      <c r="A5" s="108"/>
      <c r="B5" s="71" t="s">
        <v>80</v>
      </c>
      <c r="C5" s="71" t="s">
        <v>81</v>
      </c>
      <c r="D5" s="72" t="s">
        <v>42</v>
      </c>
      <c r="E5" s="110"/>
      <c r="F5" s="105"/>
      <c r="G5" s="105"/>
    </row>
    <row r="6" spans="1:7">
      <c r="A6" s="68">
        <v>1</v>
      </c>
      <c r="B6" s="69">
        <v>12</v>
      </c>
      <c r="C6" s="69">
        <v>0</v>
      </c>
      <c r="D6" s="68">
        <v>0</v>
      </c>
      <c r="E6" s="68" t="str">
        <f>ROUND((B6/(C6 +B6))*100,0) &amp; "%"</f>
        <v>100%</v>
      </c>
      <c r="F6" s="70">
        <f>-D6</f>
        <v>0</v>
      </c>
      <c r="G6" s="70">
        <f>C6-D6</f>
        <v>0</v>
      </c>
    </row>
    <row r="7" spans="1:7">
      <c r="A7" s="68">
        <v>2</v>
      </c>
      <c r="B7" s="69">
        <v>12</v>
      </c>
      <c r="C7" s="69">
        <v>0</v>
      </c>
      <c r="D7" s="68">
        <f t="shared" ref="D7" si="0">((B7+C7)-(B6+C6)+D6)</f>
        <v>0</v>
      </c>
      <c r="E7" s="68" t="str">
        <f>ROUND((B7/(C7 +B7))*100,0) &amp; "%"</f>
        <v>100%</v>
      </c>
      <c r="F7" s="70">
        <f>-D7</f>
        <v>0</v>
      </c>
      <c r="G7" s="70">
        <f>C7-D7</f>
        <v>0</v>
      </c>
    </row>
    <row r="8" spans="1:7">
      <c r="A8" s="68"/>
      <c r="B8" s="69"/>
      <c r="C8" s="69"/>
      <c r="D8" s="68"/>
      <c r="E8" s="68"/>
      <c r="F8" s="70"/>
      <c r="G8" s="70"/>
    </row>
    <row r="9" spans="1:7">
      <c r="A9" s="68"/>
      <c r="B9" s="68"/>
      <c r="C9" s="68"/>
      <c r="D9" s="68"/>
      <c r="E9" s="68"/>
      <c r="F9" s="70"/>
      <c r="G9" s="70"/>
    </row>
    <row r="10" spans="1:7">
      <c r="A10" s="68"/>
      <c r="B10" s="68"/>
      <c r="C10" s="68"/>
      <c r="D10" s="68"/>
      <c r="E10" s="68"/>
      <c r="F10" s="70"/>
      <c r="G10" s="70"/>
    </row>
    <row r="11" spans="1:7">
      <c r="A11" s="68"/>
      <c r="B11" s="68"/>
      <c r="C11" s="68"/>
      <c r="D11" s="68"/>
      <c r="E11" s="68"/>
      <c r="F11" s="70"/>
      <c r="G11" s="70"/>
    </row>
    <row r="12" spans="1:7">
      <c r="A12" s="68"/>
      <c r="B12" s="68"/>
      <c r="C12" s="68"/>
      <c r="D12" s="68"/>
      <c r="E12" s="68"/>
      <c r="F12" s="70"/>
      <c r="G12" s="70"/>
    </row>
    <row r="13" spans="1:7">
      <c r="A13" s="68"/>
      <c r="B13" s="68"/>
      <c r="C13" s="68"/>
      <c r="D13" s="68"/>
      <c r="E13" s="68"/>
      <c r="F13" s="70"/>
      <c r="G13" s="70"/>
    </row>
    <row r="28" spans="3:3">
      <c r="C28" s="42" t="s">
        <v>82</v>
      </c>
    </row>
    <row r="29" spans="3:3">
      <c r="C29" s="42" t="s">
        <v>83</v>
      </c>
    </row>
  </sheetData>
  <sheetProtection selectLockedCells="1"/>
  <mergeCells count="7">
    <mergeCell ref="A1:D1"/>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3" ma:contentTypeDescription="Create a new document." ma:contentTypeScope="" ma:versionID="978b4289dfc44469a1f3eb0e9ad639ba">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b659fdc114d17c35bbf4ac607eb37126"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7EE1F1-B71B-45A0-B329-8F2E362832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Jonty</cp:lastModifiedBy>
  <cp:revision/>
  <dcterms:created xsi:type="dcterms:W3CDTF">2014-04-10T04:38:41Z</dcterms:created>
  <dcterms:modified xsi:type="dcterms:W3CDTF">2022-07-14T07:35:43Z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0x010100D6E01E278A50734B8A721F01C1B19487</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