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7256" windowHeight="5928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41" i="1" l="1"/>
  <c r="F45" i="1"/>
  <c r="E41" i="1"/>
  <c r="H36" i="1"/>
  <c r="H34" i="1"/>
  <c r="H10" i="1"/>
  <c r="H11" i="1"/>
  <c r="H14" i="1"/>
  <c r="H15" i="1"/>
  <c r="H16" i="1"/>
  <c r="H17" i="1"/>
  <c r="H18" i="1"/>
  <c r="H21" i="1"/>
  <c r="H23" i="1"/>
  <c r="H24" i="1"/>
  <c r="H27" i="1"/>
  <c r="H28" i="1"/>
  <c r="H30" i="1"/>
  <c r="H31" i="1"/>
  <c r="H32" i="1"/>
  <c r="H33" i="1"/>
  <c r="H35" i="1"/>
  <c r="H37" i="1"/>
  <c r="H38" i="1"/>
  <c r="H39" i="1"/>
</calcChain>
</file>

<file path=xl/sharedStrings.xml><?xml version="1.0" encoding="utf-8"?>
<sst xmlns="http://schemas.openxmlformats.org/spreadsheetml/2006/main" count="59" uniqueCount="53">
  <si>
    <t>Expense Statement for Month(with suppotings) :</t>
  </si>
  <si>
    <t>Date</t>
  </si>
  <si>
    <t>Day</t>
  </si>
  <si>
    <t>Places visited</t>
  </si>
  <si>
    <t>With whom</t>
  </si>
  <si>
    <t>TA</t>
  </si>
  <si>
    <t>DA</t>
  </si>
  <si>
    <t>Others</t>
  </si>
  <si>
    <t>TOTAL</t>
  </si>
  <si>
    <t>Other Reimbursement</t>
  </si>
  <si>
    <t>TOTAL EXPENSES</t>
  </si>
  <si>
    <t>Total Amount Payble</t>
  </si>
  <si>
    <t>Sign of FA :</t>
  </si>
  <si>
    <t>Approved By</t>
  </si>
  <si>
    <t>Territory Manager</t>
  </si>
  <si>
    <t>Regional Manager</t>
  </si>
  <si>
    <t>FIELD ASISTANT EXPENSE STATEMENT</t>
  </si>
  <si>
    <t xml:space="preserve">Territory :-  </t>
  </si>
  <si>
    <t>Nashik</t>
  </si>
  <si>
    <t>Zoran,Nawalpada</t>
  </si>
  <si>
    <t>Nawalpada,pimpalgaon dhum</t>
  </si>
  <si>
    <t>Talegaon,Dindori</t>
  </si>
  <si>
    <t>Nawalpada,Nigdol</t>
  </si>
  <si>
    <t>Nigdol,Nawalpada</t>
  </si>
  <si>
    <t>Thekampada</t>
  </si>
  <si>
    <t xml:space="preserve"> Sachin Kawale Sir</t>
  </si>
  <si>
    <t xml:space="preserve">Name of Concern Territory Manager :- </t>
  </si>
  <si>
    <t>Name of the FA :-</t>
  </si>
  <si>
    <t xml:space="preserve">Communication Address : </t>
  </si>
  <si>
    <t>SUN</t>
  </si>
  <si>
    <t>GANEH SANJAY BAIRAGI</t>
  </si>
  <si>
    <t>Oct-Nov</t>
  </si>
  <si>
    <t>Nashik , Nawalpada , Nikdol</t>
  </si>
  <si>
    <t>Diwali Holiday</t>
  </si>
  <si>
    <t>Nawalpada , Jhoran pada</t>
  </si>
  <si>
    <t xml:space="preserve">Nawalpada , Dindori </t>
  </si>
  <si>
    <t>Nashik , Bharam Meeting</t>
  </si>
  <si>
    <t>Nandgoan , Baram Meeting</t>
  </si>
  <si>
    <t xml:space="preserve">Pade , Hatnore , Nalwadpada </t>
  </si>
  <si>
    <t xml:space="preserve">valkhed , parmori , kadawa </t>
  </si>
  <si>
    <t xml:space="preserve">Nandgoan , Raver </t>
  </si>
  <si>
    <t>Ainpur , Khirdi , Raver</t>
  </si>
  <si>
    <t>Raver , Khirdi ( Farmer Meeting )</t>
  </si>
  <si>
    <t xml:space="preserve">Raver , Nandgoan </t>
  </si>
  <si>
    <t xml:space="preserve">Nashik , Dindori , Nalwadpada </t>
  </si>
  <si>
    <t xml:space="preserve">Nandgoan , Bharam , Dongargoan </t>
  </si>
  <si>
    <t xml:space="preserve">Kadwa , Nilwandi , Nalwadpada </t>
  </si>
  <si>
    <t>valkhed , Parmori , Kadawa</t>
  </si>
  <si>
    <t>Nawalpada,pimpalgaon dhum , Joran pada</t>
  </si>
  <si>
    <t xml:space="preserve">A/P. Sonjamb Tal. Dindori  </t>
  </si>
  <si>
    <t>Nawalpada , Jhoran</t>
  </si>
  <si>
    <t>Thekampada , Nawalpada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</si>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</sst>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0" fontId="6" fillId="2" borderId="0" applyNumberFormat="0" applyBorder="0" applyAlignment="0" applyProtection="0"/>
  </cellStyleXfs>
  <cellXfs count="56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" fillId="0" borderId="0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8" xfId="0" applyFont="1" applyBorder="1" applyAlignment="1"/>
    <xf numFmtId="0" fontId="3" fillId="0" borderId="8" xfId="0" applyFont="1" applyBorder="1" applyAlignment="1">
      <alignment horizontal="center"/>
    </xf>
    <xf numFmtId="0" fontId="1" fillId="0" borderId="1" xfId="0" applyFont="1" applyBorder="1" applyAlignment="1"/>
    <xf numFmtId="0" fontId="1" fillId="0" borderId="9" xfId="0" applyFont="1" applyBorder="1" applyAlignment="1"/>
    <xf numFmtId="0" fontId="1" fillId="0" borderId="6" xfId="0" applyFont="1" applyBorder="1" applyAlignment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0" xfId="0" applyFont="1" applyBorder="1" applyAlignment="1"/>
    <xf numFmtId="0" fontId="0" fillId="0" borderId="0" xfId="0" applyBorder="1">
      <alignment vertical="center"/>
    </xf>
    <xf numFmtId="0" fontId="4" fillId="0" borderId="2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4" fillId="0" borderId="0" xfId="0" applyFont="1" applyBorder="1" applyAlignment="1">
      <alignment horizontal="left" indent="12"/>
    </xf>
    <xf numFmtId="0" fontId="1" fillId="0" borderId="2" xfId="0" applyFont="1" applyBorder="1" applyAlignment="1">
      <alignment horizontal="left" indent="12"/>
    </xf>
    <xf numFmtId="0" fontId="1" fillId="0" borderId="3" xfId="0" applyFont="1" applyBorder="1" applyAlignment="1">
      <alignment horizontal="left" indent="12"/>
    </xf>
    <xf numFmtId="0" fontId="1" fillId="0" borderId="10" xfId="0" applyFont="1" applyBorder="1" applyAlignment="1">
      <alignment horizontal="center" vertical="center"/>
    </xf>
    <xf numFmtId="0" fontId="0" fillId="0" borderId="8" xfId="0" applyBorder="1">
      <alignment vertical="center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/>
    <xf numFmtId="0" fontId="6" fillId="2" borderId="8" xfId="1" applyBorder="1" applyAlignment="1"/>
    <xf numFmtId="0" fontId="6" fillId="2" borderId="8" xfId="1" applyBorder="1" applyAlignment="1">
      <alignment horizontal="center"/>
    </xf>
    <xf numFmtId="0" fontId="6" fillId="2" borderId="0" xfId="1" applyAlignment="1">
      <alignment vertical="center"/>
    </xf>
    <xf numFmtId="0" fontId="6" fillId="2" borderId="8" xfId="1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6" fillId="2" borderId="8" xfId="1" applyBorder="1" applyAlignment="1">
      <alignment horizontal="center" vertical="center"/>
    </xf>
    <xf numFmtId="0" fontId="5" fillId="0" borderId="0" xfId="0" applyFont="1" applyBorder="1" applyAlignment="1"/>
    <xf numFmtId="0" fontId="2" fillId="0" borderId="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3" fontId="1" fillId="0" borderId="1" xfId="0" applyNumberFormat="1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8" xfId="0" applyFont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0" xfId="0" applyFont="1" applyBorder="1" applyAlignment="1">
      <alignment horizontal="left" indent="13"/>
    </xf>
    <xf numFmtId="0" fontId="2" fillId="0" borderId="0" xfId="0" applyFont="1" applyBorder="1" applyAlignment="1">
      <alignment horizontal="left" indent="13"/>
    </xf>
    <xf numFmtId="0" fontId="4" fillId="0" borderId="0" xfId="0" applyFont="1" applyBorder="1" applyAlignment="1">
      <alignment horizontal="left" indent="12"/>
    </xf>
    <xf numFmtId="0" fontId="1" fillId="0" borderId="0" xfId="0" applyFont="1" applyBorder="1" applyAlignment="1">
      <alignment horizontal="left" indent="12"/>
    </xf>
    <xf numFmtId="0" fontId="1" fillId="0" borderId="5" xfId="0" applyFont="1" applyBorder="1" applyAlignment="1">
      <alignment horizontal="left" indent="12"/>
    </xf>
  </cellXfs>
  <cellStyles count="2">
    <cellStyle name="Accent2" xfId="1" builtinId="33"/>
    <cellStyle name="Normal" xfId="0" builtinId="0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tabSelected="1" topLeftCell="A19" zoomScale="124" zoomScaleNormal="124" workbookViewId="0">
      <selection activeCell="H50" sqref="H50"/>
    </sheetView>
  </sheetViews>
  <sheetFormatPr defaultColWidth="10" defaultRowHeight="14.4" x14ac:dyDescent="0.3"/>
  <cols>
    <col min="1" max="1" width="5" customWidth="1"/>
    <col min="2" max="2" width="9.88671875" customWidth="1"/>
    <col min="3" max="3" width="37.33203125" customWidth="1"/>
    <col min="4" max="4" width="14.6640625" customWidth="1"/>
    <col min="5" max="5" width="9.109375" style="1"/>
    <col min="8" max="8" width="11.33203125" customWidth="1"/>
  </cols>
  <sheetData>
    <row r="1" spans="1:12" x14ac:dyDescent="0.3">
      <c r="A1" s="48" t="s">
        <v>16</v>
      </c>
      <c r="B1" s="49"/>
      <c r="C1" s="49"/>
      <c r="D1" s="49"/>
      <c r="E1" s="49"/>
      <c r="F1" s="49"/>
      <c r="G1" s="49"/>
      <c r="H1" s="50"/>
    </row>
    <row r="2" spans="1:12" x14ac:dyDescent="0.3">
      <c r="A2" s="2"/>
      <c r="B2" s="3"/>
      <c r="C2" s="3"/>
      <c r="D2" s="3"/>
      <c r="E2" s="4"/>
      <c r="F2" s="3"/>
      <c r="G2" s="3"/>
      <c r="H2" s="5"/>
    </row>
    <row r="3" spans="1:12" ht="15.75" customHeight="1" x14ac:dyDescent="0.3">
      <c r="A3" s="47" t="s">
        <v>27</v>
      </c>
      <c r="B3" s="39"/>
      <c r="C3" s="39"/>
      <c r="D3" s="53" t="s">
        <v>30</v>
      </c>
      <c r="E3" s="54"/>
      <c r="F3" s="54"/>
      <c r="G3" s="54"/>
      <c r="H3" s="55"/>
    </row>
    <row r="4" spans="1:12" x14ac:dyDescent="0.3">
      <c r="A4" s="38" t="s">
        <v>17</v>
      </c>
      <c r="B4" s="39"/>
      <c r="C4" s="6"/>
      <c r="D4" s="4"/>
      <c r="E4" s="20" t="s">
        <v>18</v>
      </c>
      <c r="F4" s="16"/>
      <c r="G4" s="16"/>
      <c r="H4" s="17"/>
    </row>
    <row r="5" spans="1:12" x14ac:dyDescent="0.3">
      <c r="A5" s="47" t="s">
        <v>26</v>
      </c>
      <c r="B5" s="39"/>
      <c r="C5" s="39"/>
      <c r="D5" s="23" t="s">
        <v>25</v>
      </c>
      <c r="E5" s="23"/>
      <c r="F5" s="23"/>
      <c r="G5" s="24"/>
      <c r="H5" s="25"/>
    </row>
    <row r="6" spans="1:12" x14ac:dyDescent="0.3">
      <c r="A6" s="47" t="s">
        <v>28</v>
      </c>
      <c r="B6" s="39"/>
      <c r="C6" s="39"/>
      <c r="D6" s="51" t="s">
        <v>49</v>
      </c>
      <c r="E6" s="52"/>
      <c r="F6" s="52"/>
      <c r="G6" s="52"/>
      <c r="H6" s="17"/>
    </row>
    <row r="7" spans="1:12" x14ac:dyDescent="0.3">
      <c r="A7" s="38" t="s">
        <v>0</v>
      </c>
      <c r="B7" s="39"/>
      <c r="C7" s="39"/>
      <c r="D7" s="21" t="s">
        <v>31</v>
      </c>
      <c r="E7" s="16"/>
      <c r="F7" s="16"/>
      <c r="G7" s="16"/>
      <c r="H7" s="17"/>
    </row>
    <row r="8" spans="1:12" ht="15" thickBot="1" x14ac:dyDescent="0.35">
      <c r="A8" s="2"/>
      <c r="B8" s="3"/>
      <c r="C8" s="3"/>
      <c r="D8" s="4"/>
      <c r="E8" s="4"/>
      <c r="F8" s="4"/>
      <c r="G8" s="4"/>
      <c r="H8" s="22"/>
    </row>
    <row r="9" spans="1:12" x14ac:dyDescent="0.3">
      <c r="A9" s="26" t="s">
        <v>1</v>
      </c>
      <c r="B9" s="26" t="s">
        <v>2</v>
      </c>
      <c r="C9" s="26" t="s">
        <v>3</v>
      </c>
      <c r="D9" s="26" t="s">
        <v>4</v>
      </c>
      <c r="E9" s="26" t="s">
        <v>5</v>
      </c>
      <c r="F9" s="26" t="s">
        <v>6</v>
      </c>
      <c r="G9" s="26" t="s">
        <v>7</v>
      </c>
      <c r="H9" s="26" t="s">
        <v>8</v>
      </c>
    </row>
    <row r="10" spans="1:12" x14ac:dyDescent="0.3">
      <c r="A10" s="9">
        <v>21</v>
      </c>
      <c r="B10" s="9"/>
      <c r="C10" s="27" t="s">
        <v>50</v>
      </c>
      <c r="D10" s="9"/>
      <c r="E10" s="10">
        <v>213.4</v>
      </c>
      <c r="F10" s="9">
        <v>100</v>
      </c>
      <c r="G10" s="9"/>
      <c r="H10" s="9">
        <f t="shared" ref="H10:H15" si="0">E10+F10+G10</f>
        <v>313.39999999999998</v>
      </c>
      <c r="J10" s="18"/>
      <c r="K10" s="19"/>
      <c r="L10" s="19"/>
    </row>
    <row r="11" spans="1:12" x14ac:dyDescent="0.3">
      <c r="A11" s="9">
        <v>22</v>
      </c>
      <c r="B11" s="9"/>
      <c r="C11" s="9" t="s">
        <v>32</v>
      </c>
      <c r="D11" s="27"/>
      <c r="E11" s="10">
        <v>202.4</v>
      </c>
      <c r="F11" s="9">
        <v>100</v>
      </c>
      <c r="G11" s="9"/>
      <c r="H11" s="9">
        <f t="shared" si="0"/>
        <v>302.39999999999998</v>
      </c>
      <c r="J11" s="18"/>
      <c r="K11" s="19"/>
      <c r="L11" s="19"/>
    </row>
    <row r="12" spans="1:12" x14ac:dyDescent="0.3">
      <c r="A12" s="32">
        <v>23</v>
      </c>
      <c r="B12" s="32" t="s">
        <v>29</v>
      </c>
      <c r="C12" s="32"/>
      <c r="D12" s="32"/>
      <c r="E12" s="32"/>
      <c r="F12" s="32"/>
      <c r="G12" s="32"/>
      <c r="H12" s="32"/>
    </row>
    <row r="13" spans="1:12" x14ac:dyDescent="0.3">
      <c r="A13" s="9">
        <v>24</v>
      </c>
      <c r="B13" s="9"/>
      <c r="C13" s="9" t="s">
        <v>33</v>
      </c>
      <c r="D13" s="9"/>
      <c r="E13" s="10"/>
      <c r="F13" s="9"/>
      <c r="G13" s="9"/>
      <c r="H13" s="9"/>
      <c r="J13" s="18"/>
      <c r="K13" s="19"/>
      <c r="L13" s="19"/>
    </row>
    <row r="14" spans="1:12" x14ac:dyDescent="0.3">
      <c r="A14" s="27">
        <v>25</v>
      </c>
      <c r="B14" s="27"/>
      <c r="C14" s="27" t="s">
        <v>34</v>
      </c>
      <c r="D14" s="27"/>
      <c r="E14" s="34">
        <v>165</v>
      </c>
      <c r="F14" s="27">
        <v>100</v>
      </c>
      <c r="G14" s="27"/>
      <c r="H14" s="27">
        <f t="shared" si="0"/>
        <v>265</v>
      </c>
    </row>
    <row r="15" spans="1:12" x14ac:dyDescent="0.3">
      <c r="A15" s="9">
        <v>26</v>
      </c>
      <c r="B15" s="9"/>
      <c r="C15" s="9" t="s">
        <v>35</v>
      </c>
      <c r="D15" s="9"/>
      <c r="E15" s="10">
        <v>195.8</v>
      </c>
      <c r="F15" s="9">
        <v>100</v>
      </c>
      <c r="G15" s="9"/>
      <c r="H15" s="9">
        <f t="shared" si="0"/>
        <v>295.8</v>
      </c>
      <c r="J15" s="18"/>
      <c r="K15" s="19"/>
      <c r="L15" s="19"/>
    </row>
    <row r="16" spans="1:12" x14ac:dyDescent="0.3">
      <c r="A16" s="9">
        <v>27</v>
      </c>
      <c r="B16" s="9"/>
      <c r="C16" s="9" t="s">
        <v>24</v>
      </c>
      <c r="D16" s="9"/>
      <c r="E16" s="10">
        <v>206.8</v>
      </c>
      <c r="F16" s="9">
        <v>100</v>
      </c>
      <c r="G16" s="9"/>
      <c r="H16" s="9">
        <f>E16+F16+G16</f>
        <v>306.8</v>
      </c>
      <c r="J16" s="18"/>
      <c r="K16" s="19"/>
      <c r="L16" s="19"/>
    </row>
    <row r="17" spans="1:12" x14ac:dyDescent="0.3">
      <c r="A17" s="9">
        <v>28</v>
      </c>
      <c r="B17" s="9"/>
      <c r="C17" s="9" t="s">
        <v>19</v>
      </c>
      <c r="D17" s="27"/>
      <c r="E17" s="10">
        <v>226.6</v>
      </c>
      <c r="F17" s="9">
        <v>100</v>
      </c>
      <c r="G17" s="9"/>
      <c r="H17" s="9">
        <f>E17+F17+G17</f>
        <v>326.60000000000002</v>
      </c>
      <c r="J17" s="18"/>
      <c r="K17" s="19"/>
      <c r="L17" s="6"/>
    </row>
    <row r="18" spans="1:12" x14ac:dyDescent="0.3">
      <c r="A18" s="9">
        <v>29</v>
      </c>
      <c r="B18" s="9"/>
      <c r="C18" s="9" t="s">
        <v>20</v>
      </c>
      <c r="D18" s="9"/>
      <c r="E18" s="10">
        <v>158.4</v>
      </c>
      <c r="F18" s="9">
        <v>100</v>
      </c>
      <c r="G18" s="9"/>
      <c r="H18" s="9">
        <f t="shared" ref="H18" si="1">E18+F18+G18</f>
        <v>258.39999999999998</v>
      </c>
      <c r="J18" s="18"/>
      <c r="K18" s="19"/>
      <c r="L18" s="19"/>
    </row>
    <row r="19" spans="1:12" x14ac:dyDescent="0.3">
      <c r="A19" s="30">
        <v>30</v>
      </c>
      <c r="B19" s="30" t="s">
        <v>29</v>
      </c>
      <c r="C19" s="30"/>
      <c r="D19" s="30"/>
      <c r="E19" s="31"/>
      <c r="F19" s="30"/>
      <c r="G19" s="30"/>
      <c r="H19" s="30"/>
      <c r="J19" s="18"/>
      <c r="K19" s="19"/>
      <c r="L19" s="19"/>
    </row>
    <row r="20" spans="1:12" x14ac:dyDescent="0.3">
      <c r="A20" s="9">
        <v>31</v>
      </c>
      <c r="B20" s="9"/>
      <c r="C20" s="9" t="s">
        <v>46</v>
      </c>
      <c r="D20" s="9"/>
      <c r="E20" s="10">
        <v>264</v>
      </c>
      <c r="F20" s="9">
        <v>100</v>
      </c>
      <c r="G20" s="9"/>
      <c r="H20" s="9">
        <v>364</v>
      </c>
      <c r="J20" s="18"/>
      <c r="K20" s="19"/>
      <c r="L20" s="19"/>
    </row>
    <row r="21" spans="1:12" x14ac:dyDescent="0.3">
      <c r="A21" s="9">
        <v>1</v>
      </c>
      <c r="B21" s="9"/>
      <c r="C21" s="9" t="s">
        <v>21</v>
      </c>
      <c r="D21" s="27"/>
      <c r="E21" s="10">
        <v>167.2</v>
      </c>
      <c r="F21" s="9">
        <v>100</v>
      </c>
      <c r="G21" s="9"/>
      <c r="H21" s="9">
        <f>E21+F21+G21</f>
        <v>267.2</v>
      </c>
      <c r="J21" s="18"/>
      <c r="K21" s="19"/>
      <c r="L21" s="19"/>
    </row>
    <row r="22" spans="1:12" x14ac:dyDescent="0.3">
      <c r="A22" s="27">
        <v>2</v>
      </c>
      <c r="B22" s="27"/>
      <c r="C22" s="9" t="s">
        <v>35</v>
      </c>
      <c r="D22" s="27"/>
      <c r="E22" s="34">
        <v>209</v>
      </c>
      <c r="F22" s="27">
        <v>100</v>
      </c>
      <c r="G22" s="27"/>
      <c r="H22" s="27">
        <v>309</v>
      </c>
    </row>
    <row r="23" spans="1:12" x14ac:dyDescent="0.3">
      <c r="A23" s="9">
        <v>3</v>
      </c>
      <c r="B23" s="9"/>
      <c r="C23" s="9" t="s">
        <v>20</v>
      </c>
      <c r="D23" s="9"/>
      <c r="E23" s="10">
        <v>250.8</v>
      </c>
      <c r="F23" s="9">
        <v>100</v>
      </c>
      <c r="G23" s="9"/>
      <c r="H23" s="9">
        <f>E23+F23+G23</f>
        <v>350.8</v>
      </c>
      <c r="J23" s="18"/>
      <c r="K23" s="19"/>
      <c r="L23" s="19"/>
    </row>
    <row r="24" spans="1:12" x14ac:dyDescent="0.3">
      <c r="A24" s="9">
        <v>4</v>
      </c>
      <c r="B24" s="9"/>
      <c r="C24" s="27" t="s">
        <v>47</v>
      </c>
      <c r="D24" s="27"/>
      <c r="E24" s="10">
        <v>184.8</v>
      </c>
      <c r="F24" s="9">
        <v>100</v>
      </c>
      <c r="G24" s="9"/>
      <c r="H24" s="9">
        <f>E24+F24+G24</f>
        <v>284.8</v>
      </c>
      <c r="J24" s="18"/>
      <c r="K24" s="19"/>
      <c r="L24" s="19"/>
    </row>
    <row r="25" spans="1:12" x14ac:dyDescent="0.3">
      <c r="A25">
        <v>5</v>
      </c>
      <c r="B25" s="27"/>
      <c r="C25" s="9" t="s">
        <v>51</v>
      </c>
      <c r="D25" s="27"/>
      <c r="E25" s="34">
        <v>195.8</v>
      </c>
      <c r="F25" s="27">
        <v>100</v>
      </c>
      <c r="G25" s="27"/>
      <c r="H25" s="27">
        <v>295.8</v>
      </c>
    </row>
    <row r="26" spans="1:12" x14ac:dyDescent="0.3">
      <c r="A26" s="30">
        <v>6</v>
      </c>
      <c r="B26" s="30" t="s">
        <v>29</v>
      </c>
      <c r="C26" s="30"/>
      <c r="D26" s="30"/>
      <c r="E26" s="31"/>
      <c r="F26" s="30"/>
      <c r="G26" s="30"/>
      <c r="H26" s="30"/>
      <c r="J26" s="18"/>
      <c r="K26" s="19"/>
      <c r="L26" s="19"/>
    </row>
    <row r="27" spans="1:12" x14ac:dyDescent="0.3">
      <c r="A27" s="9">
        <v>7</v>
      </c>
      <c r="B27" s="9"/>
      <c r="C27" s="9" t="s">
        <v>22</v>
      </c>
      <c r="D27" s="9"/>
      <c r="E27" s="10">
        <v>149.9</v>
      </c>
      <c r="F27" s="9">
        <v>100</v>
      </c>
      <c r="G27" s="9"/>
      <c r="H27" s="9">
        <f t="shared" ref="H27:H31" si="2">E27+F27+G27</f>
        <v>249.9</v>
      </c>
      <c r="J27" s="18"/>
      <c r="K27" s="19"/>
      <c r="L27" s="19"/>
    </row>
    <row r="28" spans="1:12" x14ac:dyDescent="0.3">
      <c r="A28" s="9">
        <v>8</v>
      </c>
      <c r="B28" s="9"/>
      <c r="C28" s="9" t="s">
        <v>39</v>
      </c>
      <c r="D28" s="27"/>
      <c r="E28" s="10">
        <v>182.6</v>
      </c>
      <c r="F28" s="9">
        <v>100</v>
      </c>
      <c r="G28" s="9"/>
      <c r="H28" s="9">
        <f t="shared" si="2"/>
        <v>282.60000000000002</v>
      </c>
      <c r="J28" s="18"/>
      <c r="K28" s="19"/>
      <c r="L28" s="19"/>
    </row>
    <row r="29" spans="1:12" x14ac:dyDescent="0.3">
      <c r="A29" s="27">
        <v>9</v>
      </c>
      <c r="B29" s="27"/>
      <c r="C29" s="9" t="s">
        <v>48</v>
      </c>
      <c r="D29" s="27"/>
      <c r="E29" s="34">
        <v>250.8</v>
      </c>
      <c r="F29" s="27">
        <v>100</v>
      </c>
      <c r="G29" s="27"/>
      <c r="H29" s="27">
        <v>350.8</v>
      </c>
    </row>
    <row r="30" spans="1:12" x14ac:dyDescent="0.3">
      <c r="A30" s="9">
        <v>10</v>
      </c>
      <c r="B30" s="9"/>
      <c r="C30" s="9" t="s">
        <v>38</v>
      </c>
      <c r="D30" s="9"/>
      <c r="E30" s="10">
        <v>246.4</v>
      </c>
      <c r="F30" s="9">
        <v>100</v>
      </c>
      <c r="G30" s="9"/>
      <c r="H30" s="9">
        <f t="shared" si="2"/>
        <v>346.4</v>
      </c>
      <c r="J30" s="18"/>
      <c r="K30" s="19"/>
      <c r="L30" s="19"/>
    </row>
    <row r="31" spans="1:12" x14ac:dyDescent="0.3">
      <c r="A31" s="9">
        <v>11</v>
      </c>
      <c r="B31" s="9"/>
      <c r="C31" s="9" t="s">
        <v>23</v>
      </c>
      <c r="D31" s="9"/>
      <c r="E31" s="10">
        <v>173.8</v>
      </c>
      <c r="F31" s="9">
        <v>100</v>
      </c>
      <c r="G31" s="9"/>
      <c r="H31" s="9">
        <f t="shared" si="2"/>
        <v>273.8</v>
      </c>
      <c r="J31" s="18"/>
      <c r="K31" s="19"/>
      <c r="L31" s="19"/>
    </row>
    <row r="32" spans="1:12" x14ac:dyDescent="0.3">
      <c r="A32" s="9">
        <v>12</v>
      </c>
      <c r="B32" s="9"/>
      <c r="C32" s="9" t="s">
        <v>36</v>
      </c>
      <c r="D32" s="27"/>
      <c r="E32" s="10">
        <v>290.39999999999998</v>
      </c>
      <c r="F32" s="9">
        <v>100</v>
      </c>
      <c r="G32" s="9"/>
      <c r="H32" s="9">
        <f t="shared" ref="H32" si="3">E32+F32+G32</f>
        <v>390.4</v>
      </c>
      <c r="J32" s="18"/>
      <c r="K32" s="19"/>
      <c r="L32" s="19"/>
    </row>
    <row r="33" spans="1:12" x14ac:dyDescent="0.3">
      <c r="A33" s="33">
        <v>13</v>
      </c>
      <c r="B33" s="33" t="s">
        <v>29</v>
      </c>
      <c r="C33" s="30" t="s">
        <v>45</v>
      </c>
      <c r="D33" s="33"/>
      <c r="E33" s="35">
        <v>213.4</v>
      </c>
      <c r="F33" s="33">
        <v>100</v>
      </c>
      <c r="G33" s="33"/>
      <c r="H33" s="33">
        <f t="shared" ref="H33:H38" si="4">E33+F33+G33</f>
        <v>313.39999999999998</v>
      </c>
    </row>
    <row r="34" spans="1:12" x14ac:dyDescent="0.3">
      <c r="A34" s="9">
        <v>14</v>
      </c>
      <c r="B34" s="9"/>
      <c r="C34" s="9" t="s">
        <v>37</v>
      </c>
      <c r="D34" s="9"/>
      <c r="E34" s="10">
        <v>178.3</v>
      </c>
      <c r="F34" s="9">
        <v>100</v>
      </c>
      <c r="G34" s="9"/>
      <c r="H34" s="9">
        <f t="shared" si="4"/>
        <v>278.3</v>
      </c>
      <c r="J34" s="18"/>
      <c r="K34" s="19"/>
      <c r="L34" s="19"/>
    </row>
    <row r="35" spans="1:12" x14ac:dyDescent="0.3">
      <c r="A35" s="9">
        <v>15</v>
      </c>
      <c r="B35" s="9"/>
      <c r="C35" s="9" t="s">
        <v>40</v>
      </c>
      <c r="D35" s="9"/>
      <c r="E35" s="10">
        <v>290.39999999999998</v>
      </c>
      <c r="F35" s="9">
        <v>100</v>
      </c>
      <c r="G35" s="9"/>
      <c r="H35" s="9">
        <f t="shared" si="4"/>
        <v>390.4</v>
      </c>
      <c r="J35" s="18"/>
      <c r="K35" s="19"/>
      <c r="L35" s="19"/>
    </row>
    <row r="36" spans="1:12" x14ac:dyDescent="0.3">
      <c r="A36" s="27">
        <v>16</v>
      </c>
      <c r="B36" s="27"/>
      <c r="C36" s="27" t="s">
        <v>41</v>
      </c>
      <c r="D36" s="27"/>
      <c r="E36" s="34">
        <v>140.80000000000001</v>
      </c>
      <c r="F36" s="27">
        <v>100</v>
      </c>
      <c r="G36" s="27"/>
      <c r="H36" s="27">
        <f t="shared" si="4"/>
        <v>240.8</v>
      </c>
    </row>
    <row r="37" spans="1:12" x14ac:dyDescent="0.3">
      <c r="A37" s="9">
        <v>17</v>
      </c>
      <c r="B37" s="9"/>
      <c r="C37" s="9" t="s">
        <v>42</v>
      </c>
      <c r="D37" s="9"/>
      <c r="E37" s="10">
        <v>169.4</v>
      </c>
      <c r="F37" s="9">
        <v>100</v>
      </c>
      <c r="G37" s="9"/>
      <c r="H37" s="9">
        <f t="shared" si="4"/>
        <v>269.39999999999998</v>
      </c>
      <c r="J37" s="18"/>
      <c r="K37" s="19"/>
      <c r="L37" s="19"/>
    </row>
    <row r="38" spans="1:12" x14ac:dyDescent="0.3">
      <c r="A38" s="9">
        <v>18</v>
      </c>
      <c r="B38" s="9"/>
      <c r="C38" s="27" t="s">
        <v>43</v>
      </c>
      <c r="D38" s="27"/>
      <c r="E38" s="10">
        <v>292.60000000000002</v>
      </c>
      <c r="F38" s="9">
        <v>100</v>
      </c>
      <c r="G38" s="9"/>
      <c r="H38" s="9">
        <f t="shared" si="4"/>
        <v>392.6</v>
      </c>
      <c r="J38" s="18"/>
      <c r="K38" s="19"/>
      <c r="L38" s="19"/>
    </row>
    <row r="39" spans="1:12" x14ac:dyDescent="0.3">
      <c r="A39" s="9">
        <v>19</v>
      </c>
      <c r="B39" s="9"/>
      <c r="C39" s="9" t="s">
        <v>44</v>
      </c>
      <c r="D39" s="9"/>
      <c r="E39" s="10">
        <v>187</v>
      </c>
      <c r="F39" s="9">
        <v>100</v>
      </c>
      <c r="G39" s="9"/>
      <c r="H39" s="9">
        <f t="shared" ref="H39" si="5">E39+F39+G39</f>
        <v>287</v>
      </c>
      <c r="J39" s="18"/>
      <c r="K39" s="19"/>
      <c r="L39" s="19"/>
    </row>
    <row r="40" spans="1:12" x14ac:dyDescent="0.3">
      <c r="A40" s="9">
        <v>20</v>
      </c>
      <c r="B40" s="9" t="s">
        <v>29</v>
      </c>
      <c r="C40" s="9"/>
      <c r="D40" s="9"/>
      <c r="E40" s="10"/>
      <c r="F40" s="9"/>
      <c r="G40" s="9"/>
      <c r="H40" s="9"/>
      <c r="J40" s="18"/>
      <c r="K40" s="19"/>
      <c r="L40" s="19"/>
    </row>
    <row r="41" spans="1:12" x14ac:dyDescent="0.3">
      <c r="A41" s="46" t="s">
        <v>10</v>
      </c>
      <c r="B41" s="46"/>
      <c r="C41" s="46"/>
      <c r="D41" s="46"/>
      <c r="E41" s="28">
        <f>SUM(E10:E39)</f>
        <v>5405.8000000000011</v>
      </c>
      <c r="F41" s="29">
        <v>2600</v>
      </c>
      <c r="G41" s="29"/>
      <c r="H41" s="29">
        <f>SUM(H10:H39)</f>
        <v>8005.8</v>
      </c>
    </row>
    <row r="42" spans="1:12" x14ac:dyDescent="0.3">
      <c r="A42" s="2"/>
      <c r="B42" s="3"/>
      <c r="C42" s="3"/>
      <c r="D42" s="3"/>
      <c r="E42" s="4"/>
      <c r="F42" s="3"/>
      <c r="G42" s="3"/>
      <c r="H42" s="5"/>
    </row>
    <row r="43" spans="1:12" x14ac:dyDescent="0.3">
      <c r="A43" s="2"/>
      <c r="B43" s="3"/>
      <c r="C43" s="40" t="s">
        <v>9</v>
      </c>
      <c r="D43" s="42"/>
      <c r="E43" s="4"/>
      <c r="F43" s="43">
        <v>11000</v>
      </c>
      <c r="G43" s="44"/>
      <c r="H43" s="45"/>
    </row>
    <row r="44" spans="1:12" x14ac:dyDescent="0.3">
      <c r="A44" s="2"/>
      <c r="B44" s="3"/>
      <c r="C44" s="3"/>
      <c r="D44" s="3"/>
      <c r="E44" s="4"/>
      <c r="F44" s="3"/>
      <c r="G44" s="3"/>
      <c r="H44" s="5"/>
    </row>
    <row r="45" spans="1:12" x14ac:dyDescent="0.3">
      <c r="A45" s="2"/>
      <c r="B45" s="3"/>
      <c r="C45" s="40" t="s">
        <v>11</v>
      </c>
      <c r="D45" s="42"/>
      <c r="E45" s="4"/>
      <c r="F45" s="37">
        <f>H41</f>
        <v>8005.8</v>
      </c>
      <c r="G45" s="7"/>
      <c r="H45" s="8"/>
    </row>
    <row r="46" spans="1:12" x14ac:dyDescent="0.3">
      <c r="A46" s="2"/>
      <c r="B46" s="3"/>
      <c r="C46" s="3"/>
      <c r="D46" s="3"/>
      <c r="E46" s="4"/>
      <c r="F46" s="3"/>
      <c r="G46" s="3"/>
      <c r="H46" s="5"/>
    </row>
    <row r="47" spans="1:12" x14ac:dyDescent="0.3">
      <c r="A47" s="38" t="s">
        <v>12</v>
      </c>
      <c r="B47" s="39"/>
      <c r="C47" s="11"/>
      <c r="D47" s="8"/>
      <c r="E47" s="4"/>
      <c r="F47" s="36" t="s">
        <v>52</v>
      </c>
      <c r="G47" s="3"/>
      <c r="H47" s="5"/>
    </row>
    <row r="48" spans="1:12" x14ac:dyDescent="0.3">
      <c r="A48" s="2"/>
      <c r="B48" s="3"/>
      <c r="C48" s="3"/>
      <c r="D48" s="3"/>
      <c r="E48" s="4"/>
      <c r="F48" s="3"/>
      <c r="G48" s="3"/>
      <c r="H48" s="5"/>
    </row>
    <row r="49" spans="1:8" x14ac:dyDescent="0.3">
      <c r="A49" s="38" t="s">
        <v>13</v>
      </c>
      <c r="B49" s="39"/>
      <c r="C49" s="3"/>
      <c r="D49" s="3"/>
      <c r="E49" s="4"/>
      <c r="F49" s="3"/>
      <c r="G49" s="3"/>
      <c r="H49" s="5"/>
    </row>
    <row r="50" spans="1:8" x14ac:dyDescent="0.3">
      <c r="A50" s="2"/>
      <c r="B50" s="3"/>
      <c r="C50" s="9"/>
      <c r="D50" s="40"/>
      <c r="E50" s="41"/>
      <c r="F50" s="42"/>
      <c r="G50" s="3"/>
      <c r="H50" s="5"/>
    </row>
    <row r="51" spans="1:8" x14ac:dyDescent="0.3">
      <c r="A51" s="2"/>
      <c r="B51" s="3"/>
      <c r="C51" s="3" t="s">
        <v>14</v>
      </c>
      <c r="D51" s="3" t="s">
        <v>15</v>
      </c>
      <c r="E51" s="4"/>
      <c r="F51" s="3"/>
      <c r="G51" s="3"/>
      <c r="H51" s="5"/>
    </row>
    <row r="52" spans="1:8" x14ac:dyDescent="0.3">
      <c r="A52" s="2"/>
      <c r="B52" s="3"/>
      <c r="C52" s="3"/>
      <c r="D52" s="3"/>
      <c r="E52" s="4"/>
      <c r="F52" s="3"/>
      <c r="G52" s="3"/>
      <c r="H52" s="5"/>
    </row>
    <row r="53" spans="1:8" x14ac:dyDescent="0.3">
      <c r="A53" s="2"/>
      <c r="B53" s="3"/>
      <c r="C53" s="3"/>
      <c r="D53" s="3"/>
      <c r="E53" s="4"/>
      <c r="F53" s="3"/>
      <c r="G53" s="3"/>
      <c r="H53" s="5"/>
    </row>
    <row r="54" spans="1:8" x14ac:dyDescent="0.3">
      <c r="A54" s="2"/>
      <c r="B54" s="3"/>
      <c r="C54" s="3"/>
      <c r="D54" s="3"/>
      <c r="E54" s="4"/>
      <c r="F54" s="3"/>
      <c r="G54" s="3"/>
      <c r="H54" s="5"/>
    </row>
    <row r="55" spans="1:8" x14ac:dyDescent="0.3">
      <c r="A55" s="2"/>
      <c r="B55" s="3"/>
      <c r="C55" s="3"/>
      <c r="D55" s="3"/>
      <c r="E55" s="4"/>
      <c r="F55" s="3"/>
      <c r="G55" s="3"/>
      <c r="H55" s="5"/>
    </row>
    <row r="56" spans="1:8" x14ac:dyDescent="0.3">
      <c r="A56" s="2"/>
      <c r="B56" s="3"/>
      <c r="C56" s="3"/>
      <c r="D56" s="3"/>
      <c r="E56" s="4"/>
      <c r="F56" s="3"/>
      <c r="G56" s="3"/>
      <c r="H56" s="5"/>
    </row>
    <row r="57" spans="1:8" x14ac:dyDescent="0.3">
      <c r="A57" s="2"/>
      <c r="B57" s="3"/>
      <c r="C57" s="3"/>
      <c r="D57" s="3"/>
      <c r="E57" s="4"/>
      <c r="F57" s="3"/>
      <c r="G57" s="3"/>
      <c r="H57" s="5"/>
    </row>
    <row r="58" spans="1:8" x14ac:dyDescent="0.3">
      <c r="A58" s="2"/>
      <c r="B58" s="3"/>
      <c r="C58" s="3"/>
      <c r="D58" s="3"/>
      <c r="E58" s="4"/>
      <c r="F58" s="3"/>
      <c r="G58" s="3"/>
      <c r="H58" s="5"/>
    </row>
    <row r="59" spans="1:8" x14ac:dyDescent="0.3">
      <c r="A59" s="12"/>
      <c r="B59" s="13"/>
      <c r="C59" s="13"/>
      <c r="D59" s="13"/>
      <c r="E59" s="14"/>
      <c r="F59" s="13"/>
      <c r="G59" s="13"/>
      <c r="H59" s="15"/>
    </row>
  </sheetData>
  <mergeCells count="15">
    <mergeCell ref="A6:C6"/>
    <mergeCell ref="A7:C7"/>
    <mergeCell ref="A1:H1"/>
    <mergeCell ref="A3:C3"/>
    <mergeCell ref="A4:B4"/>
    <mergeCell ref="A5:C5"/>
    <mergeCell ref="D6:G6"/>
    <mergeCell ref="D3:H3"/>
    <mergeCell ref="A49:B49"/>
    <mergeCell ref="D50:F50"/>
    <mergeCell ref="F43:H43"/>
    <mergeCell ref="A41:D41"/>
    <mergeCell ref="C43:D43"/>
    <mergeCell ref="C45:D45"/>
    <mergeCell ref="A47:B47"/>
  </mergeCells>
  <printOptions horizontalCentered="1" verticalCentered="1"/>
  <pageMargins left="0" right="0" top="0" bottom="0" header="0.19685039370078741" footer="0.11811023622047245"/>
  <pageSetup paperSize="9" scale="9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E47"/>
    </sheetView>
  </sheetViews>
  <sheetFormatPr default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pansare@ingeneorganics.com</dc:creator>
  <cp:lastModifiedBy>Rinku</cp:lastModifiedBy>
  <dcterms:created xsi:type="dcterms:W3CDTF">2013-09-30T12:02:38Z</dcterms:created>
  <dcterms:modified xsi:type="dcterms:W3CDTF">2022-11-20T13:27:47Z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5c72e9c400af4d23bed50987ee022384</vt:lpwstr>
  </property>
</Properties>
</file>