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USER\Desktop\Data Analyst Projects\"/>
    </mc:Choice>
  </mc:AlternateContent>
  <xr:revisionPtr revIDLastSave="0" documentId="13_ncr:1_{755C6EF8-842D-4D03-A714-DD2F5E84FBC2}" xr6:coauthVersionLast="47" xr6:coauthVersionMax="47" xr10:uidLastSave="{00000000-0000-0000-0000-000000000000}"/>
  <bookViews>
    <workbookView xWindow="-120" yWindow="-120" windowWidth="20730" windowHeight="11160" activeTab="2" xr2:uid="{00000000-000D-0000-FFFF-FFFF00000000}"/>
  </bookViews>
  <sheets>
    <sheet name="Combo Chart" sheetId="3" r:id="rId1"/>
    <sheet name="WaterFall Chart" sheetId="4" r:id="rId2"/>
    <sheet name="Pie Chart" sheetId="5" r:id="rId3"/>
    <sheet name="Map Chart" sheetId="6" r:id="rId4"/>
    <sheet name="Top5 Sales" sheetId="7" r:id="rId5"/>
    <sheet name="KPIs" sheetId="8" r:id="rId6"/>
    <sheet name="YOY KPIs" sheetId="10" r:id="rId7"/>
    <sheet name="Dashboard" sheetId="11" r:id="rId8"/>
    <sheet name="Data" sheetId="1" r:id="rId9"/>
    <sheet name="layout" sheetId="2" r:id="rId10"/>
  </sheets>
  <definedNames>
    <definedName name="_xlchart.v1.0" hidden="1">'WaterFall Chart'!$E$4:$E$7</definedName>
    <definedName name="_xlchart.v1.1" hidden="1">'WaterFall Chart'!$F$3</definedName>
    <definedName name="_xlchart.v1.11" hidden="1">'WaterFall Chart'!$E$4:$E$7</definedName>
    <definedName name="_xlchart.v1.12" hidden="1">'WaterFall Chart'!$F$3</definedName>
    <definedName name="_xlchart.v1.13" hidden="1">'WaterFall Chart'!$F$4:$F$7</definedName>
    <definedName name="_xlchart.v1.2" hidden="1">'WaterFall Chart'!$F$4:$F$7</definedName>
    <definedName name="_xlchart.v5.10" hidden="1">'Map Chart'!$F$4:$F$52</definedName>
    <definedName name="_xlchart.v5.3" hidden="1">'Map Chart'!$E$3</definedName>
    <definedName name="_xlchart.v5.4" hidden="1">'Map Chart'!$E$4:$E$52</definedName>
    <definedName name="_xlchart.v5.5" hidden="1">'Map Chart'!$F$3</definedName>
    <definedName name="_xlchart.v5.6" hidden="1">'Map Chart'!$F$4:$F$52</definedName>
    <definedName name="_xlchart.v5.7" hidden="1">'Map Chart'!$E$3</definedName>
    <definedName name="_xlchart.v5.8" hidden="1">'Map Chart'!$E$4:$E$52</definedName>
    <definedName name="_xlchart.v5.9" hidden="1">'Map Chart'!$F$3</definedName>
    <definedName name="_xlcn.WorksheetConnection_EcommerceSalesAnalysis.xlsxTable_11" hidden="1">Table_1[]</definedName>
    <definedName name="Slicer_Region">#N/A</definedName>
    <definedName name="Slicer_Segment">#N/A</definedName>
    <definedName name="Slicer_Year1">#N/A</definedName>
  </definedNames>
  <calcPr calcId="191029"/>
  <pivotCaches>
    <pivotCache cacheId="0" r:id="rId11"/>
    <pivotCache cacheId="1" r:id="rId12"/>
    <pivotCache cacheId="2"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1" name="Table_1" connection="WorksheetConnection_Ecommerce Sales Analysis.xlsx!Table_1"/>
        </x15:modelTables>
        <x15:extLst>
          <ext xmlns:x16="http://schemas.microsoft.com/office/spreadsheetml/2014/11/main" uri="{9835A34E-60A6-4A7C-AAB8-D5F71C897F49}">
            <x16:modelTimeGroupings>
              <x16:modelTimeGrouping tableName="Table_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7" roundtripDataSignature="AMtx7mgYS6wfnPy0iIjdhtUlD2xFm8j14w=="/>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E7" i="4"/>
  <c r="E5" i="4"/>
  <c r="E6" i="4"/>
  <c r="E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9" i="10"/>
  <c r="E9" i="10"/>
  <c r="D9" i="10"/>
  <c r="C9" i="10"/>
  <c r="B9" i="10"/>
  <c r="O18" i="8"/>
  <c r="F41" i="6"/>
  <c r="F34" i="6"/>
  <c r="F47" i="6"/>
  <c r="F13" i="6"/>
  <c r="F6" i="6"/>
  <c r="F19" i="6"/>
  <c r="B18" i="8"/>
  <c r="F42" i="6"/>
  <c r="F5" i="6"/>
  <c r="F27" i="6"/>
  <c r="F26" i="6"/>
  <c r="F21" i="6"/>
  <c r="F11" i="6"/>
  <c r="F5" i="4"/>
  <c r="F48" i="6"/>
  <c r="F20" i="6"/>
  <c r="F50" i="6"/>
  <c r="F28" i="6"/>
  <c r="F29" i="6"/>
  <c r="F22" i="6"/>
  <c r="F35" i="6"/>
  <c r="F33" i="6"/>
  <c r="F23" i="6"/>
  <c r="F12" i="6"/>
  <c r="F24" i="6"/>
  <c r="F7" i="6"/>
  <c r="F37" i="6"/>
  <c r="F43" i="6"/>
  <c r="F6" i="4"/>
  <c r="F39" i="6"/>
  <c r="F4" i="4"/>
  <c r="F9" i="6"/>
  <c r="F52" i="6"/>
  <c r="F15" i="6"/>
  <c r="F18" i="8"/>
  <c r="F45" i="6"/>
  <c r="F38" i="6"/>
  <c r="F51" i="6"/>
  <c r="F49" i="6"/>
  <c r="F8" i="6"/>
  <c r="F14" i="6"/>
  <c r="I18" i="8"/>
  <c r="F25" i="6"/>
  <c r="F18" i="6"/>
  <c r="F31" i="6"/>
  <c r="F10" i="6"/>
  <c r="F32" i="6"/>
  <c r="F16" i="6"/>
  <c r="F36" i="6"/>
  <c r="F40" i="6"/>
  <c r="L18" i="8"/>
  <c r="F46" i="6"/>
  <c r="F17" i="6"/>
  <c r="F44" i="6"/>
  <c r="F30" i="6"/>
  <c r="F7" i="4"/>
  <c r="F4"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AA8ADF-A148-4F70-BF0A-F16F7516C43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3D5F612-AB83-46CE-9B9C-39410E388455}" name="WorksheetConnection_Ecommerce Sales Analysis.xlsx!Table_1" type="102" refreshedVersion="8" minRefreshableVersion="5">
    <extLst>
      <ext xmlns:x15="http://schemas.microsoft.com/office/spreadsheetml/2010/11/main" uri="{DE250136-89BD-433C-8126-D09CA5730AF9}">
        <x15:connection id="Table_1" autoDelete="1">
          <x15:rangePr sourceName="_xlcn.WorksheetConnection_EcommerceSalesAnalysis.xlsxTable_11"/>
        </x15:connection>
      </ext>
    </extLst>
  </connection>
</connections>
</file>

<file path=xl/sharedStrings.xml><?xml version="1.0" encoding="utf-8"?>
<sst xmlns="http://schemas.openxmlformats.org/spreadsheetml/2006/main" count="130143" uniqueCount="10966">
  <si>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</si>
  <si>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</si>
  <si>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</si>
  <si>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</si>
  <si>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</si>
  <si>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</si>
  <si>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</si>
  <si>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</si>
  <si>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</si>
  <si>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</si>
  <si>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</si>
  <si>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</si>
  <si>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</si>
  <si>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</si>
  <si>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</si>
  <si>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</si>
  <si>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</si>
  <si>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</si>
  <si>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</si>
  <si>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</si>
  <si>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</si>
  <si>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</si>
  <si>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</si>
  <si>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</si>
  <si>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</si>
  <si>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</si>
  <si>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</si>
  <si>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</si>
  <si>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</si>
  <si>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</si>
  <si>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</si>
  <si>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</si>
  <si>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</si>
  <si>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</si>
  <si>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</si>
  <si>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</si>
  <si>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</si>
  <si>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</si>
  <si>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</si>
  <si>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</si>
  <si>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</si>
  <si>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</si>
  <si>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</si>
  <si>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</si>
  <si>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</si>
  <si>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</si>
  <si>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</si>
  <si>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</si>
  <si>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</si>
  <si>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</si>
  <si>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</si>
  <si>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</si>
  <si>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</si>
  <si>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</si>
  <si>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</si>
  <si>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</si>
  <si>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</si>
  <si>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</si>
  <si>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</si>
  <si>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</si>
  <si>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</si>
  <si>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</si>
  <si>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</si>
  <si>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</si>
  <si>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</si>
  <si>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</si>
  <si>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</si>
  <si>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</si>
  <si>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</si>
  <si>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</si>
  <si>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</si>
  <si>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</si>
  <si>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</si>
  <si>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</si>
  <si>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</si>
  <si>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</si>
  <si>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</si>
  <si>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</si>
  <si>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</si>
  <si>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</si>
  <si>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</si>
  <si>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</si>
  <si>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</si>
  <si>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</si>
  <si>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</si>
  <si>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</si>
  <si>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</si>
  <si>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</si>
  <si>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</si>
  <si>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</si>
  <si>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</si>
  <si>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</si>
  <si>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</si>
  <si>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</si>
  <si>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</si>
  <si>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</si>
  <si>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</si>
  <si>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</si>
  <si>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</si>
  <si>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</si>
  <si>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</si>
  <si>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</si>
  <si>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</si>
  <si>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</si>
  <si>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</si>
  <si>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</si>
  <si>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</si>
  <si>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</si>
  <si>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</si>
  <si>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</si>
  <si>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</si>
  <si>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</si>
  <si>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</si>
  <si>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</si>
  <si>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</si>
  <si>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</si>
  <si>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</si>
  <si>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</si>
  <si>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</si>
  <si>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</si>
  <si>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</si>
  <si>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</si>
  <si>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</si>
  <si>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</si>
  <si>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</si>
  <si>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</si>
  <si>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</si>
  <si>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</si>
  <si>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</si>
  <si>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</si>
  <si>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</si>
  <si>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</si>
  <si>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</si>
  <si>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</si>
  <si>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</si>
  <si>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</si>
  <si>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</si>
  <si>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</si>
  <si>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</si>
  <si>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</si>
  <si>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</si>
  <si>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</si>
  <si>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</si>
  <si>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</si>
  <si>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</si>
  <si>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</si>
  <si>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</si>
  <si>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</si>
  <si>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</si>
  <si>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</si>
  <si>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</si>
  <si>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</si>
  <si>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</si>
  <si>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</si>
  <si>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</si>
  <si>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</si>
  <si>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</si>
  <si>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</si>
  <si>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</si>
  <si>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</si>
  <si>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</si>
  <si>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</si>
  <si>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</si>
  <si>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</si>
  <si>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</si>
  <si>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</si>
  <si>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</si>
  <si>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</si>
  <si>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</si>
  <si>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</si>
  <si>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</si>
  <si>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</si>
  <si>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</si>
  <si>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</si>
  <si>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</si>
  <si>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</si>
  <si>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</si>
  <si>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</si>
  <si>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</si>
  <si>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</si>
  <si>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</si>
  <si>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</si>
  <si>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</si>
  <si>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</si>
  <si>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</si>
  <si>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</si>
  <si>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</si>
  <si>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</si>
  <si>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</si>
  <si>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</si>
  <si>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</si>
  <si>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</si>
  <si>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</si>
  <si>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</si>
  <si>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</si>
  <si>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</si>
  <si>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</si>
  <si>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</si>
  <si>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</si>
  <si>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</si>
  <si>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</si>
  <si>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</si>
  <si>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</si>
  <si>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</si>
  <si>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</si>
  <si>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</si>
  <si>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</si>
  <si>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</si>
  <si>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</si>
  <si>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</si>
  <si>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</si>
  <si>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</si>
  <si>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</si>
  <si>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</si>
  <si>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</si>
  <si>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</si>
  <si>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</si>
  <si>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</si>
  <si>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</si>
  <si>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</si>
  <si>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</si>
  <si>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</si>
  <si>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</si>
  <si>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</si>
  <si>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</si>
  <si>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</si>
  <si>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</si>
  <si>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</si>
  <si>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</si>
  <si>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</si>
  <si>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</si>
  <si>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</si>
  <si>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</si>
  <si>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</si>
  <si>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</si>
  <si>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</si>
  <si>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</si>
  <si>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</si>
  <si>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</si>
  <si>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</si>
  <si>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</si>
  <si>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</si>
  <si>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</si>
  <si>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</si>
  <si>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</si>
  <si>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</si>
  <si>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</si>
  <si>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</si>
  <si>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</si>
  <si>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</si>
  <si>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</si>
  <si>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</si>
  <si>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</si>
  <si>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</si>
  <si>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</si>
  <si>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</si>
  <si>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</si>
  <si>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</si>
  <si>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</si>
  <si>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</si>
  <si>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</si>
  <si>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</si>
  <si>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</si>
  <si>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</si>
  <si>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</si>
  <si>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</si>
  <si>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</si>
  <si>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</si>
  <si>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</si>
  <si>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</si>
  <si>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</si>
  <si>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</si>
  <si>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</si>
  <si>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</si>
  <si>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</si>
  <si>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</si>
  <si>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</si>
  <si>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</si>
  <si>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</si>
  <si>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</si>
  <si>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</si>
  <si>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</si>
  <si>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</si>
  <si>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</si>
  <si>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</si>
  <si>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</si>
  <si>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</si>
  <si>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</si>
  <si>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</si>
  <si>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</si>
  <si>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</si>
  <si>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</si>
  <si>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</si>
  <si>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</si>
  <si>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</si>
  <si>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</si>
  <si>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</si>
  <si>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</si>
  <si>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</si>
  <si>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</si>
  <si>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</si>
  <si>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</si>
  <si>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</si>
  <si>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</si>
  <si>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</si>
  <si>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</si>
  <si>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</si>
  <si>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</si>
  <si>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</si>
  <si>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</si>
  <si>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</si>
  <si>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</si>
  <si>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</si>
  <si>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</si>
  <si>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</si>
  <si>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</si>
  <si>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</si>
  <si>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</si>
  <si>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</si>
  <si>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</si>
  <si>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</si>
  <si>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</si>
  <si>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</si>
  <si>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</si>
  <si>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</si>
  <si>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</si>
  <si>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</si>
  <si>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</si>
  <si>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</si>
  <si>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</si>
  <si>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</si>
  <si>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</si>
  <si>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</si>
  <si>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</si>
  <si>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</si>
  <si>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</si>
  <si>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</si>
  <si>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</si>
  <si>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</si>
  <si>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</si>
  <si>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</si>
  <si>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</si>
  <si>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</si>
  <si>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</si>
  <si>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</si>
  <si>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</si>
  <si>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</si>
  <si>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</si>
  <si>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</si>
  <si>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</si>
  <si>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</si>
  <si>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</si>
  <si>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</si>
  <si>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</si>
  <si>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</si>
  <si>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</si>
  <si>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</si>
  <si>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</si>
  <si>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</si>
  <si>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</si>
  <si>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</si>
  <si>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</si>
  <si>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</si>
  <si>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</si>
  <si>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</si>
  <si>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</si>
  <si>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</si>
  <si>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</si>
  <si>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</si>
  <si>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</si>
  <si>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</si>
  <si>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</si>
  <si>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</si>
  <si>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</si>
  <si>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</si>
  <si>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</si>
  <si>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</si>
  <si>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</si>
  <si>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</si>
  <si>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</si>
  <si>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</si>
  <si>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</si>
  <si>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</si>
  <si>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</si>
  <si>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</si>
  <si>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</si>
  <si>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</si>
  <si>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</si>
  <si>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</si>
  <si>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</si>
  <si>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</si>
  <si>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</si>
  <si>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</si>
  <si>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</si>
  <si>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</si>
  <si>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</si>
  <si>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</si>
  <si>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</si>
  <si>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</si>
  <si>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</si>
  <si>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</si>
  <si>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</si>
  <si>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</si>
  <si>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</si>
  <si>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</si>
  <si>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</si>
  <si>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</si>
  <si>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</si>
  <si>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</si>
  <si>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</si>
  <si>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</si>
  <si>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</si>
  <si>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</si>
  <si>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</si>
  <si>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</si>
  <si>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</si>
  <si>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</si>
  <si>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</si>
  <si>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</si>
  <si>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</si>
  <si>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</si>
  <si>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</si>
  <si>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</si>
  <si>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</si>
  <si>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</si>
  <si>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</si>
  <si>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</si>
  <si>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</si>
  <si>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</si>
  <si>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</si>
  <si>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</si>
  <si>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</si>
  <si>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</si>
  <si>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</si>
  <si>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</si>
  <si>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</si>
  <si>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</si>
  <si>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</si>
  <si>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</si>
  <si>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</si>
  <si>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</si>
  <si>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</si>
  <si>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</si>
  <si>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</si>
  <si>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</si>
  <si>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</si>
  <si>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</si>
  <si>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</si>
  <si>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</si>
  <si>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</si>
  <si>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</si>
  <si>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</si>
  <si>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</si>
  <si>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</si>
  <si>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</si>
  <si>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</si>
  <si>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</si>
  <si>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</si>
  <si>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</si>
  <si>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</si>
  <si>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</si>
  <si>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</si>
  <si>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</si>
  <si>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</si>
  <si>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</si>
  <si>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</si>
  <si>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</si>
  <si>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</si>
  <si>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</si>
  <si>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</si>
  <si>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</si>
  <si>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</si>
  <si>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</si>
  <si>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</si>
  <si>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</si>
  <si>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</si>
  <si>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</si>
  <si>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</si>
  <si>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</si>
  <si>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</si>
  <si>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</si>
  <si>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</si>
  <si>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</si>
  <si>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</si>
  <si>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</si>
  <si>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</si>
  <si>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</si>
  <si>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</si>
  <si>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</si>
  <si>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</si>
  <si>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</si>
  <si>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</si>
  <si>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</si>
  <si>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</si>
  <si>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</si>
  <si>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</si>
  <si>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</si>
  <si>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</si>
  <si>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</si>
  <si>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</si>
  <si>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</si>
  <si>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</si>
  <si>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</si>
  <si>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</si>
  <si>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</si>
  <si>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</si>
  <si>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</si>
  <si>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</si>
  <si>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</si>
  <si>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</si>
  <si>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</si>
  <si>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</si>
  <si>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</si>
  <si>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</si>
  <si>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</si>
  <si>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</si>
  <si>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</si>
  <si>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</si>
  <si>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</si>
  <si>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</si>
  <si>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</si>
  <si>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</si>
  <si>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</si>
  <si>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</si>
  <si>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</si>
  <si>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</si>
  <si>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</si>
  <si>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</si>
  <si>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</si>
  <si>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</si>
  <si>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</si>
  <si>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</si>
  <si>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</si>
  <si>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</si>
  <si>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</si>
  <si>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</si>
  <si>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</si>
  <si>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</si>
  <si>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</si>
  <si>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</si>
  <si>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</si>
  <si>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</si>
  <si>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</si>
  <si>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</si>
  <si>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</si>
  <si>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</si>
  <si>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</si>
  <si>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</si>
  <si>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</si>
  <si>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</si>
  <si>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</si>
  <si>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</si>
  <si>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</si>
  <si>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</si>
  <si>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</si>
  <si>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</si>
  <si>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</si>
  <si>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</si>
  <si>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</si>
  <si>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</si>
  <si>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</si>
  <si>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</si>
  <si>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</si>
  <si>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</si>
  <si>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</si>
  <si>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</si>
  <si>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</si>
  <si>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</si>
  <si>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</si>
  <si>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</si>
  <si>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</si>
  <si>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</si>
  <si>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</si>
  <si>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</si>
  <si>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</si>
  <si>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</si>
  <si>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</si>
  <si>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</si>
  <si>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</si>
  <si>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</si>
  <si>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</si>
  <si>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</si>
  <si>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</si>
  <si>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</si>
  <si>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</si>
  <si>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</si>
  <si>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</si>
  <si>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</si>
  <si>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</si>
  <si>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</si>
  <si>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</si>
  <si>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</si>
  <si>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</si>
  <si>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</si>
  <si>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</si>
  <si>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</si>
  <si>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</si>
  <si>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</si>
  <si>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</si>
  <si>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</si>
  <si>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</si>
  <si>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</si>
  <si>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</si>
  <si>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</si>
  <si>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</si>
  <si>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</si>
  <si>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</si>
  <si>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</si>
  <si>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</si>
  <si>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</si>
  <si>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</si>
  <si>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</si>
  <si>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</si>
  <si>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</si>
  <si>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</si>
  <si>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</si>
  <si>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</si>
  <si>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</si>
  <si>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</si>
  <si>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</si>
  <si>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</si>
  <si>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</si>
  <si>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</si>
  <si>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</si>
  <si>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</si>
  <si>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</si>
  <si>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</si>
  <si>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</si>
  <si>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</si>
  <si>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</si>
  <si>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</si>
  <si>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</si>
  <si>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</si>
  <si>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</si>
  <si>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</si>
  <si>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</si>
  <si>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</si>
  <si>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</si>
  <si>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</si>
  <si>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</si>
  <si>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</si>
  <si>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</si>
  <si>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</si>
  <si>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</si>
  <si>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</si>
  <si>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</si>
  <si>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</si>
  <si>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</si>
  <si>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</si>
  <si>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</si>
  <si>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</si>
  <si>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</si>
  <si>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</si>
  <si>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</si>
  <si>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</si>
  <si>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</si>
  <si>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</si>
  <si>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</si>
  <si>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</si>
  <si>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</si>
  <si>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</si>
  <si>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</si>
  <si>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</si>
  <si>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</si>
  <si>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</si>
  <si>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</si>
  <si>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</si>
  <si>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</si>
  <si>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</si>
  <si>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</si>
  <si>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</si>
  <si>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</si>
  <si>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</si>
  <si>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</si>
  <si>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</si>
  <si>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</si>
  <si>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</si>
  <si>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</si>
  <si>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</si>
  <si>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</si>
  <si>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</si>
  <si>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</si>
  <si>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</si>
  <si>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</si>
  <si>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</si>
  <si>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</si>
  <si>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</si>
  <si>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</si>
  <si>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</si>
  <si>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</si>
  <si>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</si>
  <si>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</si>
  <si>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</si>
  <si>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</si>
  <si>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</si>
  <si>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</si>
  <si>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</si>
  <si>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</si>
  <si>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</si>
  <si>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</si>
  <si>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</si>
  <si>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</si>
  <si>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</si>
  <si>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</si>
  <si>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</si>
  <si>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</si>
  <si>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</si>
  <si>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</si>
  <si>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</si>
  <si>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</si>
  <si>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</si>
  <si>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</si>
  <si>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</si>
  <si>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</si>
  <si>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</si>
  <si>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</si>
  <si>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</si>
  <si>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</si>
  <si>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</si>
  <si>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</si>
  <si>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</si>
  <si>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</si>
  <si>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</si>
  <si>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</si>
  <si>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</si>
  <si>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</si>
  <si>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</si>
  <si>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</si>
  <si>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</si>
  <si>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</si>
  <si>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</si>
  <si>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</si>
  <si>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</si>
  <si>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</si>
  <si>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</si>
  <si>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</si>
  <si>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</si>
  <si>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</si>
  <si>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</si>
  <si>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</si>
  <si>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</si>
  <si>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</si>
  <si>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</si>
  <si>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</si>
  <si>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</si>
  <si>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</si>
  <si>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</si>
  <si>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</si>
  <si>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</si>
  <si>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</si>
  <si>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</si>
  <si>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</si>
  <si>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</si>
  <si>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</si>
  <si>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</si>
  <si>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</si>
  <si>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</si>
  <si>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</si>
  <si>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</si>
  <si>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</si>
  <si>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</si>
  <si>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</si>
  <si>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</si>
  <si>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</si>
  <si>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</si>
  <si>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</si>
  <si>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</si>
  <si>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</si>
  <si>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</si>
  <si>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</si>
  <si>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</si>
  <si>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</si>
  <si>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</si>
  <si>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</si>
  <si>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</si>
  <si>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</si>
  <si>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</si>
  <si>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</si>
  <si>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</si>
  <si>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</si>
  <si>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</si>
  <si>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</si>
  <si>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</si>
  <si>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</si>
  <si>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</si>
  <si>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</si>
  <si>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</si>
  <si>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</si>
  <si>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</si>
  <si>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</si>
  <si>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</si>
  <si>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</si>
  <si>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</si>
  <si>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</si>
  <si>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</si>
  <si>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</si>
  <si>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</si>
  <si>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</si>
  <si>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</si>
  <si>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</si>
  <si>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</si>
  <si>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</si>
  <si>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</si>
  <si>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</si>
  <si>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</si>
  <si>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</si>
  <si>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</si>
  <si>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</si>
  <si>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</si>
  <si>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</si>
  <si>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</si>
  <si>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</si>
  <si>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</si>
  <si>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</si>
  <si>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</si>
  <si>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</si>
  <si>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</si>
  <si>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</si>
  <si>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</si>
  <si>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</si>
  <si>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</si>
  <si>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</si>
  <si>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</si>
  <si>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</si>
  <si>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</si>
  <si>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</si>
  <si>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</si>
  <si>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</si>
  <si>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</si>
  <si>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</si>
  <si>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</si>
  <si>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</si>
  <si>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</si>
  <si>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</si>
  <si>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</si>
  <si>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</si>
  <si>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</si>
  <si>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</si>
  <si>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</si>
  <si>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</si>
  <si>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</si>
  <si>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</si>
  <si>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</si>
  <si>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</si>
  <si>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</si>
  <si>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</si>
  <si>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</si>
  <si>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</si>
  <si>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</si>
  <si>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</si>
  <si>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</si>
  <si>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</si>
  <si>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</si>
  <si>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</si>
  <si>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</si>
  <si>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</si>
  <si>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</si>
  <si>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</si>
  <si>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</si>
  <si>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</si>
  <si>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</si>
  <si>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</si>
  <si>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</si>
  <si>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</si>
  <si>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</si>
  <si>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</si>
  <si>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</si>
  <si>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</si>
  <si>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</si>
  <si>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</si>
  <si>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</si>
  <si>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</si>
  <si>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</si>
  <si>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</si>
  <si>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</si>
  <si>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</si>
  <si>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</si>
  <si>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</si>
  <si>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</si>
  <si>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</si>
  <si>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</si>
  <si>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</si>
  <si>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</si>
  <si>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</si>
  <si>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</si>
  <si>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</si>
  <si>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</si>
  <si>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</si>
  <si>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</si>
  <si>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</si>
  <si>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</si>
  <si>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</si>
  <si>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</si>
  <si>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</si>
  <si>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</si>
  <si>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</si>
  <si>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</si>
  <si>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</si>
  <si>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</si>
  <si>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</si>
  <si>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</si>
  <si>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</si>
  <si>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</si>
  <si>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</si>
  <si>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</si>
  <si>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</si>
  <si>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</si>
  <si>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</si>
  <si>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</si>
  <si>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</si>
  <si>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</si>
  <si>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</si>
  <si>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</si>
  <si>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</si>
  <si>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</si>
  <si>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</si>
  <si>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</si>
  <si>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</si>
  <si>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</si>
  <si>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</si>
  <si>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</si>
  <si>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</si>
  <si>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</si>
  <si>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</si>
  <si>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</si>
  <si>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</si>
  <si>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</si>
  <si>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</si>
  <si>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</si>
  <si>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</si>
  <si>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</si>
  <si>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</si>
  <si>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</si>
  <si>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</si>
  <si>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</si>
  <si>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</si>
  <si>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</si>
  <si>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</si>
  <si>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</si>
  <si>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</si>
  <si>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</si>
  <si>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</si>
  <si>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</si>
  <si>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</si>
  <si>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</si>
  <si>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</si>
  <si>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</si>
  <si>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</si>
  <si>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</si>
  <si>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</si>
  <si>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</si>
  <si>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</si>
  <si>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</si>
  <si>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</si>
  <si>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</si>
  <si>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</si>
  <si>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</si>
  <si>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</si>
  <si>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</si>
  <si>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</si>
  <si>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</si>
  <si>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</si>
  <si>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</si>
  <si>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</si>
  <si>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</si>
  <si>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</si>
  <si>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</si>
  <si>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</si>
  <si>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</si>
  <si>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</si>
  <si>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</si>
  <si>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</si>
  <si>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</si>
  <si>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</si>
  <si>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</si>
  <si>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</si>
  <si>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</si>
  <si>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</si>
  <si>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</si>
  <si>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</si>
  <si>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</si>
  <si>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</si>
  <si>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</si>
  <si>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</si>
  <si>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</si>
  <si>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</si>
  <si>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</si>
  <si>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</si>
  <si>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</si>
  <si>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</si>
  <si>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</si>
  <si>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</si>
  <si>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</si>
  <si>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</si>
  <si>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</si>
  <si>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</si>
  <si>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</si>
  <si>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</si>
  <si>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</si>
  <si>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</si>
  <si>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</si>
  <si>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</si>
  <si>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</si>
  <si>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</si>
  <si>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</si>
  <si>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</si>
  <si>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</si>
  <si>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</si>
  <si>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</si>
  <si>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</si>
  <si>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</si>
  <si>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</si>
  <si>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</si>
  <si>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</si>
  <si>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</si>
  <si>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</si>
  <si>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</si>
  <si>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</si>
  <si>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</si>
  <si>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</si>
  <si>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</si>
  <si>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</si>
  <si>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</si>
  <si>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</si>
  <si>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</si>
  <si>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</si>
  <si>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</si>
  <si>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</si>
  <si>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</si>
  <si>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</si>
  <si>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</si>
  <si>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</si>
  <si>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</si>
  <si>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</si>
  <si>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</si>
  <si>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</si>
  <si>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</si>
  <si>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</si>
  <si>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</si>
  <si>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</si>
  <si>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</si>
  <si>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</si>
  <si>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</si>
  <si>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</si>
  <si>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</si>
  <si>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</si>
  <si>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</si>
  <si>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</si>
  <si>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</si>
  <si>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</si>
  <si>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</si>
  <si>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</si>
  <si>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</si>
  <si>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</si>
  <si>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</si>
  <si>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</si>
  <si>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</si>
  <si>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</si>
  <si>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</si>
  <si>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</si>
  <si>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</si>
  <si>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</si>
  <si>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</si>
  <si>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</si>
  <si>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</si>
  <si>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</si>
  <si>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</si>
  <si>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</si>
  <si>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</si>
  <si>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</si>
  <si>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</si>
  <si>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</si>
  <si>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</si>
  <si>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</si>
  <si>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</si>
  <si>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</si>
  <si>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</si>
  <si>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</si>
  <si>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</si>
  <si>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</si>
  <si>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</si>
  <si>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</si>
  <si>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</si>
  <si>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</si>
  <si>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</si>
  <si>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</si>
  <si>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</si>
  <si>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</si>
  <si>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</si>
  <si>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</si>
  <si>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</si>
  <si>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</si>
  <si>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</si>
  <si>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</si>
  <si>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</si>
  <si>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</si>
  <si>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</si>
  <si>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</si>
  <si>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</si>
  <si>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</si>
  <si>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</si>
  <si>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</si>
  <si>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</si>
  <si>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</si>
  <si>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</si>
  <si>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</si>
  <si>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</si>
  <si>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</si>
  <si>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</si>
  <si>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</si>
  <si>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</si>
  <si>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</si>
  <si>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</si>
  <si>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</si>
  <si>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</si>
  <si>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</si>
  <si>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</si>
  <si>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</si>
  <si>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</si>
  <si>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</si>
  <si>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</si>
  <si>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</si>
  <si>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</si>
  <si>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</si>
  <si>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</si>
  <si>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</si>
  <si>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</si>
  <si>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</si>
  <si>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</si>
  <si>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</si>
  <si>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</si>
  <si>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</si>
  <si>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</si>
  <si>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</si>
  <si>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</si>
  <si>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</si>
  <si>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</si>
  <si>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</si>
  <si>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</si>
  <si>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</si>
  <si>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</si>
  <si>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</si>
  <si>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</si>
  <si>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</si>
  <si>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</si>
  <si>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</si>
  <si>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</si>
  <si>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</si>
  <si>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</si>
  <si>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</si>
  <si>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</si>
  <si>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</si>
  <si>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</si>
  <si>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</si>
  <si>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</si>
  <si>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</si>
  <si>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</si>
  <si>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</si>
  <si>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</si>
  <si>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</si>
  <si>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</si>
  <si>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</si>
  <si>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</si>
  <si>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</si>
  <si>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</si>
  <si>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</si>
  <si>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</si>
  <si>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</si>
  <si>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</si>
  <si>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</si>
  <si>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</si>
  <si>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</si>
  <si>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</si>
  <si>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</si>
  <si>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</si>
  <si>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</si>
  <si>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</si>
  <si>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</si>
  <si>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</si>
  <si>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</si>
  <si>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</si>
  <si>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</si>
  <si>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</si>
  <si>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</si>
  <si>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</si>
  <si>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</si>
  <si>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</si>
  <si>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</si>
  <si>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</si>
  <si>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</si>
  <si>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</si>
  <si>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</si>
  <si>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</si>
  <si>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</si>
  <si>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</si>
  <si>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</si>
  <si>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</si>
  <si>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</si>
  <si>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</si>
  <si>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</si>
  <si>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</si>
  <si>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</si>
  <si>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</si>
  <si>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</si>
  <si>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</si>
  <si>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</si>
  <si>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</si>
  <si>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</si>
  <si>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</si>
  <si>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</si>
  <si>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</si>
  <si>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</si>
  <si>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</si>
  <si>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</si>
  <si>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</si>
  <si>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</si>
  <si>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</si>
  <si>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</si>
  <si>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</si>
  <si>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</si>
  <si>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</si>
  <si>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</si>
  <si>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</si>
  <si>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</si>
  <si>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</si>
  <si>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</si>
  <si>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</si>
  <si>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</si>
  <si>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</si>
  <si>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</si>
  <si>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</si>
  <si>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</si>
  <si>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</si>
  <si>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</si>
  <si>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</si>
  <si>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</si>
  <si>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</si>
  <si>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</si>
  <si>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</si>
  <si>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</si>
  <si>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</si>
  <si>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</si>
  <si>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</si>
  <si>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</si>
  <si>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</si>
  <si>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</si>
  <si>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</si>
  <si>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</si>
  <si>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</si>
  <si>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</si>
  <si>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</si>
  <si>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</si>
  <si>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</si>
  <si>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</si>
  <si>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</si>
  <si>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</si>
  <si>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</si>
  <si>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</si>
  <si>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</si>
  <si>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</si>
  <si>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</si>
  <si>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</si>
  <si>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</si>
  <si>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</si>
  <si>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</si>
  <si>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</si>
  <si>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</si>
  <si>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</si>
  <si>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</si>
  <si>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</si>
  <si>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</si>
  <si>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</si>
  <si>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</si>
  <si>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</si>
  <si>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</si>
  <si>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</si>
  <si>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</si>
  <si>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</si>
  <si>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</si>
  <si>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</si>
  <si>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</si>
  <si>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</si>
  <si>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</si>
  <si>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</si>
  <si>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</si>
  <si>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</si>
  <si>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</si>
  <si>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</si>
  <si>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</si>
  <si>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</si>
  <si>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</si>
  <si>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</si>
  <si>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</si>
  <si>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</si>
  <si>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</si>
  <si>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</si>
  <si>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</si>
  <si>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</si>
  <si>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</si>
  <si>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</si>
  <si>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</si>
  <si>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</si>
  <si>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</si>
  <si>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</si>
  <si>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</si>
  <si>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</si>
  <si>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</si>
  <si>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</si>
  <si>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</si>
  <si>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</si>
  <si>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</si>
  <si>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</si>
  <si>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</si>
  <si>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</si>
  <si>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</si>
  <si>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</si>
  <si>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</si>
  <si>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</si>
  <si>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</si>
  <si>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</si>
  <si>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</si>
  <si>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</si>
  <si>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</si>
  <si>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</si>
  <si>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</si>
  <si>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</si>
  <si>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</si>
  <si>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</si>
  <si>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</si>
  <si>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</si>
  <si>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</si>
  <si>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</si>
  <si>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</si>
  <si>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</si>
  <si>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</si>
  <si>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</si>
  <si>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</si>
  <si>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</si>
  <si>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</si>
  <si>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</si>
  <si>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</si>
  <si>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</si>
  <si>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</si>
  <si>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</si>
  <si>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</si>
  <si>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</si>
  <si>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</si>
  <si>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</si>
  <si>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</si>
  <si>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</si>
  <si>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</si>
  <si>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</si>
  <si>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</si>
  <si>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</si>
  <si>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</si>
  <si>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</si>
  <si>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</si>
  <si>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</si>
  <si>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</si>
  <si>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</si>
  <si>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</si>
  <si>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</si>
  <si>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</si>
  <si>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</si>
  <si>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</si>
  <si>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</si>
  <si>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</si>
  <si>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</si>
  <si>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</si>
  <si>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</si>
  <si>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</si>
  <si>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</si>
  <si>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</si>
  <si>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</si>
  <si>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</si>
  <si>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</si>
  <si>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</si>
  <si>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</si>
  <si>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</si>
  <si>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</si>
  <si>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</si>
  <si>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</si>
  <si>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</si>
  <si>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</si>
  <si>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</si>
  <si>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</si>
  <si>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</si>
  <si>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</si>
  <si>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</si>
  <si>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</si>
  <si>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</si>
  <si>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</si>
  <si>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</si>
  <si>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</si>
  <si>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</si>
  <si>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</si>
  <si>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</si>
  <si>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</si>
  <si>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</si>
  <si>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</si>
  <si>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</si>
  <si>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</si>
  <si>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</si>
  <si>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</si>
  <si>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</si>
  <si>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</si>
  <si>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</si>
  <si>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</si>
  <si>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</si>
  <si>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</si>
  <si>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</si>
  <si>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</si>
  <si>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</si>
  <si>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</si>
  <si>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</si>
  <si>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</si>
  <si>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</si>
  <si>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</si>
  <si>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</si>
  <si>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</si>
  <si>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</si>
  <si>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</si>
  <si>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</si>
  <si>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</si>
  <si>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</si>
  <si>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</si>
  <si>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</si>
  <si>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</si>
  <si>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</si>
  <si>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</si>
  <si>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</si>
  <si>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</si>
  <si>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</si>
  <si>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</si>
  <si>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</si>
  <si>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</si>
  <si>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</si>
  <si>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</si>
  <si>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</si>
  <si>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</si>
  <si>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</si>
  <si>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</si>
  <si>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</si>
  <si>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</si>
  <si>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</si>
  <si>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</si>
  <si>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</si>
  <si>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</si>
  <si>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</si>
  <si>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</si>
  <si>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</si>
  <si>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</si>
  <si>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</si>
  <si>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</si>
  <si>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</si>
  <si>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</si>
  <si>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</si>
  <si>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</si>
  <si>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</si>
  <si>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</si>
  <si>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</si>
  <si>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</si>
  <si>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</si>
  <si>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</si>
  <si>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</si>
  <si>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</si>
  <si>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</si>
  <si>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</si>
  <si>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</si>
  <si>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</si>
  <si>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</si>
  <si>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</si>
  <si>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</si>
  <si>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</si>
  <si>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</si>
  <si>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</si>
  <si>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</si>
  <si>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</si>
  <si>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</si>
  <si>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</si>
  <si>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</si>
  <si>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</si>
  <si>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</si>
  <si>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</si>
  <si>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</si>
  <si>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</si>
  <si>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</si>
  <si>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</si>
  <si>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</si>
  <si>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</si>
  <si>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</si>
  <si>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</si>
  <si>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</si>
  <si>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</si>
  <si>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</si>
  <si>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</si>
  <si>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</si>
  <si>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</si>
  <si>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</si>
  <si>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</si>
  <si>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</si>
  <si>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</si>
  <si>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</si>
  <si>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</si>
  <si>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</si>
  <si>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</si>
  <si>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</si>
  <si>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</si>
  <si>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</si>
  <si>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</si>
  <si>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</si>
  <si>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</si>
  <si>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</si>
  <si>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</si>
  <si>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</si>
  <si>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</si>
  <si>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</si>
  <si>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</si>
  <si>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</si>
  <si>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</si>
  <si>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</si>
  <si>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</si>
  <si>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</si>
  <si>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</si>
  <si>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</si>
  <si>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</si>
  <si>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</si>
  <si>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</si>
  <si>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</si>
  <si>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</si>
  <si>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</si>
  <si>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</si>
  <si>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</si>
  <si>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</si>
  <si>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</si>
  <si>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</si>
  <si>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</si>
  <si>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</si>
  <si>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</si>
  <si>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</si>
  <si>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</si>
  <si>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</si>
  <si>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</si>
  <si>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</si>
  <si>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</si>
  <si>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</si>
  <si>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</si>
  <si>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</si>
  <si>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</si>
  <si>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</si>
  <si>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</si>
  <si>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</si>
  <si>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</si>
  <si>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</si>
  <si>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</si>
  <si>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</si>
  <si>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</si>
  <si>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</si>
  <si>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</si>
  <si>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</si>
  <si>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</si>
  <si>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</si>
  <si>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</si>
  <si>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</si>
  <si>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</si>
  <si>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</si>
  <si>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</si>
  <si>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</si>
  <si>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</si>
  <si>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</si>
  <si>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</si>
  <si>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</si>
  <si>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</si>
  <si>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</si>
  <si>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</si>
  <si>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</si>
  <si>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</si>
  <si>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</si>
  <si>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</si>
  <si>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</si>
  <si>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</si>
  <si>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</si>
  <si>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</si>
  <si>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</si>
  <si>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</si>
  <si>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</si>
  <si>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</si>
  <si>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</si>
  <si>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</si>
  <si>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</si>
  <si>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</si>
  <si>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</si>
  <si>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</si>
  <si>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</si>
  <si>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</si>
  <si>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</si>
  <si>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</si>
  <si>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</si>
  <si>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</si>
  <si>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</si>
  <si>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</si>
  <si>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</si>
  <si>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</si>
  <si>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</si>
  <si>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</si>
  <si>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</si>
  <si>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</si>
  <si>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</si>
  <si>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</si>
  <si>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</si>
  <si>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</si>
  <si>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</si>
  <si>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</si>
  <si>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</si>
  <si>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</si>
  <si>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</si>
  <si>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</si>
  <si>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</si>
  <si>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</si>
  <si>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</si>
  <si>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</si>
  <si>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</si>
  <si>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</si>
  <si>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</si>
  <si>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</si>
  <si>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</si>
  <si>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</si>
  <si>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</si>
  <si>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</si>
  <si>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</si>
  <si>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</si>
  <si>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</si>
  <si>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</si>
  <si>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</si>
  <si>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</si>
  <si>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</si>
  <si>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</si>
  <si>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</si>
  <si>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</si>
  <si>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</si>
  <si>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</si>
  <si>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</si>
  <si>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</si>
  <si>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</si>
  <si>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</si>
  <si>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</si>
  <si>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</si>
  <si>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</si>
  <si>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</si>
  <si>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</si>
  <si>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</si>
  <si>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</si>
  <si>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</si>
  <si>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</si>
  <si>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</si>
  <si>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</si>
  <si>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</si>
  <si>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</si>
  <si>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</si>
  <si>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</si>
  <si>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</si>
  <si>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</si>
  <si>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</si>
  <si>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</si>
  <si>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</si>
  <si>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</si>
  <si>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</si>
  <si>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</si>
  <si>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</si>
  <si>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</si>
  <si>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</si>
  <si>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</si>
  <si>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</si>
  <si>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</si>
  <si>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</si>
  <si>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</si>
  <si>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</si>
  <si>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</si>
  <si>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</si>
  <si>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</si>
  <si>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</si>
  <si>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</si>
  <si>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</si>
  <si>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</si>
  <si>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</si>
  <si>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</si>
  <si>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</si>
  <si>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</si>
  <si>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</si>
  <si>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</si>
  <si>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</si>
  <si>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</si>
  <si>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</si>
  <si>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</si>
  <si>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</si>
  <si>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</si>
  <si>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</si>
  <si>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</si>
  <si>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</si>
  <si>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</si>
  <si>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</si>
  <si>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</si>
  <si>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</si>
  <si>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</si>
  <si>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</si>
  <si>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</si>
  <si>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</si>
  <si>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</si>
  <si>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</si>
  <si>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</si>
  <si>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</si>
  <si>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</si>
  <si>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</si>
  <si>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</si>
  <si>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</si>
  <si>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</si>
  <si>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</si>
  <si>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</si>
  <si>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</si>
  <si>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</si>
  <si>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</si>
  <si>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</si>
  <si>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</si>
  <si>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</si>
  <si>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</si>
  <si>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</si>
  <si>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</si>
  <si>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</si>
  <si>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</si>
  <si>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</si>
  <si>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</si>
  <si>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</si>
  <si>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</si>
  <si>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</si>
  <si>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</si>
  <si>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</si>
  <si>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</si>
  <si>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</si>
  <si>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</si>
  <si>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</si>
  <si>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</si>
  <si>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</si>
  <si>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</si>
  <si>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</si>
  <si>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</si>
  <si>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</si>
  <si>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</si>
  <si>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</si>
  <si>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</si>
  <si>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</si>
  <si>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</si>
  <si>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</si>
  <si>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</si>
  <si>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</si>
  <si>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</si>
  <si>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</si>
  <si>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</si>
  <si>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</si>
  <si>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</si>
  <si>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</si>
  <si>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</si>
  <si>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</si>
  <si>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</si>
  <si>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</si>
  <si>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</si>
  <si>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</si>
  <si>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</si>
  <si>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</si>
  <si>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</si>
  <si>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</si>
  <si>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</si>
  <si>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</si>
  <si>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</si>
  <si>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</si>
  <si>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</si>
  <si>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</si>
  <si>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</si>
  <si>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</si>
  <si>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</si>
  <si>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</si>
  <si>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</si>
  <si>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</si>
  <si>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</si>
  <si>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</si>
  <si>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</si>
  <si>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</si>
  <si>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</si>
  <si>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</si>
  <si>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</si>
  <si>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</si>
  <si>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</si>
  <si>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</si>
  <si>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</si>
  <si>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</si>
  <si>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</si>
  <si>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</si>
  <si>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</si>
  <si>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</si>
  <si>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</si>
  <si>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</si>
  <si>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</si>
  <si>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</si>
  <si>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</si>
  <si>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</si>
  <si>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</si>
  <si>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</si>
  <si>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</si>
  <si>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</si>
  <si>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</si>
  <si>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</si>
  <si>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</si>
  <si>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</si>
  <si>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</si>
  <si>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</si>
  <si>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</si>
  <si>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</si>
  <si>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</si>
  <si>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</si>
  <si>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</si>
  <si>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</si>
  <si>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</si>
  <si>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</si>
  <si>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</si>
  <si>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</si>
  <si>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</si>
  <si>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</si>
  <si>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</si>
  <si>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</si>
  <si>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</si>
  <si>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</si>
  <si>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</si>
  <si>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</si>
  <si>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</si>
  <si>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</si>
  <si>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</si>
  <si>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</si>
  <si>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</si>
  <si>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</si>
  <si>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</si>
  <si>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</si>
  <si>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</si>
  <si>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</si>
  <si>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</si>
  <si>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</si>
  <si>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</si>
  <si>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</si>
  <si>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</si>
  <si>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</si>
  <si>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</si>
  <si>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</si>
  <si>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</si>
  <si>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</si>
  <si>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</si>
  <si>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</si>
  <si>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</si>
  <si>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</si>
  <si>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</si>
  <si>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</si>
  <si>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</si>
  <si>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</si>
  <si>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</si>
  <si>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</si>
  <si>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</si>
  <si>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</si>
  <si>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</si>
  <si>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</si>
  <si>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</si>
  <si>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</si>
  <si>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</si>
  <si>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</si>
  <si>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</si>
  <si>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</si>
  <si>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</si>
  <si>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</si>
  <si>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</si>
  <si>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</si>
  <si>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</si>
  <si>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</si>
  <si>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</si>
  <si>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</si>
  <si>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</si>
  <si>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</si>
  <si>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</si>
  <si>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</si>
  <si>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</si>
  <si>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</si>
  <si>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</si>
  <si>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</si>
  <si>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</si>
  <si>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</si>
  <si>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</si>
  <si>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</si>
  <si>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</si>
  <si>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</si>
  <si>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</si>
  <si>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</si>
  <si>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</si>
  <si>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</si>
  <si>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</si>
  <si>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</si>
  <si>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</si>
  <si>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</si>
  <si>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</si>
  <si>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</si>
  <si>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</si>
  <si>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</si>
  <si>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</si>
  <si>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</si>
  <si>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</si>
  <si>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</si>
  <si>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</si>
  <si>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</si>
  <si>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</si>
  <si>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</si>
  <si>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</si>
  <si>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</si>
  <si>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</si>
  <si>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</si>
  <si>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</si>
  <si>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</si>
  <si>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</si>
  <si>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</si>
  <si>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</si>
  <si>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</si>
  <si>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</si>
  <si>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</si>
  <si>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</si>
  <si>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</si>
  <si>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</si>
  <si>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</si>
  <si>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</si>
  <si>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</si>
  <si>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</si>
  <si>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</si>
  <si>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</si>
  <si>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</si>
  <si>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</si>
  <si>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</si>
  <si>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</si>
  <si>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</si>
  <si>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</si>
  <si>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</si>
  <si>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</si>
  <si>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</si>
  <si>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</si>
  <si>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</si>
  <si>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</si>
  <si>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</si>
  <si>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</si>
  <si>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</si>
  <si>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</si>
  <si>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</si>
  <si>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</si>
  <si>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</si>
  <si>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</si>
  <si>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</si>
  <si>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</si>
  <si>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</si>
  <si>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</si>
  <si>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</si>
  <si>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</si>
  <si>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</si>
  <si>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</si>
  <si>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</si>
  <si>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</si>
  <si>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</si>
  <si>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</si>
  <si>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</si>
  <si>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</si>
  <si>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</si>
  <si>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</si>
  <si>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</si>
  <si>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</si>
  <si>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</si>
  <si>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</si>
  <si>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</si>
  <si>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</si>
  <si>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</si>
  <si>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</si>
  <si>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</si>
  <si>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</si>
  <si>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</si>
  <si>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</si>
  <si>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</si>
  <si>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</si>
  <si>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</si>
  <si>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</si>
  <si>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</si>
  <si>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</si>
  <si>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</si>
  <si>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</si>
  <si>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</si>
  <si>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</si>
  <si>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</si>
  <si>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</si>
  <si>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</si>
  <si>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</si>
  <si>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</si>
  <si>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</si>
  <si>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</si>
  <si>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</si>
  <si>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</si>
  <si>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</si>
  <si>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</si>
  <si>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</si>
  <si>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</si>
  <si>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</si>
  <si>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</si>
  <si>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</si>
  <si>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</si>
  <si>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</si>
  <si>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</si>
  <si>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</si>
  <si>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</si>
  <si>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</si>
  <si>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</si>
  <si>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</si>
  <si>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</si>
  <si>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</si>
  <si>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</si>
  <si>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</si>
  <si>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</si>
  <si>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</si>
  <si>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</si>
  <si>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</si>
  <si>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</si>
  <si>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</si>
  <si>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</si>
  <si>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</si>
  <si>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</si>
  <si>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</si>
  <si>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</si>
  <si>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</si>
  <si>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</si>
  <si>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</si>
  <si>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</si>
  <si>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</si>
  <si>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</si>
  <si>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</si>
  <si>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</si>
  <si>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</si>
  <si>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</si>
  <si>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</si>
  <si>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</si>
  <si>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</si>
  <si>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</si>
  <si>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</si>
  <si>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</si>
  <si>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</si>
  <si>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</si>
  <si>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</si>
  <si>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</si>
  <si>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</si>
  <si>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</si>
  <si>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</si>
  <si>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</si>
  <si>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</si>
  <si>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</si>
  <si>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</si>
  <si>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</si>
  <si>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</si>
  <si>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</si>
  <si>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</si>
  <si>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</si>
  <si>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</si>
  <si>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</si>
  <si>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</si>
  <si>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</si>
  <si>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</si>
  <si>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</si>
  <si>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</si>
  <si>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</si>
  <si>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</si>
  <si>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</si>
  <si>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</si>
  <si>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</si>
  <si>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</si>
  <si>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</si>
  <si>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</si>
  <si>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</si>
  <si>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</si>
  <si>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</si>
  <si>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</si>
  <si>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</si>
  <si>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</si>
  <si>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</si>
  <si>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</si>
  <si>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</si>
  <si>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</si>
  <si>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</si>
  <si>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</si>
  <si>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</si>
  <si>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</si>
  <si>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</si>
  <si>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</si>
  <si>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</si>
  <si>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</si>
  <si>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</si>
  <si>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</si>
  <si>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</si>
  <si>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</si>
  <si>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</si>
  <si>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</si>
  <si>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</si>
  <si>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</si>
  <si>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</si>
  <si>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</si>
  <si>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</si>
  <si>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</si>
  <si>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</si>
  <si>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</si>
  <si>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</si>
  <si>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</si>
  <si>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</si>
  <si>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</si>
  <si>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</si>
  <si>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</si>
  <si>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</si>
  <si>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</si>
  <si>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</si>
  <si>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</si>
  <si>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</si>
  <si>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</si>
  <si>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</si>
  <si>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</si>
  <si>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</si>
  <si>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</si>
  <si>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</si>
  <si>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</si>
  <si>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</si>
  <si>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</si>
  <si>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</si>
  <si>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</si>
  <si>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</si>
  <si>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</si>
  <si>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</si>
  <si>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</si>
  <si>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</si>
  <si>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</si>
  <si>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</si>
  <si>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</si>
  <si>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</si>
  <si>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</si>
  <si>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</si>
  <si>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</si>
  <si>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</si>
  <si>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</si>
  <si>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</si>
  <si>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</si>
  <si>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</si>
  <si>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</si>
  <si>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</si>
  <si>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</si>
  <si>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</si>
  <si>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</si>
  <si>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</si>
  <si>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</si>
  <si>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</si>
  <si>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</si>
  <si>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</si>
  <si>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</si>
  <si>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</si>
  <si>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</si>
  <si>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</si>
  <si>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</si>
  <si>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</si>
  <si>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</si>
  <si>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</si>
  <si>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</si>
  <si>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</si>
  <si>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</si>
  <si>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</si>
  <si>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</si>
  <si>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</si>
  <si>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</si>
  <si>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</si>
  <si>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</si>
  <si>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</si>
  <si>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</si>
  <si>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</si>
  <si>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</si>
  <si>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</si>
  <si>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</si>
  <si>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</si>
  <si>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</si>
  <si>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</si>
  <si>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</si>
  <si>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</si>
  <si>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</si>
  <si>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</si>
  <si>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</si>
  <si>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</si>
  <si>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</si>
  <si>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</si>
  <si>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</si>
  <si>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</si>
  <si>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</si>
  <si>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</si>
  <si>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</si>
  <si>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</si>
  <si>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</si>
  <si>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</si>
  <si>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</si>
  <si>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</si>
  <si>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</si>
  <si>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</si>
  <si>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</si>
  <si>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</si>
  <si>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</si>
  <si>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</si>
  <si>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</si>
  <si>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</si>
  <si>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</si>
  <si>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</si>
  <si>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</si>
  <si>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</si>
  <si>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</si>
  <si>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</si>
  <si>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</si>
  <si>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</si>
  <si>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</si>
  <si>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</si>
  <si>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</si>
  <si>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</si>
  <si>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</si>
  <si>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</si>
  <si>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</si>
  <si>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</si>
  <si>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</si>
  <si>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</si>
  <si>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</si>
  <si>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</si>
  <si>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</si>
  <si>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</si>
  <si>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</si>
  <si>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</si>
  <si>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</si>
  <si>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</si>
  <si>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</si>
  <si>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</si>
  <si>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</si>
  <si>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</si>
  <si>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</si>
  <si>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</si>
  <si>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</si>
  <si>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</si>
  <si>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</si>
  <si>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</si>
  <si>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</si>
  <si>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</si>
  <si>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</si>
  <si>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</si>
  <si>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</si>
  <si>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</si>
  <si>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</si>
  <si>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</si>
  <si>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</si>
  <si>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</si>
  <si>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</si>
  <si>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</si>
  <si>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</si>
  <si>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</si>
  <si>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</si>
  <si>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</si>
  <si>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</si>
  <si>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</si>
  <si>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</si>
  <si>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</si>
  <si>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</si>
  <si>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</si>
  <si>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</si>
  <si>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</si>
  <si>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</si>
  <si>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</si>
  <si>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</si>
  <si>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</si>
  <si>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</si>
  <si>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</si>
  <si>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</si>
  <si>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</si>
  <si>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</si>
  <si>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</si>
  <si>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</si>
  <si>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</si>
  <si>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</si>
  <si>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</si>
  <si>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</si>
  <si>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</si>
  <si>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</si>
  <si>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</si>
  <si>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</si>
  <si>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</si>
  <si>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</si>
  <si>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</si>
  <si>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</si>
  <si>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</si>
  <si>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</si>
  <si>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</si>
  <si>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</si>
  <si>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</si>
  <si>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</si>
  <si>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</si>
  <si>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</si>
  <si>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</si>
  <si>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</si>
  <si>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</si>
  <si>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</si>
  <si>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</si>
  <si>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</si>
  <si>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</si>
  <si>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</si>
  <si>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</si>
  <si>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</si>
  <si>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</si>
  <si>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</si>
  <si>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</si>
  <si>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</si>
  <si>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</si>
  <si>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</si>
  <si>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</si>
  <si>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</si>
  <si>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</si>
  <si>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</si>
  <si>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</si>
  <si>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</si>
  <si>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</si>
  <si>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</si>
  <si>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</si>
  <si>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</si>
  <si>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</si>
  <si>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</si>
  <si>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</si>
  <si>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</si>
  <si>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</si>
  <si>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</si>
  <si>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</si>
  <si>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</si>
  <si>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</si>
  <si>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</si>
  <si>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</si>
  <si>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</si>
  <si>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</si>
  <si>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</si>
  <si>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</si>
  <si>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</si>
  <si>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</si>
  <si>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</si>
  <si>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</si>
  <si>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</si>
  <si>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</si>
  <si>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</si>
  <si>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</si>
  <si>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</si>
  <si>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</si>
  <si>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</si>
  <si>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</si>
  <si>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</si>
  <si>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</si>
  <si>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</si>
  <si>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</si>
  <si>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</si>
  <si>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</si>
  <si>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</si>
  <si>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</si>
  <si>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</si>
  <si>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</si>
  <si>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</si>
  <si>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</si>
  <si>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</si>
  <si>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</si>
  <si>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</si>
  <si>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</si>
  <si>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</si>
  <si>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</si>
  <si>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</si>
  <si>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</si>
  <si>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</si>
  <si>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</si>
  <si>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</si>
  <si>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</si>
  <si>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</si>
  <si>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</si>
  <si>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</si>
  <si>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</si>
  <si>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</si>
  <si>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</si>
  <si>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</si>
  <si>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</si>
  <si>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</si>
  <si>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</si>
  <si>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</si>
  <si>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</si>
  <si>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</si>
  <si>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</si>
  <si>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</si>
  <si>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</si>
  <si>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</si>
  <si>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</si>
  <si>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</si>
  <si>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</si>
  <si>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</si>
  <si>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</si>
  <si>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</si>
  <si>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</si>
  <si>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</si>
  <si>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</si>
  <si>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</si>
  <si>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</si>
  <si>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</si>
  <si>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</si>
  <si>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</si>
  <si>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</si>
  <si>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</si>
  <si>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</si>
  <si>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</si>
  <si>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</si>
  <si>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</si>
  <si>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</si>
  <si>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</si>
  <si>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</si>
  <si>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</si>
  <si>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</si>
  <si>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</si>
  <si>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</si>
  <si>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</si>
  <si>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</si>
  <si>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</si>
  <si>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</si>
  <si>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</si>
  <si>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</si>
  <si>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</si>
  <si>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</si>
  <si>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</si>
  <si>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</si>
  <si>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</si>
  <si>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</si>
  <si>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</si>
  <si>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</si>
  <si>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</si>
  <si>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</si>
  <si>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</si>
  <si>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</si>
  <si>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</si>
  <si>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</si>
  <si>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</si>
  <si>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</si>
  <si>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</si>
  <si>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</si>
  <si>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</si>
  <si>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</si>
  <si>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</si>
  <si>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</si>
  <si>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</si>
  <si>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</si>
  <si>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</si>
  <si>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</si>
  <si>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</si>
  <si>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</si>
  <si>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</si>
  <si>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</si>
  <si>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</si>
  <si>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</si>
  <si>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</si>
  <si>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</si>
  <si>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</si>
  <si>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</si>
  <si>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</si>
  <si>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</si>
  <si>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</si>
  <si>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</si>
  <si>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</si>
  <si>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</si>
  <si>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</si>
  <si>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</si>
  <si>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</si>
  <si>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</si>
  <si>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</si>
  <si>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</si>
  <si>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</si>
  <si>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</si>
  <si>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</si>
  <si>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</si>
  <si>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</si>
  <si>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</si>
  <si>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</si>
  <si>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</si>
  <si>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</si>
  <si>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</si>
  <si>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</si>
  <si>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</si>
  <si>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</si>
  <si>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</si>
  <si>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</si>
  <si>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</si>
  <si>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</si>
  <si>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</si>
  <si>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</si>
  <si>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</si>
  <si>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</si>
  <si>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</si>
  <si>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</si>
  <si>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</si>
  <si>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</si>
  <si>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</si>
  <si>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</si>
  <si>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</si>
  <si>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</si>
  <si>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</si>
  <si>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</si>
  <si>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</si>
  <si>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</si>
  <si>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</si>
  <si>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</si>
  <si>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</si>
  <si>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</si>
  <si>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</si>
  <si>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</si>
  <si>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</si>
  <si>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</si>
  <si>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</si>
  <si>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</si>
  <si>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</si>
  <si>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</si>
  <si>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</si>
  <si>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</si>
  <si>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</si>
  <si>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</si>
  <si>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</si>
  <si>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</si>
  <si>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</si>
  <si>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</si>
  <si>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</si>
  <si>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</si>
  <si>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</si>
  <si>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</si>
  <si>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</si>
  <si>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</si>
  <si>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</si>
  <si>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</si>
  <si>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</si>
  <si>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</si>
  <si>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</si>
  <si>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</si>
  <si>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</si>
  <si>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</si>
  <si>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</si>
  <si>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</si>
  <si>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</si>
  <si>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</si>
  <si>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</si>
  <si>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</si>
  <si>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</si>
  <si>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</si>
  <si>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</si>
  <si>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</si>
  <si>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</si>
  <si>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</si>
  <si>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</si>
  <si>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</si>
  <si>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</si>
  <si>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</si>
  <si>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</si>
  <si>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</si>
  <si>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</si>
  <si>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</si>
  <si>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</si>
  <si>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</si>
  <si>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</si>
  <si>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</si>
  <si>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</si>
  <si>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</si>
  <si>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</si>
  <si>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</si>
  <si>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</si>
  <si>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</si>
  <si>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</si>
  <si>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</si>
  <si>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</si>
  <si>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</si>
  <si>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</si>
  <si>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</si>
  <si>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</si>
  <si>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</si>
  <si>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</si>
  <si>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</si>
  <si>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</si>
  <si>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</si>
  <si>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</si>
  <si>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</si>
  <si>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</si>
  <si>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</si>
  <si>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</si>
  <si>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</si>
  <si>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</si>
  <si>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</si>
  <si>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</si>
  <si>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</si>
  <si>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</si>
  <si>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</si>
  <si>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</si>
  <si>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</si>
  <si>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</si>
  <si>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</si>
  <si>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</si>
  <si>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</si>
  <si>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</si>
  <si>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</si>
  <si>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</si>
  <si>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</si>
  <si>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</si>
  <si>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</si>
  <si>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</si>
  <si>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</si>
  <si>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</si>
  <si>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</si>
  <si>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</si>
  <si>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</si>
  <si>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</si>
  <si>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</si>
  <si>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</si>
  <si>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</si>
  <si>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</si>
  <si>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</si>
  <si>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</si>
  <si>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</si>
  <si>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</si>
  <si>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</si>
  <si>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</si>
  <si>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</si>
  <si>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</si>
  <si>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</si>
  <si>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</si>
  <si>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</si>
  <si>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</si>
  <si>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</si>
  <si>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</si>
  <si>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</si>
  <si>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</si>
  <si>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</si>
  <si>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</si>
  <si>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</si>
  <si>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</si>
  <si>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</si>
  <si>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</si>
  <si>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</si>
  <si>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</si>
  <si>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</si>
  <si>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</si>
  <si>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</si>
  <si>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</si>
  <si>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</si>
  <si>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</si>
  <si>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</si>
  <si>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</si>
  <si>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</si>
  <si>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</si>
  <si>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</si>
  <si>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</si>
  <si>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</si>
  <si>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</si>
  <si>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</si>
  <si>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</si>
  <si>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</si>
  <si>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</si>
  <si>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</si>
  <si>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</si>
  <si>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</si>
  <si>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</si>
  <si>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</si>
  <si>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</si>
  <si>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</si>
  <si>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</si>
  <si>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</si>
  <si>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</si>
  <si>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</si>
  <si>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</si>
  <si>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</si>
  <si>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</si>
  <si>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</si>
  <si>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</si>
  <si>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</si>
  <si>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</si>
  <si>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</si>
  <si>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</si>
  <si>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</si>
  <si>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</si>
  <si>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</si>
  <si>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</si>
  <si>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</si>
  <si>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</si>
  <si>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</si>
  <si>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</si>
  <si>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</si>
  <si>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</si>
  <si>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</si>
  <si>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</si>
  <si>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</si>
  <si>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</si>
  <si>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</si>
  <si>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</si>
  <si>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</si>
  <si>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</si>
  <si>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</si>
  <si>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</si>
  <si>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</si>
  <si>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</si>
  <si>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</si>
  <si>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</si>
  <si>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</si>
  <si>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</si>
  <si>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</si>
  <si>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</si>
  <si>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</si>
  <si>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</si>
  <si>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</si>
  <si>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</si>
  <si>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</si>
  <si>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</si>
  <si>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</si>
  <si>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</si>
  <si>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</si>
  <si>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</si>
  <si>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</si>
  <si>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</si>
  <si>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</si>
  <si>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</si>
  <si>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</si>
  <si>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</si>
  <si>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</si>
  <si>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</si>
  <si>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</si>
  <si>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</si>
  <si>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</si>
  <si>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</si>
  <si>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</si>
  <si>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</si>
  <si>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</si>
  <si>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</si>
  <si>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</si>
  <si>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</si>
  <si>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</si>
  <si>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</si>
  <si>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</si>
  <si>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</si>
  <si>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</si>
  <si>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</si>
  <si>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</si>
  <si>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</si>
  <si>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</si>
  <si>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</si>
  <si>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</si>
  <si>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</si>
  <si>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</si>
  <si>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</si>
  <si>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</si>
  <si>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</si>
  <si>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</si>
  <si>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</si>
  <si>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</si>
  <si>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</si>
  <si>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</si>
  <si>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</si>
  <si>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</si>
  <si>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</si>
  <si>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</si>
  <si>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</si>
  <si>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</si>
  <si>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</si>
  <si>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</si>
  <si>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</si>
  <si>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</si>
  <si>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</si>
  <si>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</si>
  <si>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</si>
  <si>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</si>
  <si>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</si>
  <si>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</si>
  <si>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</si>
  <si>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</si>
  <si>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</si>
  <si>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</si>
  <si>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</si>
  <si>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</si>
  <si>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</si>
  <si>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</si>
  <si>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</si>
  <si>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</si>
  <si>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</si>
  <si>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</si>
  <si>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</si>
  <si>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</si>
  <si>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</si>
  <si>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</si>
  <si>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</si>
  <si>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</si>
  <si>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</si>
  <si>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</si>
  <si>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</si>
  <si>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</si>
  <si>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</si>
  <si>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</si>
  <si>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</si>
  <si>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</si>
  <si>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</si>
  <si>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</si>
  <si>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</si>
  <si>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</si>
  <si>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</si>
  <si>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</si>
  <si>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</si>
  <si>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</si>
  <si>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</si>
  <si>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</si>
  <si>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</si>
  <si>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</si>
  <si>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</si>
  <si>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</si>
  <si>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</si>
  <si>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</si>
  <si>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</si>
  <si>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</si>
  <si>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</si>
  <si>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</si>
  <si>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</si>
  <si>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</si>
  <si>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</si>
  <si>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</si>
  <si>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</si>
  <si>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</si>
  <si>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</si>
  <si>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</si>
  <si>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</si>
  <si>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</si>
  <si>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</si>
  <si>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</si>
  <si>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</si>
  <si>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</si>
  <si>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</si>
  <si>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</si>
  <si>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</si>
  <si>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</si>
  <si>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</si>
  <si>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</si>
  <si>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</si>
  <si>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</si>
  <si>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</si>
  <si>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</si>
  <si>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</si>
  <si>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</si>
  <si>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</si>
  <si>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</si>
  <si>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</si>
  <si>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</si>
  <si>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</si>
  <si>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</si>
  <si>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</si>
  <si>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</si>
  <si>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</si>
  <si>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</si>
  <si>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</si>
  <si>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</si>
  <si>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</si>
  <si>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</si>
  <si>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</si>
  <si>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</si>
  <si>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</si>
  <si>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</si>
  <si>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</si>
  <si>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</si>
  <si>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</si>
  <si>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</si>
  <si>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</si>
  <si>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</si>
  <si>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</si>
  <si>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</si>
  <si>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</si>
  <si>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</si>
  <si>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</si>
  <si>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</si>
  <si>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</si>
  <si>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</si>
  <si>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</si>
  <si>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</si>
  <si>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</si>
  <si>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</si>
  <si>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</si>
  <si>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</si>
  <si>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</si>
  <si>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</si>
  <si>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</si>
  <si>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</si>
  <si>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</si>
  <si>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</si>
  <si>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</si>
  <si>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</si>
  <si>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</si>
  <si>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</si>
  <si>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</si>
  <si>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</si>
  <si>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</si>
  <si>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</si>
  <si>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</si>
  <si>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</si>
  <si>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</si>
  <si>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</si>
  <si>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</si>
  <si>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</si>
  <si>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</si>
  <si>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</si>
  <si>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</si>
  <si>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</si>
  <si>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</si>
  <si>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</si>
  <si>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</si>
  <si>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</si>
  <si>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</si>
  <si>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</si>
  <si>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</si>
  <si>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</si>
  <si>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</si>
  <si>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</si>
  <si>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</si>
  <si>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</si>
  <si>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</si>
  <si>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</si>
  <si>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</si>
  <si>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</si>
  <si>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</si>
  <si>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</si>
  <si>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</si>
  <si>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</si>
  <si>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</si>
  <si>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</si>
  <si>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</si>
  <si>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</si>
  <si>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</si>
  <si>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</si>
  <si>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</si>
  <si>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</si>
  <si>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</si>
  <si>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</si>
  <si>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</si>
  <si>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</si>
  <si>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</si>
  <si>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</si>
  <si>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</si>
  <si>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</si>
  <si>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</si>
  <si>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</si>
  <si>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</si>
  <si>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</si>
  <si>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</si>
  <si>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</si>
  <si>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</si>
  <si>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</si>
  <si>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</si>
  <si>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</si>
  <si>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</si>
  <si>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</si>
  <si>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</si>
  <si>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</si>
  <si>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</si>
  <si>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</si>
  <si>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</si>
  <si>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</si>
  <si>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</si>
  <si>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</si>
  <si>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</si>
  <si>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</si>
  <si>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</si>
  <si>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</si>
  <si>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</si>
  <si>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</si>
  <si>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</si>
  <si>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</si>
  <si>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</si>
  <si>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</si>
  <si>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</si>
  <si>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</si>
  <si>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</si>
  <si>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</si>
  <si>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</si>
  <si>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</si>
  <si>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</si>
  <si>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</si>
  <si>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</si>
  <si>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</si>
  <si>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</si>
  <si>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</si>
  <si>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</si>
  <si>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</si>
  <si>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</si>
  <si>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</si>
  <si>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</si>
  <si>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</si>
  <si>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</si>
  <si>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</si>
  <si>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</si>
  <si>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</si>
  <si>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</si>
  <si>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</si>
  <si>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</si>
  <si>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</si>
  <si>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</si>
  <si>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</si>
  <si>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</si>
  <si>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</si>
  <si>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</si>
  <si>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</si>
  <si>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</si>
  <si>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</si>
  <si>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</si>
  <si>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</si>
  <si>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</si>
  <si>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</si>
  <si>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</si>
  <si>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</si>
  <si>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</si>
  <si>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</si>
  <si>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</si>
  <si>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</si>
  <si>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</si>
  <si>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</si>
  <si>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</si>
  <si>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</si>
  <si>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</si>
  <si>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</si>
  <si>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</si>
  <si>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</si>
  <si>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</si>
  <si>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</si>
  <si>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</si>
  <si>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</si>
  <si>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</si>
  <si>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</si>
  <si>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</si>
  <si>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</si>
  <si>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</si>
  <si>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</si>
  <si>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</si>
  <si>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</si>
  <si>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</si>
  <si>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</si>
  <si>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</si>
  <si>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</si>
  <si>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</si>
  <si>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</si>
  <si>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</si>
  <si>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</si>
  <si>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</si>
  <si>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</si>
  <si>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</si>
  <si>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</si>
  <si>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</si>
  <si>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</si>
  <si>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</si>
  <si>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</si>
  <si>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</si>
  <si>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</si>
  <si>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</si>
  <si>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</si>
  <si>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</si>
  <si>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</si>
  <si>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</si>
  <si>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</si>
  <si>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</si>
  <si>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</si>
  <si>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</si>
  <si>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</si>
  <si>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</si>
  <si>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</si>
  <si>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</si>
  <si>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</si>
  <si>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</si>
  <si>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</si>
  <si>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</si>
  <si>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</si>
  <si>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</si>
  <si>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</si>
  <si>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</si>
  <si>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</si>
  <si>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</si>
  <si>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</si>
  <si>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</si>
  <si>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</si>
  <si>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</si>
  <si>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</si>
  <si>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</si>
  <si>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</si>
  <si>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</si>
  <si>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</si>
  <si>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</si>
  <si>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</si>
  <si>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</si>
  <si>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</si>
  <si>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</si>
  <si>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</si>
  <si>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</si>
  <si>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</si>
  <si>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</si>
  <si>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</si>
  <si>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</si>
  <si>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</si>
  <si>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</si>
  <si>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</si>
  <si>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</si>
  <si>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</si>
  <si>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</si>
  <si>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</si>
  <si>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</si>
  <si>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</si>
  <si>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</si>
  <si>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</si>
  <si>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</si>
  <si>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</si>
  <si>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</si>
  <si>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</si>
  <si>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</si>
  <si>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</si>
  <si>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</si>
  <si>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</si>
  <si>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</si>
  <si>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</si>
  <si>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</si>
  <si>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</si>
  <si>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</si>
  <si>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</si>
  <si>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</si>
  <si>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</si>
  <si>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</si>
  <si>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</si>
  <si>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</si>
  <si>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</si>
  <si>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</si>
  <si>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</si>
  <si>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</si>
  <si>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</si>
  <si>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</si>
  <si>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</si>
  <si>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</si>
  <si>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</si>
  <si>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</si>
  <si>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</si>
  <si>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</si>
  <si>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</si>
  <si>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</si>
  <si>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</si>
  <si>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</si>
  <si>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</si>
  <si>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</si>
  <si>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</si>
  <si>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</si>
  <si>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</si>
  <si>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</si>
  <si>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</si>
  <si>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</si>
  <si>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</si>
  <si>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</si>
  <si>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</si>
  <si>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</si>
  <si>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</si>
  <si>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</si>
  <si>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</si>
  <si>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</si>
  <si>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</si>
  <si>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</si>
  <si>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</si>
  <si>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</si>
  <si>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</si>
  <si>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</si>
  <si>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</si>
  <si>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</si>
  <si>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</si>
  <si>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</si>
  <si>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</si>
  <si>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</si>
  <si>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</si>
  <si>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</si>
  <si>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</si>
  <si>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</si>
  <si>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</si>
  <si>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</si>
  <si>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</si>
  <si>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</si>
  <si>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</si>
  <si>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</si>
  <si>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</si>
  <si>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</si>
  <si>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</si>
  <si>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</si>
  <si>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</si>
  <si>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</si>
  <si>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</si>
  <si>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</si>
  <si>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</si>
  <si>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</si>
  <si>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</si>
  <si>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</si>
  <si>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</si>
  <si>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</si>
  <si>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</si>
  <si>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</si>
  <si>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</si>
  <si>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</si>
  <si>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</si>
  <si>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</si>
  <si>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</si>
  <si>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</si>
  <si>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</si>
  <si>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</si>
  <si>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</si>
  <si>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</si>
  <si>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</si>
  <si>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</si>
  <si>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</si>
  <si>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</si>
  <si>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</si>
  <si>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</si>
  <si>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</si>
  <si>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</si>
  <si>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</si>
  <si>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</si>
  <si>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</si>
  <si>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</si>
  <si>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</si>
  <si>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</si>
  <si>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</si>
  <si>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</si>
  <si>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</si>
  <si>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</si>
  <si>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</si>
  <si>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</si>
  <si>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</si>
  <si>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</si>
  <si>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</si>
  <si>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</si>
  <si>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</si>
  <si>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</si>
  <si>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</si>
  <si>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</si>
  <si>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</si>
  <si>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</si>
  <si>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</si>
  <si>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</si>
  <si>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</si>
  <si>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</si>
  <si>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</si>
  <si>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</si>
  <si>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</si>
  <si>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</si>
  <si>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</si>
  <si>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</si>
  <si>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</si>
  <si>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</si>
  <si>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</si>
  <si>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</si>
  <si>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</si>
  <si>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</si>
  <si>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</si>
  <si>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</si>
  <si>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</si>
  <si>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</si>
  <si>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</si>
  <si>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</si>
  <si>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</si>
  <si>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</si>
  <si>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</si>
  <si>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</si>
  <si>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</si>
  <si>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</si>
  <si>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</si>
  <si>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</si>
  <si>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</si>
  <si>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</si>
  <si>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</si>
  <si>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</si>
  <si>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</si>
  <si>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</si>
  <si>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</si>
  <si>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</si>
  <si>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</si>
  <si>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</si>
  <si>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</si>
  <si>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</si>
  <si>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</si>
  <si>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</si>
  <si>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</si>
  <si>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</si>
  <si>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</si>
  <si>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</si>
  <si>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</si>
  <si>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</si>
  <si>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</si>
  <si>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</si>
  <si>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</si>
  <si>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</si>
  <si>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</si>
  <si>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</si>
  <si>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</si>
  <si>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</si>
  <si>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</si>
  <si>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</si>
  <si>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</si>
  <si>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</si>
  <si>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</si>
  <si>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</si>
  <si>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</si>
  <si>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</si>
  <si>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</si>
  <si>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</si>
  <si>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</si>
  <si>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</si>
  <si>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</si>
  <si>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</si>
  <si>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</si>
  <si>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</si>
  <si>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</si>
  <si>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</si>
  <si>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</si>
  <si>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</si>
  <si>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</si>
  <si>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</si>
  <si>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</si>
  <si>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</si>
  <si>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</si>
  <si>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</si>
  <si>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</si>
  <si>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</si>
  <si>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</si>
  <si>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</si>
  <si>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</si>
  <si>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</si>
  <si>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</si>
  <si>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</si>
  <si>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</si>
  <si>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</si>
  <si>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</si>
  <si>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</si>
  <si>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</si>
  <si>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</si>
  <si>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</si>
  <si>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</si>
  <si>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</si>
  <si>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</si>
  <si>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</si>
  <si>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</si>
  <si>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</si>
  <si>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</si>
  <si>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</si>
  <si>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</si>
  <si>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</si>
  <si>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</si>
  <si>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</si>
  <si>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</si>
  <si>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</si>
  <si>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</si>
  <si>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</si>
  <si>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</si>
  <si>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</si>
  <si>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</si>
  <si>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</si>
  <si>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</si>
  <si>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</si>
  <si>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</si>
  <si>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</si>
  <si>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</si>
  <si>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</si>
  <si>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</si>
  <si>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</si>
  <si>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</si>
  <si>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</si>
  <si>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</si>
  <si>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</si>
  <si>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</si>
  <si>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</si>
  <si>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</si>
  <si>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</si>
  <si>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</si>
  <si>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</si>
  <si>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</si>
  <si>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</si>
  <si>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</si>
  <si>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</si>
  <si>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</si>
  <si>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</si>
  <si>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</si>
  <si>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</si>
  <si>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</si>
  <si>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</si>
  <si>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</si>
  <si>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</si>
  <si>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</si>
  <si>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</si>
  <si>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</si>
  <si>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</si>
  <si>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</si>
  <si>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</si>
  <si>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</si>
  <si>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</si>
  <si>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</si>
  <si>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</si>
  <si>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</si>
  <si>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</si>
  <si>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</si>
  <si>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</si>
  <si>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</si>
  <si>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</si>
  <si>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</si>
  <si>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</si>
  <si>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</si>
  <si>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</si>
  <si>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</si>
  <si>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</si>
  <si>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</si>
  <si>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</si>
  <si>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</si>
  <si>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</si>
  <si>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</si>
  <si>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</si>
  <si>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</si>
  <si>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</si>
  <si>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</si>
  <si>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</si>
  <si>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</si>
  <si>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</si>
  <si>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</si>
  <si>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</si>
  <si>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</si>
  <si>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</si>
  <si>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</si>
  <si>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</si>
  <si>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</si>
  <si>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</si>
  <si>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</si>
  <si>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</si>
  <si>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</si>
  <si>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</si>
  <si>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</si>
  <si>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</si>
  <si>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</si>
  <si>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</si>
  <si>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</si>
  <si>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</si>
  <si>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</si>
  <si>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</si>
  <si>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</si>
  <si>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</si>
  <si>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</si>
  <si>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</si>
  <si>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</si>
  <si>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</si>
  <si>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</si>
  <si>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</si>
  <si>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</si>
  <si>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</si>
  <si>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</si>
  <si>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</si>
  <si>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</si>
  <si>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</si>
  <si>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</si>
  <si>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</si>
  <si>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</si>
  <si>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</si>
  <si>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</si>
  <si>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</si>
  <si>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</si>
  <si>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</si>
  <si>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</si>
  <si>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</si>
  <si>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</si>
  <si>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</si>
  <si>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</si>
  <si>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</si>
  <si>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</si>
  <si>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</si>
  <si>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</si>
  <si>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</si>
  <si>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</si>
  <si>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</si>
  <si>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</si>
  <si>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</si>
  <si>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</si>
  <si>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</si>
  <si>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</si>
  <si>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</si>
  <si>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</si>
  <si>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</si>
  <si>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</si>
  <si>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</si>
  <si>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</si>
  <si>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</si>
  <si>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</si>
  <si>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</si>
  <si>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</si>
  <si>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</si>
  <si>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</si>
  <si>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</si>
  <si>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</si>
  <si>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</si>
  <si>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</si>
  <si>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</si>
  <si>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</si>
  <si>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</si>
  <si>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</si>
  <si>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</si>
  <si>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</si>
  <si>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</si>
  <si>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</si>
  <si>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</si>
  <si>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</si>
  <si>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</si>
  <si>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</si>
  <si>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</si>
  <si>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</si>
  <si>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</si>
  <si>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</si>
  <si>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</si>
  <si>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</si>
  <si>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</si>
  <si>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</si>
  <si>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</si>
  <si>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</si>
  <si>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</si>
  <si>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</si>
  <si>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</si>
  <si>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</si>
  <si>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</si>
  <si>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</si>
  <si>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</si>
  <si>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</si>
  <si>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</si>
  <si>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</si>
  <si>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</si>
  <si>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</si>
  <si>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</si>
  <si>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</si>
  <si>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</si>
  <si>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</si>
  <si>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</si>
  <si>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</si>
  <si>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</si>
  <si>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</si>
  <si>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</si>
  <si>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</si>
  <si>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</si>
  <si>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</si>
  <si>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</si>
  <si>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</si>
  <si>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</si>
  <si>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</si>
  <si>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</si>
  <si>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</si>
  <si>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</si>
  <si>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</si>
  <si>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</si>
  <si>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</si>
  <si>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</si>
  <si>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</si>
  <si>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</si>
  <si>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</si>
  <si>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</si>
  <si>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</si>
  <si>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</si>
  <si>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</si>
  <si>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</si>
  <si>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</si>
  <si>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</si>
  <si>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</si>
  <si>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</si>
  <si>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</si>
  <si>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</si>
  <si>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</si>
  <si>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</si>
  <si>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</si>
  <si>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</si>
  <si>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</si>
  <si>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</si>
  <si>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</si>
  <si>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</si>
  <si>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</si>
  <si>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</si>
  <si>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</si>
  <si>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</si>
  <si>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</si>
  <si>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</si>
  <si>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</si>
  <si>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</si>
  <si>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</si>
  <si>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</si>
  <si>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</si>
  <si>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</si>
  <si>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</si>
  <si>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</si>
  <si>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</si>
  <si>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</si>
  <si>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</si>
  <si>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</si>
  <si>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</si>
  <si>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</si>
  <si>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</si>
  <si>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</si>
  <si>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</si>
  <si>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</si>
  <si>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</si>
  <si>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</si>
  <si>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</si>
  <si>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</si>
  <si>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</si>
  <si>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</si>
  <si>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</si>
  <si>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</si>
  <si>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</si>
  <si>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</si>
  <si>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</si>
  <si>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</si>
  <si>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</si>
  <si>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</si>
  <si>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</si>
  <si>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</si>
  <si>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</si>
  <si>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</si>
  <si>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</si>
  <si>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</si>
  <si>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</si>
  <si>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</si>
  <si>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</si>
  <si>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</si>
  <si>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</si>
  <si>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</si>
  <si>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</si>
  <si>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</si>
  <si>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</si>
  <si>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</si>
  <si>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</si>
  <si>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</si>
  <si>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</si>
  <si>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</si>
  <si>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</si>
  <si>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</si>
  <si>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</si>
  <si>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</si>
  <si>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</si>
  <si>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</si>
  <si>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</si>
  <si>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</si>
  <si>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</si>
  <si>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</si>
  <si>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</si>
  <si>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</si>
  <si>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</si>
  <si>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</si>
  <si>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</si>
  <si>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</si>
  <si>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</si>
  <si>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</si>
  <si>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</si>
  <si>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</si>
  <si>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</si>
  <si>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</si>
  <si>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</si>
  <si>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</si>
  <si>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</si>
  <si>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</si>
  <si>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</si>
  <si>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</si>
  <si>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</si>
  <si>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</si>
  <si>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</si>
  <si>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</si>
  <si>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</si>
  <si>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</si>
  <si>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</si>
  <si>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</si>
  <si>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</si>
  <si>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</si>
  <si>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</si>
  <si>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</si>
  <si>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</si>
  <si>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</si>
  <si>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</si>
  <si>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</si>
  <si>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</si>
  <si>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</si>
  <si>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</si>
  <si>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</si>
  <si>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</si>
  <si>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</si>
  <si>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</si>
  <si>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</si>
  <si>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</si>
  <si>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</si>
  <si>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</si>
  <si>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</si>
  <si>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</si>
  <si>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</si>
  <si>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</si>
  <si>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</si>
  <si>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</si>
  <si>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</si>
  <si>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</si>
  <si>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</si>
  <si>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</si>
  <si>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</si>
  <si>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</si>
  <si>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</si>
  <si>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</si>
  <si>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</si>
  <si>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</si>
  <si>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</si>
  <si>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</si>
  <si>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</si>
  <si>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</si>
  <si>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</si>
  <si>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</si>
  <si>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</si>
  <si>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</si>
  <si>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</si>
  <si>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</si>
  <si>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</si>
  <si>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</si>
  <si>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</si>
  <si>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</si>
  <si>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</si>
  <si>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</si>
  <si>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</si>
  <si>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</si>
  <si>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</si>
  <si>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</si>
  <si>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</si>
  <si>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</si>
  <si>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</si>
  <si>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</si>
  <si>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</si>
  <si>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</si>
  <si>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</si>
  <si>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</si>
  <si>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</si>
  <si>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</si>
  <si>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</si>
  <si>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</si>
  <si>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</si>
  <si>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</si>
  <si>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</si>
  <si>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</si>
  <si>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</si>
  <si>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</si>
  <si>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</si>
  <si>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</si>
  <si>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</si>
  <si>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</si>
  <si>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</si>
  <si>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</si>
  <si>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</si>
  <si>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</si>
  <si>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</si>
  <si>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</si>
  <si>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</si>
  <si>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</si>
  <si>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</si>
  <si>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</si>
  <si>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</si>
  <si>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</si>
  <si>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</si>
  <si>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</si>
  <si>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</si>
  <si>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</si>
  <si>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</si>
  <si>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</si>
  <si>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</si>
  <si>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</si>
  <si>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</si>
  <si>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</si>
  <si>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</si>
  <si>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</si>
  <si>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</si>
  <si>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</si>
  <si>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</si>
  <si>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</si>
  <si>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</si>
  <si>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</si>
  <si>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</si>
  <si>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</si>
  <si>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</si>
  <si>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</si>
  <si>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</si>
  <si>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</si>
  <si>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</si>
  <si>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</si>
  <si>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</si>
  <si>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</si>
  <si>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</si>
  <si>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</si>
  <si>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</si>
  <si>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</si>
  <si>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</si>
  <si>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</si>
  <si>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</si>
  <si>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</si>
  <si>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</si>
  <si>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</si>
  <si>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</si>
  <si>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</si>
  <si>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</si>
  <si>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</si>
  <si>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</si>
  <si>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</si>
  <si>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</si>
  <si>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</si>
  <si>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</si>
  <si>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</si>
  <si>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</si>
  <si>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</si>
  <si>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</si>
  <si>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</si>
  <si>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</si>
  <si>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</si>
  <si>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</si>
  <si>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</si>
  <si>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</si>
  <si>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</si>
  <si>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</si>
  <si>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</si>
  <si>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</si>
  <si>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</si>
  <si>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</si>
  <si>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</si>
  <si>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</si>
  <si>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</si>
  <si>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</si>
  <si>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</si>
  <si>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</si>
  <si>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</si>
  <si>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</si>
  <si>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</si>
  <si>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</si>
  <si>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</si>
  <si>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</si>
  <si>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</si>
  <si>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</si>
  <si>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</si>
  <si>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</si>
  <si>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</si>
  <si>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</si>
  <si>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</si>
  <si>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</si>
  <si>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</si>
  <si>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</si>
  <si>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</si>
  <si>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</si>
  <si>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</si>
  <si>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</si>
  <si>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</si>
  <si>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</si>
  <si>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</si>
  <si>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</si>
  <si>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</si>
  <si>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</si>
  <si>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</si>
  <si>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</si>
  <si>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</si>
  <si>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</si>
  <si>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</si>
  <si>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</si>
  <si>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</si>
  <si>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</si>
  <si>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</si>
  <si>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</si>
  <si>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</si>
  <si>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</si>
  <si>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</si>
  <si>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</si>
  <si>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</si>
  <si>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</si>
  <si>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</si>
  <si>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</si>
  <si>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</si>
  <si>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</si>
  <si>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</si>
  <si>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</si>
  <si>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</si>
  <si>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</si>
  <si>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</si>
  <si>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</si>
  <si>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</si>
  <si>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</si>
  <si>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</si>
  <si>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</si>
  <si>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</si>
  <si>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</si>
  <si>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</si>
  <si>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</si>
  <si>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</si>
  <si>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</si>
  <si>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</si>
  <si>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</si>
  <si>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</si>
  <si>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</si>
  <si>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</si>
  <si>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</si>
  <si>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</si>
  <si>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</si>
  <si>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</si>
  <si>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</si>
  <si>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</si>
  <si>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</si>
  <si>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</si>
  <si>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</si>
  <si>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</si>
  <si>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</si>
  <si>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</si>
  <si>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</si>
  <si>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</si>
  <si>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</si>
  <si>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</si>
  <si>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</si>
  <si>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</si>
  <si>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</si>
  <si>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</si>
  <si>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</si>
  <si>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</si>
  <si>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</si>
  <si>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</si>
  <si>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</si>
  <si>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</si>
  <si>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</si>
  <si>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</si>
  <si>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</si>
  <si>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</si>
  <si>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</si>
  <si>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</si>
  <si>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</si>
  <si>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</si>
  <si>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</si>
  <si>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</si>
  <si>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</si>
  <si>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</si>
  <si>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</si>
  <si>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</si>
  <si>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</si>
  <si>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</si>
  <si>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</si>
  <si>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</si>
  <si>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</si>
  <si>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</si>
  <si>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</si>
  <si>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</si>
  <si>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</si>
  <si>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</si>
  <si>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</si>
  <si>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</si>
  <si>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</si>
  <si>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</si>
  <si>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</si>
  <si>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</si>
  <si>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</si>
  <si>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</si>
  <si>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</si>
  <si>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</si>
  <si>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</si>
  <si>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</si>
  <si>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</si>
  <si>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</si>
  <si>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</si>
  <si>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</si>
  <si>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</si>
  <si>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</si>
  <si>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</si>
  <si>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</si>
  <si>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</si>
  <si>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</si>
  <si>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</si>
  <si>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</si>
  <si>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</si>
  <si>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</si>
  <si>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</si>
  <si>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</si>
  <si>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</si>
  <si>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</si>
  <si>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</si>
  <si>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</si>
  <si>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</si>
  <si>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</si>
  <si>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</si>
  <si>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</si>
  <si>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</si>
  <si>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</si>
  <si>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</si>
  <si>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</si>
  <si>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</si>
  <si>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</si>
  <si>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</si>
  <si>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</si>
  <si>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</si>
  <si>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</si>
  <si>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</si>
  <si>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</si>
  <si>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</si>
  <si>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</si>
  <si>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</si>
  <si>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</si>
  <si>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</si>
  <si>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</si>
  <si>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</si>
  <si>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</si>
  <si>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</si>
  <si>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</si>
  <si>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</si>
  <si>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</si>
  <si>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</si>
  <si>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</si>
  <si>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</si>
  <si>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</si>
  <si>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</si>
  <si>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</si>
  <si>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</si>
  <si>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</si>
  <si>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</si>
  <si>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</si>
  <si>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</si>
  <si>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</si>
  <si>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</si>
  <si>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</si>
  <si>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</si>
  <si>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</si>
  <si>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</si>
  <si>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</si>
  <si>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</si>
  <si>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</si>
  <si>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</si>
  <si>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</si>
  <si>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</si>
  <si>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</si>
  <si>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</si>
  <si>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</si>
  <si>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</si>
  <si>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</si>
  <si>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</si>
  <si>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</si>
  <si>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</si>
  <si>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</si>
  <si>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</si>
  <si>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</si>
  <si>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</si>
  <si>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</si>
  <si>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</si>
  <si>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</si>
  <si>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</si>
  <si>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</si>
  <si>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</si>
  <si>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</si>
  <si>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</si>
  <si>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</si>
  <si>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</si>
  <si>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</si>
  <si>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</si>
  <si>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</si>
  <si>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</si>
  <si>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</si>
  <si>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</si>
  <si>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</si>
  <si>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</si>
  <si>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</si>
  <si>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</si>
  <si>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</si>
  <si>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</si>
  <si>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</si>
  <si>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</si>
  <si>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</si>
  <si>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</si>
  <si>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</si>
  <si>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</si>
  <si>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</si>
  <si>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</si>
  <si>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</si>
  <si>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</si>
  <si>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</si>
  <si>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</si>
  <si>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</si>
  <si>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</si>
  <si>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</si>
  <si>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</si>
  <si>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</si>
  <si>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</si>
  <si>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</si>
  <si>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</si>
  <si>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</si>
  <si>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</si>
  <si>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</si>
  <si>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</si>
  <si>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</si>
  <si>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</si>
  <si>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</si>
  <si>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</si>
  <si>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</si>
  <si>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</si>
  <si>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</si>
  <si>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</si>
  <si>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</si>
  <si>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</si>
  <si>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</si>
  <si>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</si>
  <si>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</si>
  <si>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</si>
  <si>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</si>
  <si>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</si>
  <si>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</si>
  <si>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</si>
  <si>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</si>
  <si>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</si>
  <si>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</si>
  <si>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</si>
  <si>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</si>
  <si>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</si>
  <si>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</si>
  <si>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</si>
  <si>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</si>
  <si>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</si>
  <si>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</si>
  <si>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</si>
  <si>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</si>
  <si>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</si>
  <si>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</si>
  <si>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</si>
  <si>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</si>
  <si>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</si>
  <si>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</si>
  <si>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</si>
  <si>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</si>
  <si>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</si>
  <si>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</si>
  <si>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</si>
  <si>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</si>
  <si>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</si>
  <si>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</si>
  <si>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</si>
  <si>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</si>
  <si>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</si>
  <si>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</si>
  <si>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</si>
  <si>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</si>
  <si>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</si>
  <si>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</si>
  <si>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</si>
  <si>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</si>
  <si>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</si>
  <si>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</si>
  <si>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</si>
  <si>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</si>
  <si>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</si>
  <si>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</si>
  <si>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</si>
  <si>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</si>
  <si>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</si>
  <si>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</si>
  <si>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</si>
  <si>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</si>
  <si>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</si>
  <si>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</si>
  <si>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</si>
  <si>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</si>
  <si>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</si>
  <si>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</si>
  <si>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</si>
  <si>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</si>
  <si>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</si>
  <si>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</si>
  <si>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</si>
  <si>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</si>
  <si>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</si>
  <si>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</si>
  <si>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</si>
  <si>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</si>
  <si>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</si>
  <si>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</si>
  <si>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</si>
  <si>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</si>
  <si>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</si>
  <si>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</si>
  <si>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</si>
  <si>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</si>
  <si>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</si>
  <si>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</si>
  <si>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</si>
  <si>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</si>
  <si>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</si>
  <si>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</si>
  <si>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</si>
  <si>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</si>
  <si>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</si>
  <si>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</si>
  <si>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</si>
  <si>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</si>
  <si>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</si>
  <si>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</si>
  <si>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</si>
  <si>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</si>
  <si>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</si>
  <si>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</si>
  <si>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</si>
  <si>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</si>
  <si>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</si>
  <si>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</si>
  <si>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</si>
  <si>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</si>
  <si>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</si>
  <si>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</si>
  <si>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</si>
  <si>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</si>
  <si>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</si>
  <si>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</si>
  <si>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</si>
  <si>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</si>
  <si>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</si>
  <si>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</si>
  <si>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</si>
  <si>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</si>
  <si>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</si>
  <si>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</si>
  <si>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</si>
  <si>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</si>
  <si>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</si>
  <si>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</si>
  <si>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</si>
  <si>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</si>
  <si>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</si>
  <si>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</si>
  <si>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</si>
  <si>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</si>
  <si>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</si>
  <si>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</si>
  <si>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</si>
  <si>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</si>
  <si>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</si>
  <si>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</si>
  <si>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</si>
  <si>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</si>
  <si>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</si>
  <si>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</si>
  <si>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</si>
  <si>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</si>
  <si>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</si>
  <si>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</si>
  <si>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</si>
  <si>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</si>
  <si>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</si>
  <si>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</si>
  <si>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</si>
  <si>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</si>
  <si>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</si>
  <si>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</si>
  <si>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</si>
  <si>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</si>
  <si>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</si>
  <si>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</si>
  <si>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</si>
  <si>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</si>
  <si>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</si>
  <si>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</si>
  <si>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</si>
  <si>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</si>
  <si>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</si>
  <si>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</si>
  <si>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</si>
  <si>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</si>
  <si>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</si>
  <si>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</si>
  <si>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</si>
  <si>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</si>
  <si>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</si>
  <si>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</si>
  <si>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</si>
  <si>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</si>
  <si>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</si>
  <si>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</si>
  <si>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</si>
  <si>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</si>
  <si>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</si>
  <si>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</si>
  <si>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</si>
  <si>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</si>
  <si>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</si>
  <si>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</si>
  <si>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</si>
  <si>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</si>
  <si>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</si>
  <si>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</si>
  <si>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</si>
  <si>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</si>
  <si>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</si>
  <si>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</si>
  <si>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</si>
  <si>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</si>
  <si>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</si>
  <si>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</si>
  <si>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</si>
  <si>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</si>
  <si>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</si>
  <si>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</si>
  <si>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</si>
  <si>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</si>
  <si>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</si>
  <si>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</si>
  <si>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</si>
  <si>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</si>
  <si>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</si>
  <si>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</si>
  <si>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</si>
  <si>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</si>
  <si>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</si>
  <si>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</si>
  <si>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</si>
  <si>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</si>
  <si>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</si>
  <si>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</si>
  <si>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</si>
  <si>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</si>
  <si>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</si>
  <si>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</si>
  <si>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</si>
  <si>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</si>
  <si>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</si>
  <si>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</si>
  <si>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</si>
  <si>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</si>
  <si>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</si>
  <si>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</si>
  <si>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</si>
  <si>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</si>
  <si>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</si>
  <si>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</si>
  <si>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</si>
  <si>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</si>
  <si>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</si>
  <si>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</si>
  <si>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</si>
  <si>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</si>
  <si>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</si>
  <si>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</si>
  <si>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</si>
  <si>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</si>
  <si>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</si>
  <si>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</si>
  <si>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</si>
  <si>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</si>
  <si>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</si>
  <si>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</si>
  <si>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</si>
  <si>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</si>
  <si>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</si>
  <si>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</si>
  <si>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</si>
  <si>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</si>
  <si>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</si>
  <si>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</si>
  <si>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</si>
  <si>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</si>
  <si>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</si>
  <si>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</si>
  <si>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</si>
  <si>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</si>
  <si>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</si>
  <si>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</si>
  <si>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</si>
  <si>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</si>
  <si>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</si>
  <si>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</si>
  <si>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</si>
  <si>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</si>
  <si>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</si>
  <si>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</si>
  <si>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</si>
  <si>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</si>
  <si>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</si>
  <si>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</si>
  <si>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</si>
  <si>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</si>
  <si>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</si>
  <si>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</si>
  <si>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</si>
  <si>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</si>
  <si>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</si>
  <si>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</si>
  <si>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</si>
  <si>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</si>
  <si>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</si>
  <si>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</si>
  <si>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</si>
  <si>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</si>
  <si>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</si>
  <si>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</si>
  <si>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</si>
  <si>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</si>
  <si>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</si>
  <si>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</si>
  <si>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</si>
  <si>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</si>
  <si>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</si>
  <si>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</si>
  <si>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</si>
  <si>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</si>
  <si>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</si>
  <si>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</si>
  <si>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</si>
  <si>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</si>
  <si>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</si>
  <si>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</si>
  <si>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</si>
  <si>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</si>
  <si>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</si>
  <si>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</si>
  <si>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</si>
  <si>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</si>
  <si>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</si>
  <si>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</si>
  <si>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</si>
  <si>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</si>
  <si>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</si>
  <si>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</si>
  <si>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</si>
  <si>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</si>
  <si>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</si>
  <si>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</si>
  <si>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</si>
  <si>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</si>
  <si>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</si>
  <si>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</si>
  <si>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</si>
  <si>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</si>
  <si>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</si>
  <si>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</si>
  <si>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</si>
  <si>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</si>
  <si>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</si>
  <si>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</si>
  <si>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</si>
  <si>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</si>
  <si>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</si>
  <si>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</si>
  <si>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</si>
  <si>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</si>
  <si>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</si>
  <si>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</si>
  <si>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</si>
  <si>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</si>
  <si>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</si>
  <si>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</si>
  <si>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</si>
  <si>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</si>
  <si>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</si>
  <si>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</si>
  <si>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</si>
  <si>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</si>
  <si>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</si>
  <si>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</si>
  <si>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</si>
  <si>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</si>
  <si>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</si>
  <si>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</si>
  <si>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</si>
  <si>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</si>
  <si>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</si>
  <si>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</si>
  <si>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</si>
  <si>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</si>
  <si>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</si>
  <si>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</si>
  <si>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</si>
  <si>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</si>
  <si>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</si>
  <si>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</si>
  <si>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</si>
  <si>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</si>
  <si>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</si>
  <si>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</si>
  <si>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</si>
  <si>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</si>
  <si>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</si>
  <si>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</si>
  <si>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</si>
  <si>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</si>
  <si>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</si>
  <si>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</si>
  <si>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</si>
  <si>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</si>
  <si>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</si>
  <si>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</si>
  <si>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</si>
  <si>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</si>
  <si>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</si>
  <si>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</si>
  <si>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</si>
  <si>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</si>
  <si>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</si>
  <si>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</si>
  <si>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</si>
  <si>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</si>
  <si>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</si>
  <si>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</si>
  <si>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</si>
  <si>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</si>
  <si>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</si>
  <si>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</si>
  <si>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</si>
  <si>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</si>
  <si>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</si>
  <si>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</si>
  <si>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</si>
  <si>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</si>
  <si>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</si>
  <si>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</si>
  <si>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</si>
  <si>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</si>
  <si>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</si>
  <si>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</si>
  <si>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</si>
  <si>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</si>
  <si>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</si>
  <si>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</si>
  <si>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</si>
  <si>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</si>
  <si>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</si>
  <si>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</si>
  <si>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</si>
  <si>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</si>
  <si>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</si>
  <si>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</si>
  <si>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</si>
  <si>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</si>
  <si>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</si>
  <si>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</si>
  <si>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</si>
  <si>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</si>
  <si>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</si>
  <si>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</si>
  <si>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</si>
  <si>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</si>
  <si>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</si>
  <si>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</si>
  <si>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</si>
  <si>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</si>
  <si>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</si>
  <si>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</si>
  <si>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</si>
  <si>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</si>
  <si>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</si>
  <si>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</si>
  <si>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</si>
  <si>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</si>
  <si>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</si>
  <si>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</si>
  <si>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</si>
  <si>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</si>
  <si>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</si>
  <si>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</si>
  <si>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</si>
  <si>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</si>
  <si>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</si>
  <si>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</si>
  <si>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</si>
  <si>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</si>
  <si>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</si>
  <si>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</si>
  <si>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</si>
  <si>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</si>
  <si>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</si>
  <si>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</si>
  <si>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</si>
  <si>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</si>
  <si>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</si>
  <si>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</si>
  <si>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</si>
  <si>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</si>
  <si>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</si>
  <si>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</si>
  <si>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</si>
  <si>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</si>
  <si>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</si>
  <si>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</si>
  <si>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</si>
  <si>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</si>
  <si>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</si>
  <si>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</si>
  <si>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</si>
  <si>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</si>
  <si>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</si>
  <si>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</si>
  <si>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</si>
  <si>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</si>
  <si>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</si>
  <si>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</si>
  <si>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</si>
  <si>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</si>
  <si>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</si>
  <si>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</si>
  <si>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</si>
  <si>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</si>
  <si>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</si>
  <si>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</si>
  <si>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</si>
  <si>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</si>
  <si>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</si>
  <si>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</si>
  <si>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</si>
  <si>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</si>
  <si>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</si>
  <si>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</si>
  <si>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</si>
  <si>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</si>
  <si>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</si>
  <si>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</si>
  <si>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</si>
  <si>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</si>
  <si>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</si>
  <si>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</si>
  <si>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</si>
  <si>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</si>
  <si>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</si>
  <si>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</si>
  <si>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</si>
  <si>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</si>
  <si>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</si>
  <si>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</si>
  <si>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</si>
  <si>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</si>
  <si>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</si>
  <si>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</si>
  <si>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</si>
  <si>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</si>
  <si>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</si>
  <si>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</si>
  <si>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</si>
  <si>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</si>
  <si>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</si>
  <si>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</si>
  <si>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</si>
  <si>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</si>
  <si>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</si>
  <si>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</si>
  <si>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</si>
  <si>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</si>
  <si>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</si>
  <si>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</si>
  <si>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</si>
  <si>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</si>
  <si>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</si>
  <si>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</si>
  <si>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</si>
  <si>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</si>
  <si>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</si>
  <si>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</si>
  <si>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</si>
  <si>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</si>
  <si>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</si>
  <si>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</si>
  <si>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</si>
  <si>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</si>
  <si>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</si>
  <si>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</si>
  <si>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</si>
  <si>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</si>
  <si>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</si>
  <si>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</si>
  <si>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</si>
  <si>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</si>
  <si>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</si>
  <si>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</si>
  <si>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</si>
  <si>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</si>
  <si>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</si>
  <si>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</si>
  <si>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</si>
  <si>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</si>
  <si>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</si>
  <si>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</si>
  <si>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</si>
  <si>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</si>
  <si>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</si>
  <si>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</si>
  <si>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</si>
  <si>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</si>
  <si>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</si>
  <si>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</si>
  <si>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</si>
  <si>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</si>
  <si>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</si>
  <si>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</si>
  <si>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</si>
  <si>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</si>
  <si>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</si>
  <si>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</si>
  <si>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</si>
  <si>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</si>
  <si>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</si>
  <si>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</si>
  <si>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</si>
  <si>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</si>
  <si>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</si>
  <si>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</si>
  <si>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</si>
  <si>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</si>
  <si>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</si>
  <si>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</si>
  <si>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</si>
  <si>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</si>
  <si>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</si>
  <si>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</si>
  <si>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</si>
  <si>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</si>
  <si>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</si>
  <si>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</si>
  <si>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</si>
  <si>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</si>
  <si>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</si>
  <si>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</si>
  <si>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</si>
  <si>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</si>
  <si>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</si>
  <si>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</si>
  <si>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</si>
  <si>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</si>
  <si>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</si>
  <si>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</si>
  <si>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</si>
  <si>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</si>
  <si>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</si>
  <si>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</si>
  <si>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</si>
  <si>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</si>
  <si>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</si>
  <si>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</si>
  <si>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</si>
  <si>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</si>
  <si>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</si>
  <si>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</si>
  <si>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</si>
  <si>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</si>
  <si>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</si>
  <si>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</si>
  <si>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</si>
  <si>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</si>
  <si>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</si>
  <si>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</si>
  <si>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</si>
  <si>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</si>
  <si>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</si>
  <si>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</si>
  <si>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</si>
  <si>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</si>
  <si>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</si>
  <si>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</si>
  <si>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</si>
  <si>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</si>
  <si>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</si>
  <si>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</si>
  <si>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</si>
  <si>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</si>
  <si>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</si>
  <si>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</si>
  <si>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</si>
  <si>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</si>
  <si>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</si>
  <si>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</si>
  <si>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</si>
  <si>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</si>
  <si>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</si>
  <si>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</si>
  <si>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</si>
  <si>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</si>
  <si>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</si>
  <si>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</si>
  <si>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</si>
  <si>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</si>
  <si>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</si>
  <si>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</si>
  <si>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</si>
  <si>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</si>
  <si>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</si>
  <si>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</si>
  <si>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</si>
  <si>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</si>
  <si>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</si>
  <si>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</si>
  <si>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</si>
  <si>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</si>
  <si>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</si>
  <si>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</si>
  <si>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</si>
  <si>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</si>
  <si>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</si>
  <si>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</si>
  <si>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</si>
  <si>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</si>
  <si>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</si>
  <si>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</si>
  <si>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</si>
  <si>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</si>
  <si>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</si>
  <si>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</si>
  <si>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</si>
  <si>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</si>
  <si>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</si>
  <si>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</si>
  <si>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</si>
  <si>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</si>
  <si>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</si>
  <si>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</si>
  <si>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</si>
  <si>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</si>
  <si>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</si>
  <si>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</si>
  <si>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</si>
  <si>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</si>
  <si>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</si>
  <si>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</si>
  <si>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</si>
  <si>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</si>
  <si>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</si>
  <si>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</si>
  <si>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</si>
  <si>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</si>
  <si>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</si>
  <si>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</si>
  <si>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</si>
  <si>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</si>
  <si>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</si>
  <si>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</si>
  <si>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</si>
  <si>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</si>
  <si>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</si>
  <si>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</si>
  <si>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</si>
  <si>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</si>
  <si>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</si>
  <si>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</si>
  <si>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</si>
  <si>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</si>
  <si>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</si>
  <si>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</si>
  <si>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</si>
  <si>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</si>
  <si>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</si>
  <si>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</si>
  <si>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</si>
  <si>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</si>
  <si>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</si>
  <si>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</si>
  <si>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</si>
  <si>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</si>
  <si>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</si>
  <si>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</si>
  <si>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</si>
  <si>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</si>
  <si>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</si>
  <si>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</si>
  <si>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</si>
  <si>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</si>
  <si>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</si>
  <si>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</si>
  <si>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</si>
  <si>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</si>
  <si>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</si>
  <si>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</si>
  <si>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</si>
  <si>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</si>
  <si>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</si>
  <si>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</si>
  <si>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</si>
  <si>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</si>
  <si>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</si>
  <si>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</si>
  <si>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</si>
  <si>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</si>
  <si>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</si>
  <si>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</si>
  <si>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</si>
  <si>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</si>
  <si>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</si>
  <si>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</si>
  <si>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</si>
  <si>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</si>
  <si>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</si>
  <si>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</si>
  <si>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</si>
  <si>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</si>
  <si>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</si>
  <si>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</si>
  <si>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</si>
  <si>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</si>
  <si>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</si>
  <si>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</si>
  <si>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</si>
  <si>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</si>
  <si>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</si>
  <si>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</si>
  <si>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</si>
  <si>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</si>
  <si>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</si>
  <si>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</si>
  <si>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</si>
  <si>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</si>
  <si>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</si>
  <si>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</si>
  <si>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</si>
  <si>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</si>
  <si>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</si>
  <si>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</si>
  <si>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</si>
  <si>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</si>
  <si>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</si>
  <si>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</si>
  <si>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</si>
  <si>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</si>
  <si>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</si>
  <si>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</si>
  <si>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</si>
  <si>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</si>
  <si>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</si>
  <si>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</si>
  <si>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</si>
  <si>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</si>
  <si>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</si>
  <si>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</si>
  <si>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</si>
  <si>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</si>
  <si>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</si>
  <si>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</si>
  <si>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</si>
  <si>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</si>
  <si>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</si>
  <si>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</si>
  <si>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</si>
  <si>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</si>
  <si>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</si>
  <si>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</si>
  <si>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</si>
  <si>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</si>
  <si>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</si>
  <si>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</si>
  <si>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</si>
  <si>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</si>
  <si>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</si>
  <si>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</si>
  <si>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</si>
  <si>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</si>
  <si>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</si>
  <si>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</si>
  <si>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</si>
  <si>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</si>
  <si>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</si>
  <si>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</si>
  <si>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</si>
  <si>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</si>
  <si>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</si>
  <si>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</si>
  <si>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</si>
  <si>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</si>
  <si>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</si>
  <si>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</si>
  <si>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</si>
  <si>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</si>
  <si>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</si>
  <si>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</si>
  <si>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</si>
  <si>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</si>
  <si>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</si>
  <si>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</si>
  <si>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</si>
  <si>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</si>
  <si>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</si>
  <si>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</si>
  <si>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</si>
  <si>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</si>
  <si>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</si>
  <si>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</si>
  <si>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</si>
  <si>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</si>
  <si>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</si>
  <si>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</si>
  <si>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</si>
  <si>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</si>
  <si>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</si>
  <si>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</si>
  <si>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</si>
  <si>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</si>
  <si>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</si>
  <si>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</si>
  <si>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</si>
  <si>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</si>
  <si>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</si>
  <si>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</si>
  <si>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</si>
  <si>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</si>
  <si>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</si>
  <si>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</si>
  <si>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</si>
  <si>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</si>
  <si>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</si>
  <si>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</si>
  <si>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</si>
  <si>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</si>
  <si>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</si>
  <si>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</si>
  <si>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</si>
  <si>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</si>
  <si>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</si>
  <si>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</si>
  <si>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</si>
  <si>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</si>
  <si>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</si>
  <si>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</si>
  <si>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</si>
  <si>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</si>
  <si>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</si>
  <si>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</si>
  <si>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</si>
  <si>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</si>
  <si>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</si>
  <si>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</si>
  <si>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</si>
  <si>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</si>
  <si>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</si>
  <si>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</si>
  <si>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</si>
  <si>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</si>
  <si>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</si>
  <si>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</si>
  <si>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</si>
  <si>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</si>
  <si>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</si>
  <si>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</si>
  <si>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</si>
  <si>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</si>
  <si>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</si>
  <si>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</si>
  <si>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</si>
  <si>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</si>
  <si>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</si>
  <si>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</si>
  <si>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</si>
  <si>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</si>
  <si>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</si>
  <si>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</si>
  <si>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</si>
  <si>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</si>
  <si>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</si>
  <si>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</si>
  <si>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</si>
  <si>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</si>
  <si>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</si>
  <si>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</si>
  <si>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</si>
  <si>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</si>
  <si>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</si>
  <si>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</si>
  <si>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</si>
  <si>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</si>
  <si>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</si>
  <si>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</si>
  <si>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</si>
  <si>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</si>
  <si>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</si>
  <si>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</si>
  <si>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</si>
  <si>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</si>
  <si>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</si>
  <si>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</si>
  <si>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</si>
  <si>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</si>
  <si>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</si>
  <si>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</si>
  <si>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</si>
  <si>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</si>
  <si>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</si>
  <si>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</si>
  <si>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</si>
  <si>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</si>
  <si>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</si>
  <si>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</si>
  <si>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</si>
  <si>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</si>
  <si>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</si>
  <si>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</si>
  <si>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</si>
  <si>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</si>
  <si>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</si>
  <si>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</si>
  <si>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</si>
  <si>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</si>
  <si>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</si>
  <si>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</si>
  <si>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</si>
  <si>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</si>
  <si>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</si>
  <si>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</si>
  <si>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</si>
  <si>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</si>
  <si>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</si>
  <si>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</si>
  <si>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</si>
  <si>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</si>
  <si>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</si>
  <si>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</si>
  <si>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</si>
  <si>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</si>
  <si>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</si>
  <si>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</si>
  <si>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</si>
  <si>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</si>
  <si>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</si>
  <si>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</si>
  <si>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</si>
  <si>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</si>
  <si>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</si>
  <si>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</si>
  <si>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</si>
  <si>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</si>
  <si>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</si>
  <si>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</si>
  <si>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</si>
  <si>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</si>
  <si>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</si>
  <si>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</si>
  <si>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</si>
  <si>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</si>
  <si>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</si>
  <si>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</si>
  <si>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</si>
  <si>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</si>
  <si>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</si>
  <si>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</si>
  <si>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</si>
  <si>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</si>
  <si>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</si>
  <si>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</si>
  <si>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</si>
  <si>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</si>
  <si>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</si>
  <si>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</si>
  <si>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</si>
  <si>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</si>
  <si>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</si>
  <si>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</si>
  <si>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</si>
  <si>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</si>
  <si>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</si>
  <si>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</si>
  <si>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</si>
  <si>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</si>
  <si>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</si>
  <si>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</si>
  <si>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</si>
  <si>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</si>
  <si>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</si>
  <si>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</si>
  <si>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</si>
  <si>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</si>
  <si>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</si>
  <si>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</si>
  <si>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</si>
  <si>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</si>
  <si>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</si>
  <si>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</si>
  <si>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</si>
  <si>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</si>
  <si>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</si>
  <si>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</si>
  <si>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</si>
  <si>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</si>
  <si>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</si>
  <si>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</si>
  <si>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</si>
  <si>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</si>
  <si>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</si>
  <si>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</si>
  <si>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</si>
  <si>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</si>
  <si>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</si>
  <si>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</si>
  <si>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</si>
  <si>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</si>
  <si>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</si>
  <si>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</si>
  <si>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</si>
  <si>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</si>
  <si>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</si>
  <si>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</si>
  <si>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</si>
  <si>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</si>
  <si>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</si>
  <si>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</si>
  <si>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</si>
  <si>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</si>
  <si>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</si>
  <si>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</si>
  <si>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</si>
  <si>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</si>
  <si>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</si>
  <si>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</si>
  <si>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</si>
  <si>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</si>
  <si>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</si>
  <si>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</si>
  <si>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</si>
  <si>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</si>
  <si>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</si>
  <si>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</si>
  <si>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</si>
  <si>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</si>
  <si>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</si>
  <si>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</si>
  <si>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</si>
  <si>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</si>
  <si>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</si>
  <si>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</si>
  <si>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</si>
  <si>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</si>
  <si>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</si>
  <si>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</si>
  <si>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</si>
  <si>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</si>
  <si>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</si>
  <si>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</si>
  <si>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</si>
  <si>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</si>
  <si>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</si>
  <si>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</si>
  <si>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</si>
  <si>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</si>
  <si>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</si>
  <si>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</si>
  <si>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</si>
  <si>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</si>
  <si>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</si>
  <si>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</si>
  <si>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</si>
  <si>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</si>
  <si>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</si>
  <si>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</si>
  <si>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</si>
  <si>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</si>
  <si>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</si>
  <si>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</si>
  <si>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</si>
  <si>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</si>
  <si>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</si>
  <si>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</si>
  <si>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</si>
  <si>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</si>
  <si>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</si>
  <si>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</si>
  <si>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</si>
  <si>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</si>
  <si>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</si>
  <si>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</si>
  <si>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</si>
  <si>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</si>
  <si>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</si>
  <si>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</si>
  <si>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</si>
  <si>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</si>
  <si>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</si>
  <si>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</si>
  <si>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</si>
  <si>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</si>
  <si>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</si>
  <si>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</si>
  <si>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</si>
  <si>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</si>
  <si>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</si>
  <si>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</si>
  <si>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</si>
  <si>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</si>
  <si>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</si>
  <si>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</si>
  <si>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</si>
  <si>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</si>
  <si>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</si>
  <si>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</si>
  <si>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</si>
  <si>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</si>
  <si>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</si>
  <si>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</si>
  <si>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</si>
  <si>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</si>
  <si>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</si>
  <si>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</si>
  <si>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</si>
  <si>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</si>
  <si>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</si>
  <si>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</si>
  <si>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</si>
  <si>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</si>
  <si>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</si>
  <si>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</si>
  <si>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</si>
  <si>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</si>
  <si>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</si>
  <si>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</si>
  <si>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</si>
  <si>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</si>
  <si>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</si>
  <si>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</si>
  <si>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</si>
  <si>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</si>
  <si>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</si>
  <si>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</si>
  <si>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</si>
  <si>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</si>
  <si>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</si>
  <si>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</si>
  <si>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</si>
  <si>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</si>
  <si>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</si>
  <si>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</si>
  <si>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</si>
  <si>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</si>
  <si>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</si>
  <si>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</si>
  <si>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</si>
  <si>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</si>
  <si>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</si>
  <si>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</si>
  <si>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</si>
  <si>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</si>
  <si>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</si>
  <si>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</si>
  <si>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</si>
  <si>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</si>
  <si>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</si>
  <si>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</si>
  <si>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</si>
  <si>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</si>
  <si>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</si>
  <si>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</si>
  <si>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</si>
  <si>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</si>
  <si>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</si>
  <si>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</si>
  <si>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</si>
  <si>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</si>
  <si>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</si>
  <si>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</si>
  <si>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</si>
  <si>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</si>
  <si>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</si>
  <si>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</si>
  <si>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</si>
  <si>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</si>
  <si>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</si>
  <si>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</si>
  <si>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</si>
  <si>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</si>
  <si>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</si>
  <si>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</si>
  <si>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</si>
  <si>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</si>
  <si>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</si>
  <si>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</si>
  <si>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</si>
  <si>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</si>
  <si>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</si>
  <si>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</si>
  <si>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</si>
  <si>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</si>
  <si>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</si>
  <si>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</si>
  <si>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</si>
  <si>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</si>
  <si>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</si>
  <si>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</si>
  <si>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</si>
  <si>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</si>
  <si>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</si>
  <si>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</si>
  <si>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</si>
  <si>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</si>
  <si>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</si>
  <si>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</si>
  <si>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</si>
  <si>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</si>
  <si>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</si>
  <si>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</si>
  <si>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</si>
  <si>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</si>
  <si>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</si>
  <si>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</si>
  <si>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</si>
  <si>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</si>
  <si>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</si>
  <si>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</si>
  <si>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</si>
  <si>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</si>
  <si>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</si>
  <si>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</si>
  <si>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</si>
  <si>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</si>
  <si>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</si>
  <si>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</si>
  <si>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</si>
  <si>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</si>
  <si>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</si>
  <si>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</si>
  <si>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</si>
  <si>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</si>
  <si>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</si>
  <si>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</si>
  <si>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</si>
  <si>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</si>
  <si>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</si>
  <si>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</si>
  <si>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</si>
  <si>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</si>
  <si>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</si>
  <si>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</si>
  <si>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</si>
  <si>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</si>
  <si>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</si>
  <si>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</si>
  <si>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</si>
  <si>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</si>
  <si>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</si>
  <si>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</si>
  <si>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</si>
  <si>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</si>
  <si>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</si>
  <si>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</si>
  <si>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</si>
  <si>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</si>
  <si>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</si>
  <si>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</si>
  <si>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</si>
  <si>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</si>
  <si>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</si>
  <si>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</si>
  <si>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</si>
  <si>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</si>
  <si>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</si>
  <si>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</si>
  <si>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</si>
  <si>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</si>
  <si>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</si>
  <si>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</si>
  <si>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</si>
  <si>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</si>
  <si>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</si>
  <si>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</si>
  <si>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</si>
  <si>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</si>
  <si>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</si>
  <si>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</si>
  <si>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</si>
  <si>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</si>
  <si>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</si>
  <si>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</si>
  <si>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</si>
  <si>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</si>
  <si>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</si>
  <si>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</si>
  <si>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</si>
  <si>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</si>
  <si>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</si>
  <si>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</si>
  <si>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</si>
  <si>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</si>
  <si>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</si>
  <si>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</si>
  <si>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</si>
  <si>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</si>
  <si>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</si>
  <si>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</si>
  <si>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</si>
  <si>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</si>
  <si>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</si>
  <si>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</si>
  <si>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</si>
  <si>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</si>
  <si>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</si>
  <si>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</si>
  <si>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</si>
  <si>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</si>
  <si>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</si>
  <si>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</si>
  <si>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</si>
  <si>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</si>
  <si>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</si>
  <si>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</si>
  <si>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</si>
  <si>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</si>
  <si>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</si>
  <si>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</si>
  <si>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</si>
  <si>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</si>
  <si>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</si>
  <si>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</si>
  <si>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</si>
  <si>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</si>
  <si>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</si>
  <si>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</si>
  <si>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</si>
  <si>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</si>
  <si>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</si>
  <si>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</si>
  <si>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</si>
  <si>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</si>
  <si>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</si>
  <si>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</si>
  <si>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</si>
  <si>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</si>
  <si>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</si>
  <si>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</si>
  <si>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</si>
  <si>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</si>
  <si>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</si>
  <si>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</si>
  <si>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</si>
  <si>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</si>
  <si>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</si>
  <si>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</si>
  <si>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</si>
  <si>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</si>
  <si>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</si>
  <si>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</si>
  <si>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</si>
  <si>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</si>
  <si>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</si>
  <si>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</si>
  <si>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</si>
  <si>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</si>
  <si>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</si>
  <si>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</si>
  <si>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</si>
  <si>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</si>
  <si>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</si>
  <si>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</si>
  <si>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</si>
  <si>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</si>
  <si>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</si>
  <si>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</si>
  <si>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</si>
  <si>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</si>
  <si>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</si>
  <si>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</si>
  <si>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</si>
  <si>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</si>
  <si>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</si>
  <si>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</si>
  <si>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</si>
  <si>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</si>
  <si>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</si>
  <si>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</si>
  <si>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</si>
  <si>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</si>
  <si>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</si>
  <si>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</si>
  <si>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</si>
  <si>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</si>
  <si>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</si>
  <si>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</si>
  <si>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</si>
  <si>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</si>
  <si>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</si>
  <si>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</si>
  <si>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</si>
  <si>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</si>
  <si>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</si>
  <si>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</si>
  <si>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</si>
  <si>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</si>
  <si>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</si>
  <si>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</si>
  <si>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</si>
  <si>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</si>
  <si>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</si>
  <si>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</si>
  <si>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</si>
  <si>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</si>
  <si>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</si>
  <si>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</si>
  <si>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</si>
  <si>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</si>
  <si>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</si>
  <si>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</si>
  <si>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</si>
  <si>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</si>
  <si>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</si>
  <si>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</si>
  <si>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</si>
  <si>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</si>
  <si>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</si>
  <si>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</si>
  <si>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</si>
  <si>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</si>
  <si>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</si>
  <si>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</si>
  <si>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</si>
  <si>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</si>
  <si>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</si>
  <si>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</si>
  <si>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</si>
  <si>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</si>
  <si>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</si>
  <si>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</si>
  <si>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</si>
  <si>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</si>
  <si>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</si>
  <si>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</si>
  <si>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</si>
  <si>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</si>
  <si>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</si>
  <si>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</si>
  <si>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</si>
  <si>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</si>
  <si>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</si>
  <si>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</si>
  <si>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</si>
  <si>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</si>
  <si>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</si>
  <si>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</si>
  <si>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</si>
  <si>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</si>
  <si>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</si>
  <si>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</si>
  <si>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</si>
  <si>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</si>
  <si>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</si>
  <si>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</si>
  <si>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</si>
  <si>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</si>
  <si>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</si>
  <si>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</si>
  <si>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</si>
  <si>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</si>
  <si>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</si>
  <si>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</si>
  <si>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</si>
  <si>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</si>
  <si>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</si>
  <si>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</si>
  <si>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</si>
  <si>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</si>
  <si>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</si>
  <si>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</si>
  <si>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</si>
  <si>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</si>
  <si>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</si>
  <si>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</si>
  <si>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</si>
  <si>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</si>
  <si>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</si>
  <si>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</si>
  <si>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</si>
  <si>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</si>
  <si>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</si>
  <si>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</si>
  <si>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</si>
  <si>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</si>
  <si>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</si>
  <si>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</si>
  <si>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</si>
  <si>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</si>
  <si>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</si>
  <si>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</si>
  <si>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</si>
  <si>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</si>
  <si>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</si>
  <si>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</si>
  <si>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</si>
  <si>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</si>
  <si>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</si>
  <si>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</si>
  <si>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</si>
  <si>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</si>
  <si>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</si>
  <si>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</si>
  <si>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</si>
  <si>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</si>
  <si>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</si>
  <si>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</si>
  <si>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</si>
  <si>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</si>
  <si>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</si>
  <si>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</si>
  <si>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</si>
  <si>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</si>
  <si>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</si>
  <si>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</si>
  <si>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</si>
  <si>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</si>
  <si>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</si>
  <si>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</si>
  <si>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</si>
  <si>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</si>
  <si>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</si>
  <si>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</si>
  <si>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</si>
  <si>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</si>
  <si>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</si>
  <si>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</si>
  <si>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</si>
  <si>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</si>
  <si>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</si>
  <si>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</si>
  <si>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</si>
  <si>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</si>
  <si>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</si>
  <si>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</si>
  <si>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</si>
  <si>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</si>
  <si>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</si>
  <si>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</si>
  <si>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</si>
  <si>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</si>
  <si>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</si>
  <si>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</si>
  <si>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</si>
  <si>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</si>
  <si>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</si>
  <si>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</si>
  <si>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</si>
  <si>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</si>
  <si>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</si>
  <si>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</si>
  <si>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</si>
  <si>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</si>
  <si>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</si>
  <si>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</si>
  <si>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</si>
  <si>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</si>
  <si>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</si>
  <si>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</si>
  <si>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</si>
  <si>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</si>
  <si>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</si>
  <si>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</si>
  <si>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</si>
  <si>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</si>
  <si>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</si>
  <si>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</si>
  <si>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</si>
  <si>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</si>
  <si>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</si>
  <si>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</si>
  <si>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</si>
  <si>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</si>
  <si>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</si>
  <si>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</si>
  <si>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</si>
  <si>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</si>
  <si>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</si>
  <si>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</si>
  <si>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</si>
  <si>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</si>
  <si>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</si>
  <si>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</si>
  <si>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</si>
  <si>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</si>
  <si>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</si>
  <si>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</si>
  <si>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</si>
  <si>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</si>
  <si>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</si>
  <si>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</si>
  <si>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</si>
  <si>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</si>
  <si>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</si>
  <si>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</si>
  <si>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</si>
  <si>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</si>
  <si>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</si>
  <si>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</si>
  <si>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</si>
  <si>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</si>
  <si>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</si>
  <si>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</si>
  <si>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</si>
  <si>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</si>
  <si>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</si>
  <si>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</si>
  <si>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</si>
  <si>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</si>
  <si>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</si>
  <si>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</si>
  <si>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</si>
  <si>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</si>
  <si>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</si>
  <si>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</si>
  <si>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</si>
  <si>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</si>
  <si>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</si>
  <si>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</si>
  <si>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</si>
  <si>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</si>
  <si>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</si>
  <si>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</si>
  <si>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</si>
  <si>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</si>
  <si>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</si>
  <si>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</si>
  <si>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</si>
  <si>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</si>
  <si>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</si>
  <si>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</si>
  <si>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</si>
  <si>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</si>
  <si>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</si>
  <si>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</si>
  <si>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</si>
  <si>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</si>
  <si>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</si>
  <si>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</si>
  <si>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</si>
  <si>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</si>
  <si>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</si>
  <si>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</si>
  <si>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</si>
  <si>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</si>
  <si>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</si>
  <si>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</si>
  <si>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</si>
  <si>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</si>
  <si>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</si>
  <si>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</si>
  <si>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</si>
  <si>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</si>
  <si>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</si>
  <si>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</si>
  <si>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</si>
  <si>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</si>
  <si>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</si>
  <si>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</si>
  <si>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</si>
  <si>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</si>
  <si>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</si>
  <si>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</si>
  <si>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</si>
  <si>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</si>
  <si>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</si>
  <si>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</si>
  <si>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</si>
  <si>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</si>
  <si>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</si>
  <si>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</si>
  <si>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</si>
  <si>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</si>
  <si>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</si>
  <si>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</si>
  <si>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</si>
  <si>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</si>
  <si>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</si>
  <si>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</si>
  <si>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</si>
  <si>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</si>
  <si>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</si>
  <si>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</si>
  <si>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</si>
  <si>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</si>
  <si>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</si>
  <si>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</si>
  <si>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</si>
  <si>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</si>
  <si>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</si>
  <si>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</si>
  <si>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</si>
  <si>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</si>
  <si>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</si>
  <si>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</si>
  <si>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</si>
  <si>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</si>
  <si>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</si>
  <si>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</si>
  <si>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</si>
  <si>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</si>
  <si>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</si>
  <si>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</si>
  <si>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</si>
  <si>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</si>
  <si>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</si>
  <si>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</si>
  <si>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</si>
  <si>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</si>
  <si>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</si>
  <si>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</si>
  <si>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</si>
  <si>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</si>
  <si>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</si>
  <si>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</si>
  <si>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</si>
  <si>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</si>
  <si>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</si>
  <si>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</si>
  <si>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</si>
  <si>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</si>
  <si>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</si>
  <si>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</si>
  <si>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</si>
  <si>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</si>
  <si>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</si>
  <si>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</si>
  <si>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</si>
  <si>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</si>
  <si>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</si>
  <si>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</si>
  <si>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</si>
  <si>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</si>
  <si>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</si>
  <si>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</si>
  <si>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</si>
  <si>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</si>
  <si>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</si>
  <si>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</si>
  <si>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</si>
  <si>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</si>
  <si>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</si>
  <si>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</si>
  <si>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</si>
  <si>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</si>
  <si>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</si>
  <si>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</si>
  <si>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</si>
  <si>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</si>
  <si>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</si>
  <si>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</si>
  <si>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</si>
  <si>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</si>
  <si>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</si>
  <si>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</si>
  <si>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</si>
  <si>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</si>
  <si>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</si>
  <si>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</si>
  <si>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</si>
  <si>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</si>
  <si>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</si>
  <si>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</si>
  <si>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</si>
  <si>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</si>
  <si>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</si>
  <si>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</si>
  <si>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</si>
  <si>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</si>
  <si>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</si>
  <si>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</si>
  <si>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</si>
  <si>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</si>
  <si>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</si>
  <si>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</si>
  <si>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</si>
  <si>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</si>
  <si>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</si>
  <si>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</si>
  <si>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</si>
  <si>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</si>
  <si>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</si>
  <si>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</si>
  <si>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</si>
  <si>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</si>
  <si>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</si>
  <si>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</si>
  <si>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</si>
  <si>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</si>
  <si>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</si>
  <si>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</si>
  <si>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</si>
  <si>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</si>
  <si>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</si>
  <si>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</si>
  <si>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</si>
  <si>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</si>
  <si>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</si>
  <si>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</si>
  <si>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</si>
  <si>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</si>
  <si>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</si>
  <si>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</si>
  <si>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</si>
  <si>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</si>
  <si>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</si>
  <si>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</si>
  <si>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</si>
  <si>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</si>
  <si>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</si>
  <si>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</si>
  <si>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</si>
  <si>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</si>
  <si>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</si>
  <si>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</si>
  <si>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</si>
  <si>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</si>
  <si>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</si>
  <si>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</si>
  <si>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</si>
  <si>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</si>
  <si>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</si>
  <si>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</si>
  <si>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</si>
  <si>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</si>
  <si>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</si>
  <si>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</si>
  <si>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</si>
  <si>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</si>
  <si>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</si>
  <si>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</si>
  <si>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</si>
  <si>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</si>
  <si>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</si>
  <si>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</si>
  <si>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</si>
  <si>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</si>
  <si>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</si>
  <si>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</si>
  <si>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</si>
  <si>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</si>
  <si>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</si>
  <si>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</si>
  <si>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</si>
  <si>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</si>
  <si>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</si>
  <si>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</si>
  <si>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</si>
  <si>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</si>
  <si>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</si>
  <si>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</si>
  <si>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</si>
  <si>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</si>
  <si>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</si>
  <si>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</si>
  <si>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</si>
  <si>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</si>
  <si>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</si>
  <si>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</si>
  <si>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</si>
  <si>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</si>
  <si>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</si>
  <si>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</si>
  <si>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</si>
  <si>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</si>
  <si>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</si>
  <si>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</si>
  <si>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</si>
  <si>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</si>
  <si>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</si>
  <si>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</si>
  <si>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</si>
  <si>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</si>
  <si>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</si>
  <si>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</si>
  <si>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</si>
  <si>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</si>
  <si>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</si>
  <si>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</si>
  <si>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</si>
  <si>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</si>
  <si>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</si>
  <si>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</si>
  <si>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</si>
  <si>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</si>
  <si>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</si>
  <si>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</si>
  <si>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</si>
  <si>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</si>
  <si>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</si>
  <si>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</si>
  <si>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</si>
  <si>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</si>
  <si>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</si>
  <si>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</si>
  <si>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</si>
  <si>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</si>
  <si>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</si>
  <si>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</si>
  <si>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</si>
  <si>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</si>
  <si>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</si>
  <si>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</si>
  <si>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</si>
  <si>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</si>
  <si>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</si>
  <si>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</si>
  <si>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</si>
  <si>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</si>
  <si>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</si>
  <si>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</si>
  <si>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</si>
  <si>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</si>
  <si>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</si>
  <si>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</si>
  <si>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</si>
  <si>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</si>
  <si>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</si>
  <si>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</si>
  <si>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</si>
  <si>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</si>
  <si>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</si>
  <si>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</si>
  <si>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</si>
  <si>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</si>
  <si>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</si>
  <si>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</si>
  <si>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</si>
  <si>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</si>
  <si>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</si>
  <si>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</si>
  <si>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</si>
  <si>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</si>
  <si>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</si>
  <si>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</si>
  <si>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</si>
  <si>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</si>
  <si>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</si>
  <si>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</si>
  <si>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</si>
  <si>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</si>
  <si>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</si>
  <si>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</si>
  <si>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</si>
  <si>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</si>
  <si>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</si>
  <si>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</si>
  <si>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</si>
  <si>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</si>
  <si>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</si>
  <si>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</si>
  <si>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</si>
  <si>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</si>
  <si>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</si>
  <si>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</si>
  <si>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</si>
  <si>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</si>
  <si>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</si>
  <si>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</si>
  <si>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</si>
  <si>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</si>
  <si>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</si>
  <si>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</si>
  <si>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</si>
  <si>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</si>
  <si>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</si>
  <si>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</si>
  <si>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</si>
  <si>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</si>
  <si>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</si>
  <si>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</si>
  <si>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</si>
  <si>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</si>
  <si>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</si>
  <si>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</si>
  <si>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</si>
  <si>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</si>
  <si>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</si>
  <si>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</si>
  <si>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</si>
  <si>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</si>
  <si>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</si>
  <si>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</si>
  <si>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</si>
  <si>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</si>
  <si>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</si>
  <si>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</si>
  <si>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</si>
  <si>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</si>
  <si>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</si>
  <si>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</si>
  <si>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</si>
  <si>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</si>
  <si>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</si>
  <si>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</si>
  <si>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</si>
  <si>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</si>
  <si>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</si>
  <si>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</si>
  <si>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</si>
  <si>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</si>
  <si>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</si>
  <si>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</si>
  <si>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</si>
  <si>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</si>
  <si>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</si>
  <si>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</si>
  <si>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</si>
  <si>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</si>
  <si>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</si>
  <si>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</si>
  <si>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</si>
  <si>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</si>
  <si>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</si>
  <si>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</si>
  <si>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</si>
  <si>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</si>
  <si>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</si>
  <si>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</si>
  <si>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</si>
  <si>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</si>
  <si>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</si>
  <si>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</si>
  <si>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</si>
  <si>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</si>
  <si>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</si>
  <si>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</si>
  <si>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</si>
  <si>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</si>
  <si>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</si>
  <si>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</si>
  <si>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</si>
  <si>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</si>
  <si>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</si>
  <si>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</si>
  <si>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</si>
  <si>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</si>
  <si>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</si>
  <si>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</si>
  <si>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</si>
  <si>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</si>
  <si>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</si>
  <si>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</si>
  <si>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</si>
  <si>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</si>
  <si>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</si>
  <si>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</si>
  <si>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</si>
  <si>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</si>
  <si>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</si>
  <si>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</si>
  <si>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</si>
  <si>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</si>
  <si>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</si>
  <si>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</si>
  <si>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</si>
  <si>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</si>
  <si>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</si>
  <si>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</si>
  <si>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</si>
  <si>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</si>
  <si>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</si>
  <si>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</si>
  <si>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</si>
  <si>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</si>
  <si>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</si>
  <si>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</si>
  <si>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</si>
  <si>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</si>
  <si>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</si>
  <si>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</si>
  <si>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</si>
  <si>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</si>
  <si>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</si>
  <si>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</si>
  <si>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</si>
  <si>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</si>
  <si>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</si>
  <si>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</si>
  <si>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</si>
  <si>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</si>
  <si>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</si>
  <si>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</si>
  <si>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</si>
  <si>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</si>
  <si>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</si>
  <si>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</si>
  <si>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</si>
  <si>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</si>
  <si>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</si>
  <si>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</si>
  <si>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</si>
  <si>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</si>
  <si>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</si>
  <si>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</si>
  <si>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</si>
  <si>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</si>
  <si>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</si>
  <si>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</si>
  <si>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</si>
  <si>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</si>
  <si>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</si>
  <si>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</si>
  <si>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</si>
  <si>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</si>
  <si>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</si>
  <si>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</si>
  <si>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</si>
  <si>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</si>
  <si>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</si>
  <si>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</si>
  <si>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</si>
  <si>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</si>
  <si>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</si>
  <si>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</si>
  <si>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</si>
  <si>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</si>
  <si>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</si>
  <si>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</si>
  <si>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</si>
  <si>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</si>
  <si>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</si>
  <si>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</si>
  <si>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</si>
  <si>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</si>
  <si>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</si>
  <si>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</si>
  <si>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</si>
  <si>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</si>
  <si>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</si>
  <si>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</si>
  <si>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</si>
  <si>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</si>
  <si>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</si>
  <si>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</si>
  <si>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</si>
  <si>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</si>
  <si>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</si>
  <si>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</si>
  <si>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</si>
  <si>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</si>
  <si>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</si>
  <si>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</si>
  <si>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</si>
  <si>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</si>
  <si>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</si>
  <si>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</si>
  <si>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</si>
  <si>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</si>
  <si>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</si>
  <si>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</si>
  <si>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</si>
  <si>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</si>
  <si>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</si>
  <si>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</si>
  <si>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</si>
  <si>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</si>
  <si>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</si>
  <si>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</si>
  <si>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</si>
  <si>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</si>
  <si>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</si>
  <si>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</si>
  <si>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</si>
  <si>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</si>
  <si>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</si>
  <si>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</si>
  <si>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</si>
  <si>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</si>
  <si>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</si>
  <si>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</si>
  <si>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</si>
  <si>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</si>
  <si>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</si>
  <si>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</si>
  <si>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</si>
  <si>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</si>
  <si>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</si>
  <si>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</si>
  <si>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</si>
  <si>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</si>
  <si>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</si>
  <si>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</si>
  <si>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</si>
  <si>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</si>
  <si>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</si>
  <si>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</si>
  <si>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</si>
  <si>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</si>
  <si>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</si>
  <si>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</si>
  <si>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</si>
  <si>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</si>
  <si>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</si>
  <si>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</si>
  <si>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</si>
  <si>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</si>
  <si>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</si>
  <si>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</si>
  <si>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</si>
  <si>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</si>
  <si>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</si>
  <si>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</si>
  <si>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</si>
  <si>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</si>
  <si>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</si>
  <si>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</si>
  <si>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</si>
  <si>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</si>
  <si>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</si>
  <si>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</si>
  <si>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</si>
  <si>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</si>
  <si>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</si>
  <si>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</si>
  <si>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</si>
  <si>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</si>
  <si>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</si>
  <si>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</si>
  <si>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</si>
  <si>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</si>
  <si>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</si>
  <si>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</si>
  <si>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</si>
  <si>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</si>
  <si>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</si>
  <si>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</si>
  <si>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</si>
  <si>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</si>
  <si>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</si>
  <si>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</si>
  <si>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</si>
  <si>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</si>
  <si>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</si>
  <si>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</si>
  <si>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</si>
  <si>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</si>
  <si>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</si>
  <si>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</si>
  <si>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</si>
  <si>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</si>
  <si>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</si>
  <si>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</si>
  <si>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</si>
  <si>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</si>
  <si>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</si>
  <si>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</si>
  <si>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</si>
  <si>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</si>
  <si>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</si>
  <si>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</si>
  <si>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</si>
  <si>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</si>
  <si>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</si>
  <si>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</si>
  <si>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</si>
  <si>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</si>
  <si>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</si>
  <si>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</si>
  <si>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</si>
  <si>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</si>
  <si>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</si>
  <si>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</si>
  <si>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</si>
  <si>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</si>
  <si>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</si>
  <si>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</si>
  <si>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</si>
  <si>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</si>
  <si>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</si>
  <si>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</si>
  <si>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</si>
  <si>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</si>
  <si>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</si>
  <si>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</si>
  <si>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</si>
  <si>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</si>
  <si>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</si>
  <si>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</si>
  <si>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</si>
  <si>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</si>
  <si>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</si>
  <si>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</si>
  <si>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</si>
  <si>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</si>
  <si>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</si>
  <si>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</si>
  <si>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</si>
  <si>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</si>
  <si>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</si>
  <si>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</si>
  <si>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</si>
  <si>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</si>
  <si>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</si>
  <si>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</si>
  <si>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</si>
  <si>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</si>
  <si>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</si>
  <si>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</si>
  <si>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</si>
  <si>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</si>
  <si>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</si>
  <si>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</si>
  <si>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</si>
  <si>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</si>
  <si>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</si>
  <si>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</si>
  <si>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</si>
  <si>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</si>
  <si>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</si>
  <si>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</si>
  <si>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</si>
  <si>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</si>
  <si>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</si>
  <si>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</si>
  <si>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</si>
  <si>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</si>
  <si>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</si>
  <si>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</si>
  <si>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</si>
  <si>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</si>
  <si>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</si>
  <si>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</si>
  <si>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</si>
  <si>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</si>
  <si>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</si>
  <si>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</si>
  <si>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</si>
  <si>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</si>
  <si>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</si>
  <si>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</si>
  <si>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</si>
  <si>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</si>
  <si>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</si>
  <si>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</si>
  <si>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</si>
  <si>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</si>
  <si>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</si>
  <si>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</si>
  <si>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</si>
  <si>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</si>
  <si>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</si>
  <si>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</si>
  <si>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</si>
  <si>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</si>
  <si>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</si>
  <si>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</si>
  <si>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</si>
  <si>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</si>
  <si>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</si>
  <si>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</si>
  <si>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</si>
  <si>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</si>
  <si>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</si>
  <si>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</si>
  <si>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</si>
  <si>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</si>
  <si>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</si>
  <si>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</si>
  <si>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</si>
  <si>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</si>
  <si>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</si>
  <si>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</si>
  <si>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</si>
  <si>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</si>
  <si>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</si>
  <si>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</si>
  <si>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</si>
  <si>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</si>
  <si>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</si>
  <si>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</si>
  <si>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</si>
  <si>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</si>
  <si>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</si>
  <si>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</si>
  <si>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</si>
  <si>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</si>
  <si>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</si>
  <si>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</si>
  <si>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</si>
  <si>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</si>
  <si>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</si>
  <si>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</si>
  <si>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</si>
  <si>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</si>
  <si>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</si>
  <si>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</si>
  <si>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</si>
  <si>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</si>
  <si>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</si>
  <si>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</si>
  <si>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</si>
  <si>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</si>
  <si>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</si>
  <si>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</si>
  <si>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</si>
  <si>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</si>
  <si>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</si>
  <si>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</si>
  <si>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</si>
  <si>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</si>
  <si>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</si>
  <si>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</si>
  <si>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</si>
  <si>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</si>
  <si>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</si>
  <si>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</si>
  <si>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</si>
  <si>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</si>
  <si>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</si>
  <si>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</si>
  <si>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</si>
  <si>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</si>
  <si>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</si>
  <si>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</si>
  <si>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</si>
  <si>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</si>
  <si>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</si>
  <si>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</si>
  <si>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</si>
  <si>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</si>
  <si>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</si>
  <si>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</si>
  <si>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</si>
  <si>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</si>
  <si>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</si>
  <si>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</si>
  <si>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</si>
  <si>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</si>
  <si>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</si>
  <si>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</si>
  <si>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</si>
  <si>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</si>
  <si>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</si>
  <si>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</si>
  <si>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</si>
  <si>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</si>
  <si>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</si>
  <si>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</si>
  <si>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</si>
  <si>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</si>
  <si>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</si>
  <si>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</si>
  <si>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</si>
  <si>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</si>
  <si>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</si>
  <si>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</si>
  <si>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</si>
  <si>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</si>
  <si>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</si>
  <si>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</si>
  <si>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</si>
  <si>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</si>
  <si>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</si>
  <si>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</si>
  <si>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</si>
  <si>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</si>
  <si>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</si>
  <si>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</si>
  <si>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</si>
  <si>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</si>
  <si>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</si>
  <si>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</si>
  <si>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</si>
  <si>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</si>
  <si>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</si>
  <si>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</si>
  <si>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</si>
  <si>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</si>
  <si>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</si>
  <si>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</si>
  <si>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</si>
  <si>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</si>
  <si>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</si>
  <si>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</si>
  <si>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</si>
  <si>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</si>
  <si>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</si>
  <si>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</si>
  <si>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</si>
  <si>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</si>
  <si>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</si>
  <si>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</si>
  <si>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</si>
  <si>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</si>
  <si>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</si>
  <si>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</si>
  <si>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</si>
  <si>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</si>
  <si>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</si>
  <si>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</si>
  <si>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</si>
  <si>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</si>
  <si>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</si>
  <si>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</si>
  <si>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</si>
  <si>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</si>
  <si>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</si>
  <si>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</si>
  <si>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</si>
  <si>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</si>
  <si>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</si>
  <si>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</si>
  <si>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</si>
  <si>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</si>
  <si>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</si>
  <si>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</si>
  <si>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</si>
  <si>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</si>
  <si>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</si>
  <si>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</si>
  <si>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</si>
  <si>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</si>
  <si>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</si>
  <si>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</si>
  <si>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</si>
  <si>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</si>
  <si>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</si>
  <si>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</si>
  <si>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</si>
  <si>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</si>
  <si>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</si>
  <si>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</si>
  <si>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</si>
  <si>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</si>
  <si>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</si>
  <si>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</si>
  <si>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</si>
  <si>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</si>
  <si>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</si>
  <si>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</si>
  <si>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</si>
  <si>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</si>
  <si>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</si>
  <si>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</si>
  <si>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</si>
  <si>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</si>
  <si>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</si>
  <si>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</si>
  <si>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</si>
  <si>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</si>
  <si>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</si>
  <si>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</si>
  <si>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</si>
  <si>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</si>
  <si>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</si>
  <si>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</si>
  <si>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</si>
  <si>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</si>
  <si>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</si>
  <si>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</si>
  <si>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</si>
  <si>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</si>
  <si>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</si>
  <si>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</si>
  <si>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</si>
  <si>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</si>
  <si>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</si>
  <si>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</si>
  <si>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</si>
  <si>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</si>
  <si>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</si>
  <si>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</si>
  <si>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</si>
  <si>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</si>
  <si>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</si>
  <si>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</si>
  <si>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</si>
  <si>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</si>
  <si>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</si>
  <si>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</si>
  <si>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</si>
  <si>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</si>
  <si>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</si>
  <si>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</si>
  <si>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</si>
  <si>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</si>
  <si>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</si>
  <si>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</si>
  <si>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</si>
  <si>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</si>
  <si>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</si>
  <si>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</si>
  <si>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</si>
  <si>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</si>
  <si>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</si>
  <si>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</si>
  <si>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</si>
  <si>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</si>
  <si>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</si>
  <si>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</si>
  <si>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</si>
  <si>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</si>
  <si>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</si>
  <si>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</si>
  <si>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</si>
  <si>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</si>
  <si>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</si>
  <si>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</si>
  <si>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</si>
  <si>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</si>
  <si>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</si>
  <si>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</si>
  <si>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</si>
  <si>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</si>
  <si>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</si>
  <si>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</si>
  <si>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</si>
  <si>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</si>
  <si>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</si>
  <si>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</si>
  <si>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</si>
  <si>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</si>
  <si>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</si>
  <si>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</si>
  <si>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</si>
  <si>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</si>
  <si>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</si>
  <si>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</si>
  <si>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</si>
  <si>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</si>
  <si>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</si>
  <si>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</si>
  <si>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</si>
  <si>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</si>
  <si>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</si>
  <si>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</si>
  <si>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</si>
  <si>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</si>
  <si>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</si>
  <si>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</si>
  <si>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</si>
  <si>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</si>
  <si>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</si>
  <si>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</si>
  <si>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</si>
  <si>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</si>
  <si>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</si>
  <si>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</si>
  <si>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</si>
  <si>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</si>
  <si>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</si>
  <si>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</si>
  <si>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</si>
  <si>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</si>
  <si>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</si>
  <si>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</si>
  <si>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</si>
  <si>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</si>
  <si>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</si>
  <si>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</si>
  <si>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</si>
  <si>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</si>
  <si>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</si>
  <si>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</si>
  <si>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</si>
  <si>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</si>
  <si>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</si>
  <si>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</si>
  <si>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</si>
  <si>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</si>
  <si>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</si>
  <si>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</si>
  <si>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</si>
  <si>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</si>
  <si>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</si>
  <si>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</si>
  <si>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</si>
  <si>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</si>
  <si>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</si>
  <si>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</si>
  <si>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</si>
  <si>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</si>
  <si>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</si>
  <si>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</si>
  <si>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</si>
  <si>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</si>
  <si>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</si>
  <si>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</si>
  <si>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</si>
  <si>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</si>
  <si>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</si>
  <si>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</si>
  <si>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</si>
  <si>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</si>
  <si>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</si>
  <si>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</si>
  <si>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</si>
  <si>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</si>
  <si>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</si>
  <si>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</si>
  <si>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</si>
  <si>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</si>
  <si>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</si>
  <si>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</si>
  <si>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</si>
  <si>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</si>
  <si>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</si>
  <si>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</si>
  <si>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</si>
  <si>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</si>
  <si>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</si>
  <si>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</si>
  <si>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</si>
  <si>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</si>
  <si>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</si>
  <si>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</si>
  <si>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</si>
  <si>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</si>
  <si>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</si>
  <si>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</si>
  <si>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</si>
  <si>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</si>
  <si>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</si>
  <si>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</si>
  <si>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</si>
  <si>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</si>
  <si>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</si>
  <si>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</si>
  <si>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</si>
  <si>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</si>
  <si>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</si>
  <si>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</si>
  <si>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</si>
  <si>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</si>
  <si>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</si>
  <si>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</si>
  <si>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</si>
  <si>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</si>
  <si>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</si>
  <si>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</si>
  <si>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</si>
  <si>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</si>
  <si>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</si>
  <si>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</si>
  <si>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</si>
  <si>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</si>
  <si>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</si>
  <si>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</si>
  <si>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</si>
  <si>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</si>
  <si>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</si>
  <si>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</si>
  <si>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</si>
  <si>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</si>
  <si>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</si>
  <si>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</si>
  <si>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</si>
  <si>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</si>
  <si>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</si>
  <si>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</si>
  <si>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</si>
  <si>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</si>
  <si>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</si>
  <si>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</si>
  <si>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</si>
  <si>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</si>
  <si>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</si>
  <si>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</si>
  <si>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</si>
  <si>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</si>
  <si>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</si>
  <si>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</si>
  <si>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</si>
  <si>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</si>
  <si>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</si>
  <si>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</si>
  <si>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</si>
  <si>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</si>
  <si>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</si>
  <si>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</si>
  <si>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</si>
  <si>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</si>
  <si>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</si>
  <si>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</si>
  <si>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</si>
  <si>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</si>
  <si>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</si>
  <si>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</si>
  <si>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</si>
  <si>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</si>
  <si>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</si>
  <si>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</si>
  <si>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</si>
  <si>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</si>
  <si>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</si>
  <si>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</si>
  <si>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</si>
  <si>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</si>
  <si>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</si>
  <si>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</si>
  <si>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</si>
  <si>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</si>
  <si>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</si>
  <si>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</si>
  <si>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</si>
  <si>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</si>
  <si>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</si>
  <si>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</si>
  <si>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</si>
  <si>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</si>
  <si>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</si>
  <si>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</si>
  <si>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</si>
  <si>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</si>
  <si>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</si>
  <si>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</si>
  <si>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</si>
  <si>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</si>
  <si>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</si>
  <si>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</si>
  <si>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</si>
  <si>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</si>
  <si>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</si>
  <si>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</si>
  <si>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</si>
  <si>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</si>
  <si>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</si>
  <si>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</si>
  <si>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</si>
  <si>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</si>
  <si>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</si>
  <si>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</si>
  <si>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</si>
  <si>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</si>
  <si>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</si>
  <si>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</si>
  <si>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</si>
  <si>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</si>
  <si>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</si>
  <si>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</si>
  <si>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</si>
  <si>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</si>
  <si>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</si>
  <si>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</si>
  <si>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</si>
  <si>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</si>
  <si>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</si>
  <si>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</si>
  <si>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</si>
  <si>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</si>
  <si>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</si>
  <si>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</si>
  <si>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</si>
  <si>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</si>
  <si>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</si>
  <si>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</si>
  <si>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</si>
  <si>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</si>
  <si>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</si>
  <si>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</si>
  <si>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</si>
  <si>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</si>
  <si>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</si>
  <si>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</si>
  <si>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</si>
  <si>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</si>
  <si>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</si>
  <si>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</si>
  <si>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</si>
  <si>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</si>
  <si>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</si>
  <si>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</si>
  <si>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</si>
  <si>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</si>
  <si>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</si>
  <si>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</si>
  <si>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</si>
  <si>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</si>
  <si>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</si>
  <si>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</si>
  <si>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</si>
  <si>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</si>
  <si>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</si>
  <si>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</si>
  <si>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</si>
  <si>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</si>
  <si>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</si>
  <si>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</si>
  <si>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</si>
  <si>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</si>
  <si>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</si>
  <si>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</si>
  <si>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</si>
  <si>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</si>
  <si>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</si>
  <si>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</si>
  <si>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</si>
  <si>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</si>
  <si>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</si>
  <si>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</si>
  <si>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</si>
  <si>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</si>
  <si>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</si>
  <si>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</si>
  <si>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</si>
  <si>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</si>
  <si>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</si>
  <si>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</si>
  <si>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</si>
  <si>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</si>
  <si>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</si>
  <si>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</si>
  <si>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</si>
  <si>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</si>
  <si>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</si>
  <si>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</si>
  <si>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</si>
  <si>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</si>
  <si>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</si>
  <si>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</si>
  <si>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</si>
  <si>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</si>
  <si>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</si>
  <si>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</si>
  <si>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</si>
  <si>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</si>
  <si>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</si>
  <si>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</si>
  <si>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</si>
  <si>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</si>
  <si>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</si>
  <si>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</si>
  <si>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</si>
  <si>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</si>
  <si>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</si>
  <si>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</si>
  <si>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</si>
  <si>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</si>
  <si>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</si>
  <si>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</si>
  <si>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</si>
  <si>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</si>
  <si>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</si>
  <si>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</si>
  <si>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</si>
  <si>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</si>
  <si>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</si>
  <si>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</si>
  <si>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</si>
  <si>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</si>
  <si>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</si>
  <si>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</si>
  <si>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</si>
  <si>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</si>
  <si>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</si>
  <si>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</si>
  <si>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</si>
  <si>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</si>
  <si>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</si>
  <si>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</si>
  <si>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</si>
  <si>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</si>
  <si>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</si>
  <si>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</si>
  <si>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</si>
  <si>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</si>
  <si>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</si>
  <si>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</si>
  <si>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</si>
  <si>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</si>
  <si>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</si>
  <si>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</si>
  <si>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</si>
  <si>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</si>
  <si>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</si>
  <si>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</si>
  <si>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</si>
  <si>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</si>
  <si>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</si>
  <si>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</si>
  <si>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</si>
  <si>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</si>
  <si>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</si>
  <si>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</si>
  <si>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</si>
  <si>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</si>
  <si>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</si>
  <si>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</si>
  <si>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</si>
  <si>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</si>
  <si>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</si>
  <si>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</si>
  <si>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</si>
  <si>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</si>
  <si>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</si>
  <si>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</si>
  <si>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</si>
  <si>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</si>
  <si>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</si>
  <si>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</si>
  <si>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</si>
  <si>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</si>
  <si>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</si>
  <si>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</si>
  <si>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</si>
  <si>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</si>
  <si>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</si>
  <si>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</si>
  <si>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</si>
  <si>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</si>
  <si>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</si>
  <si>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</si>
  <si>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</si>
  <si>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</si>
  <si>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</si>
  <si>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</si>
  <si>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</si>
  <si>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</si>
  <si>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</si>
  <si>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</si>
  <si>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</si>
  <si>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</si>
  <si>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</si>
  <si>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</si>
  <si>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</si>
  <si>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</si>
  <si>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</si>
  <si>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</si>
  <si>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</si>
  <si>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</si>
  <si>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</si>
  <si>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</si>
  <si>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</si>
  <si>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</si>
  <si>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</si>
  <si>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</si>
  <si>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</si>
  <si>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</si>
  <si>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</si>
  <si>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</si>
  <si>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</si>
  <si>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</si>
  <si>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</si>
  <si>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</si>
  <si>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</si>
  <si>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</si>
  <si>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</si>
  <si>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</si>
  <si>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</si>
  <si>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</si>
  <si>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</si>
  <si>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</si>
  <si>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</si>
  <si>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</si>
  <si>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</si>
  <si>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</si>
  <si>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</si>
  <si>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</si>
  <si>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</si>
  <si>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</si>
  <si>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</si>
  <si>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</si>
  <si>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</si>
  <si>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</si>
  <si>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</si>
  <si>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</si>
  <si>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</si>
  <si>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</si>
  <si>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</si>
  <si>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</si>
  <si>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</si>
  <si>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</si>
  <si>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</si>
  <si>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</si>
  <si>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</si>
  <si>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</si>
  <si>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</si>
  <si>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</si>
  <si>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</si>
  <si>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</si>
  <si>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</si>
  <si>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</si>
  <si>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</si>
  <si>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</si>
  <si>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</si>
  <si>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</si>
  <si>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</si>
  <si>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</si>
  <si>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</si>
  <si>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</si>
  <si>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</si>
  <si>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</si>
  <si>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</si>
  <si>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</si>
  <si>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</si>
  <si>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</si>
  <si>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</si>
  <si>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</si>
  <si>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</si>
  <si>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</si>
  <si>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</si>
  <si>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</si>
  <si>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</si>
  <si>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</si>
  <si>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</si>
  <si>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</si>
  <si>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</si>
  <si>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</si>
  <si>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</si>
  <si>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</si>
  <si>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</si>
  <si>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</si>
  <si>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</si>
  <si>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</si>
  <si>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</si>
  <si>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</si>
  <si>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</si>
  <si>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</si>
  <si>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</si>
  <si>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</si>
  <si>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</si>
  <si>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</si>
  <si>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</si>
  <si>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</si>
  <si>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</si>
  <si>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</si>
  <si>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</si>
  <si>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</si>
  <si>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</si>
  <si>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</si>
  <si>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</si>
  <si>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</si>
  <si>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</si>
  <si>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</si>
  <si>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</si>
  <si>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</si>
  <si>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</si>
  <si>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</si>
  <si>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</si>
  <si>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</si>
  <si>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</si>
  <si>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</si>
  <si>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</si>
  <si>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</si>
  <si>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</si>
  <si>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</si>
  <si>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</si>
  <si>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</si>
  <si>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</si>
  <si>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</si>
  <si>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</si>
  <si>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</si>
  <si>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</si>
  <si>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</si>
  <si>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</si>
  <si>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</si>
  <si>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</si>
  <si>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</si>
  <si>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</si>
  <si>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</si>
  <si>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</si>
  <si>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</si>
  <si>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</si>
  <si>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</si>
  <si>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</si>
  <si>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</si>
  <si>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</si>
  <si>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</si>
  <si>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</si>
  <si>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</si>
  <si>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</si>
  <si>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</si>
  <si>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</si>
  <si>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</si>
  <si>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</si>
  <si>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</si>
  <si>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</si>
  <si>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</si>
  <si>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</si>
  <si>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</si>
  <si>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</si>
  <si>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</si>
  <si>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</si>
  <si>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</si>
  <si>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</si>
  <si>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</si>
  <si>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</si>
  <si>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</si>
  <si>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</si>
  <si>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</si>
  <si>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</si>
  <si>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</si>
  <si>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</si>
  <si>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</si>
  <si>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</si>
  <si>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</si>
  <si>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</si>
  <si>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</si>
  <si>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</si>
  <si>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</si>
  <si>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</si>
  <si>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</si>
  <si>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</si>
  <si>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</si>
  <si>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</si>
  <si>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</si>
  <si>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</si>
  <si>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</si>
  <si>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</si>
  <si>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</si>
  <si>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</si>
  <si>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</si>
  <si>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</si>
  <si>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</si>
  <si>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</si>
  <si>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</si>
  <si>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</si>
  <si>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</si>
  <si>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</si>
  <si>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</si>
  <si>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</si>
  <si>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</si>
  <si>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</si>
  <si>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</si>
  <si>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</si>
  <si>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</si>
  <si>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</si>
  <si>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</si>
  <si>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</si>
  <si>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</si>
  <si>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</si>
  <si>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</si>
  <si>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</si>
  <si>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</si>
  <si>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</si>
  <si>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</si>
  <si>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</si>
  <si>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</si>
  <si>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</si>
  <si>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</si>
  <si>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</si>
  <si>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</si>
  <si>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</si>
  <si>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</si>
  <si>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</si>
  <si>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</si>
  <si>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</si>
  <si>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</si>
  <si>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</si>
  <si>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</si>
  <si>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</si>
  <si>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</si>
  <si>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</si>
  <si>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</si>
  <si>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</si>
  <si>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</si>
  <si>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</si>
  <si>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</si>
  <si>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</si>
  <si>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</si>
  <si>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</si>
  <si>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</si>
  <si>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</si>
  <si>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</si>
  <si>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</si>
  <si>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</si>
  <si>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</si>
  <si>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</si>
  <si>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</si>
  <si>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</si>
  <si>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</si>
  <si>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</si>
  <si>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</si>
  <si>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</si>
  <si>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</si>
  <si>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</si>
  <si>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</si>
  <si>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</si>
  <si>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</si>
  <si>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</si>
  <si>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</si>
  <si>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</si>
  <si>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</si>
  <si>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</si>
  <si>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</si>
  <si>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</si>
  <si>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</si>
  <si>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</si>
  <si>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</si>
  <si>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</si>
  <si>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</si>
  <si>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</si>
  <si>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</si>
  <si>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</si>
  <si>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</si>
  <si>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</si>
  <si>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</si>
  <si>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</si>
  <si>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</si>
  <si>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</si>
  <si>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</si>
  <si>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</si>
  <si>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</si>
  <si>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</si>
  <si>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</si>
  <si>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</si>
  <si>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</si>
  <si>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</si>
  <si>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</si>
  <si>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</si>
  <si>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</si>
  <si>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</si>
  <si>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</si>
  <si>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</si>
  <si>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</si>
  <si>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</si>
  <si>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</si>
  <si>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</si>
  <si>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</si>
  <si>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</si>
  <si>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</si>
  <si>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</si>
  <si>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</si>
  <si>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</si>
  <si>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</si>
  <si>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</si>
  <si>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</si>
  <si>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</si>
  <si>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</si>
  <si>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</si>
  <si>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</si>
  <si>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</si>
  <si>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</si>
  <si>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</si>
  <si>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</si>
  <si>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</si>
  <si>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</si>
  <si>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</si>
  <si>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</si>
  <si>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</si>
  <si>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</si>
  <si>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</si>
  <si>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</si>
  <si>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</si>
  <si>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</si>
  <si>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</si>
  <si>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</si>
  <si>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</si>
  <si>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</si>
  <si>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</si>
  <si>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</si>
  <si>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</si>
  <si>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</si>
  <si>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</si>
  <si>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</si>
  <si>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</si>
  <si>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</si>
  <si>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</si>
  <si>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</si>
  <si>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</si>
  <si>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</si>
  <si>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</si>
  <si>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</si>
  <si>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</si>
  <si>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</si>
  <si>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</si>
  <si>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</si>
  <si>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</si>
  <si>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</si>
  <si>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</si>
  <si>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</si>
  <si>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</si>
  <si>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</si>
  <si>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</si>
  <si>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</si>
  <si>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</si>
  <si>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</si>
  <si>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</si>
  <si>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</si>
  <si>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</si>
  <si>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</si>
  <si>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</si>
  <si>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</si>
  <si>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</si>
  <si>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</si>
  <si>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</si>
  <si>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</si>
  <si>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</si>
  <si>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</si>
  <si>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</si>
  <si>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</si>
  <si>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</si>
  <si>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</si>
  <si>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</si>
  <si>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</si>
  <si>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</si>
  <si>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</si>
  <si>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</si>
  <si>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</si>
  <si>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</si>
  <si>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</si>
  <si>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</si>
  <si>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</si>
  <si>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</si>
  <si>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</si>
  <si>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</si>
  <si>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</si>
  <si>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</si>
  <si>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</si>
  <si>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</si>
  <si>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</si>
  <si>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</si>
  <si>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</si>
  <si>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</si>
  <si>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</si>
  <si>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</si>
  <si>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</si>
  <si>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</si>
  <si>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</si>
  <si>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</si>
  <si>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</si>
  <si>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</si>
  <si>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</si>
  <si>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</si>
  <si>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</si>
  <si>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</si>
  <si>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</si>
  <si>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</si>
  <si>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</si>
  <si>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</si>
  <si>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</si>
  <si>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</si>
  <si>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</si>
  <si>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</si>
  <si>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</si>
  <si>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</si>
  <si>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</si>
  <si>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</si>
  <si>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</si>
  <si>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</si>
  <si>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</si>
  <si>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</si>
  <si>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</si>
  <si>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</si>
  <si>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</si>
  <si>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</si>
  <si>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</si>
  <si>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</si>
  <si>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</si>
  <si>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</si>
  <si>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</si>
  <si>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</si>
  <si>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</si>
  <si>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</si>
  <si>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</si>
  <si>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</si>
  <si>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</si>
  <si>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</si>
  <si>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</si>
  <si>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</si>
  <si>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</si>
  <si>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</si>
  <si>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</si>
  <si>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</si>
  <si>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</si>
  <si>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</si>
  <si>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</si>
  <si>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</si>
  <si>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</si>
  <si>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</si>
  <si>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</si>
  <si>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</si>
  <si>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</si>
  <si>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</si>
  <si>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</si>
  <si>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</si>
  <si>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</si>
  <si>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</si>
  <si>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</si>
  <si>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</si>
  <si>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</si>
  <si>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</si>
  <si>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</si>
  <si>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</si>
  <si>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</si>
  <si>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</si>
  <si>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</si>
  <si>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</si>
  <si>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</si>
  <si>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</si>
  <si>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</si>
  <si>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</si>
  <si>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</si>
  <si>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</si>
  <si>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</si>
  <si>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</si>
  <si>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</si>
  <si>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</si>
  <si>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</si>
  <si>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</si>
  <si>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</si>
  <si>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</si>
  <si>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</si>
  <si>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</si>
  <si>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</si>
  <si>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</si>
  <si>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</si>
  <si>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</si>
  <si>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</si>
  <si>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</si>
  <si>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</si>
  <si>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</si>
  <si>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</si>
  <si>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</si>
  <si>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</si>
  <si>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</si>
  <si>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</si>
  <si>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</si>
  <si>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</si>
  <si>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</si>
  <si>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</si>
  <si>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</si>
  <si>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</si>
  <si>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</si>
  <si>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</si>
  <si>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</si>
  <si>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</si>
  <si>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</si>
  <si>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</si>
  <si>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</si>
  <si>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</si>
  <si>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</si>
  <si>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</si>
  <si>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</si>
  <si>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</si>
  <si>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</si>
  <si>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</si>
  <si>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</si>
  <si>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</si>
  <si>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</si>
  <si>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</si>
  <si>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</si>
  <si>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</si>
  <si>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</si>
  <si>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</si>
  <si>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</si>
  <si>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</si>
  <si>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</si>
  <si>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</si>
  <si>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</si>
  <si>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</si>
  <si>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</si>
  <si>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</si>
  <si>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</si>
  <si>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</si>
  <si>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</si>
  <si>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</si>
  <si>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</si>
  <si>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</si>
  <si>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</si>
  <si>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</si>
  <si>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</si>
  <si>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</si>
  <si>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</si>
  <si>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</si>
  <si>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</si>
  <si>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</si>
  <si>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</si>
  <si>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</si>
  <si>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</si>
  <si>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</si>
  <si>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</si>
  <si>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</si>
  <si>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</si>
  <si>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</si>
  <si>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</si>
  <si>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</si>
  <si>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</si>
  <si>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</si>
  <si>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</si>
  <si>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</si>
  <si>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</si>
  <si>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</si>
  <si>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</si>
  <si>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</si>
  <si>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</si>
  <si>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</si>
  <si>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</si>
  <si>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</si>
  <si>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</si>
  <si>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</si>
  <si>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</si>
  <si>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</si>
  <si>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</si>
  <si>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</si>
  <si>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</si>
  <si>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</si>
  <si>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</si>
  <si>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</si>
  <si>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</si>
  <si>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</si>
  <si>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</si>
  <si>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</si>
  <si>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</si>
  <si>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</si>
  <si>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</si>
  <si>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</si>
  <si>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</si>
  <si>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</si>
  <si>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</si>
  <si>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</si>
  <si>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</si>
  <si>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</si>
  <si>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</si>
  <si>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</si>
  <si>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</si>
  <si>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</si>
  <si>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</si>
  <si>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</si>
  <si>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</si>
  <si>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</si>
  <si>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</si>
  <si>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</si>
  <si>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</si>
  <si>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</si>
  <si>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</si>
  <si>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</si>
  <si>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</si>
  <si>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</si>
  <si>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</si>
  <si>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</si>
  <si>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</si>
  <si>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</si>
  <si>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</si>
  <si>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</si>
  <si>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</si>
  <si>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</si>
  <si>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</si>
  <si>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</si>
  <si>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</si>
  <si>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</si>
  <si>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</si>
  <si>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</si>
  <si>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</si>
  <si>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</si>
  <si>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</si>
  <si>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</si>
  <si>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</si>
  <si>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</si>
  <si>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</si>
  <si>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</si>
  <si>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</si>
  <si>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</si>
  <si>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</si>
  <si>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</si>
  <si>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</si>
  <si>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</si>
  <si>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</si>
  <si>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</si>
  <si>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</si>
  <si>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</si>
  <si>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</si>
  <si>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</si>
  <si>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</si>
  <si>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</si>
  <si>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</si>
  <si>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</si>
  <si>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</si>
  <si>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</si>
  <si>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</si>
  <si>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</si>
  <si>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</si>
  <si>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</si>
  <si>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</si>
  <si>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</si>
  <si>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</si>
  <si>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</si>
  <si>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</si>
  <si>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</si>
  <si>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</si>
  <si>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</si>
  <si>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</si>
  <si>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</si>
  <si>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</si>
  <si>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</si>
  <si>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</si>
  <si>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</si>
  <si>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</si>
  <si>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</si>
  <si>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</si>
  <si>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</si>
  <si>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</si>
  <si>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</si>
  <si>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</si>
  <si>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</si>
  <si>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</si>
  <si>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</si>
  <si>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</si>
  <si>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</si>
  <si>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</si>
  <si>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</si>
  <si>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</si>
  <si>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</si>
  <si>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</si>
  <si>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</si>
  <si>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</si>
  <si>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</si>
  <si>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</si>
  <si>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</si>
  <si>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</si>
  <si>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</si>
  <si>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</si>
  <si>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</si>
  <si>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</si>
  <si>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</si>
  <si>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</si>
  <si>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</si>
  <si>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</si>
  <si>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</si>
  <si>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</si>
  <si>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</si>
  <si>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</si>
  <si>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</si>
  <si>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</si>
  <si>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</si>
  <si>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</si>
  <si>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</si>
  <si>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</si>
  <si>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</si>
  <si>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</si>
  <si>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</si>
  <si>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</si>
  <si>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</si>
  <si>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</si>
  <si>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</si>
  <si>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</si>
  <si>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</si>
  <si>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</si>
  <si>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</si>
  <si>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</si>
  <si>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</si>
  <si>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</si>
  <si>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</si>
  <si>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</si>
  <si>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</si>
  <si>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</si>
  <si>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</si>
  <si>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</si>
  <si>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</si>
  <si>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</si>
  <si>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</si>
  <si>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</si>
  <si>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</si>
  <si>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</si>
  <si>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</si>
  <si>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</si>
  <si>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</si>
  <si>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</si>
  <si>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</si>
  <si>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</si>
  <si>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</si>
  <si>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</si>
  <si>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</si>
  <si>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</si>
  <si>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</si>
  <si>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</si>
  <si>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</si>
  <si>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</si>
  <si>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</si>
  <si>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</si>
  <si>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</si>
  <si>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</si>
  <si>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</si>
  <si>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</si>
  <si>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</si>
  <si>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</si>
  <si>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</si>
  <si>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</si>
  <si>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</si>
  <si>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</si>
  <si>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</si>
  <si>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</si>
  <si>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</si>
  <si>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</si>
  <si>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</si>
  <si>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</si>
  <si>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</si>
  <si>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</si>
  <si>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</si>
  <si>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</si>
  <si>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</si>
  <si>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</si>
  <si>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</si>
  <si>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</si>
  <si>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</si>
  <si>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</si>
  <si>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</si>
  <si>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</si>
  <si>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</si>
  <si>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</si>
  <si>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</si>
  <si>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</si>
  <si>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</si>
  <si>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</si>
  <si>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</si>
  <si>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</si>
  <si>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</si>
  <si>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</si>
  <si>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</si>
  <si>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</si>
  <si>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</si>
  <si>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</si>
  <si>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</si>
  <si>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</si>
  <si>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</si>
  <si>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</si>
  <si>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</si>
  <si>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</si>
  <si>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</si>
  <si>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</si>
  <si>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</si>
  <si>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</si>
  <si>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</si>
  <si>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</si>
  <si>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</si>
  <si>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</si>
  <si>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</si>
  <si>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</si>
  <si>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</si>
  <si>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</si>
  <si>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</si>
  <si>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</si>
  <si>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</si>
  <si>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</si>
  <si>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</si>
  <si>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</si>
  <si>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</si>
  <si>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</si>
  <si>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</si>
  <si>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</si>
  <si>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</si>
  <si>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</si>
  <si>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</si>
  <si>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</si>
  <si>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</si>
  <si>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</si>
  <si>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</si>
  <si>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</si>
  <si>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</si>
  <si>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</si>
  <si>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</si>
  <si>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</si>
  <si>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</si>
  <si>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</si>
  <si>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</si>
  <si>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</si>
  <si>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</si>
  <si>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</si>
  <si>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</si>
  <si>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</si>
  <si>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</si>
  <si>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</si>
  <si>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</si>
  <si>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</si>
  <si>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</si>
  <si>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</si>
  <si>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</si>
  <si>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</si>
  <si>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</si>
  <si>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</si>
  <si>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</si>
  <si>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</si>
  <si>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</si>
  <si>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</si>
  <si>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</si>
  <si>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</si>
  <si>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</si>
  <si>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</si>
  <si>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</si>
  <si>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</si>
  <si>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</si>
  <si>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</si>
  <si>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</si>
  <si>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</si>
  <si>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</si>
  <si>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</si>
  <si>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</si>
  <si>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</si>
  <si>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</si>
  <si>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</si>
  <si>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</si>
  <si>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</si>
  <si>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</si>
  <si>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</si>
  <si>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</si>
  <si>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</si>
  <si>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</si>
  <si>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</si>
  <si>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</si>
  <si>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</si>
  <si>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</si>
  <si>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</si>
  <si>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</si>
  <si>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</si>
  <si>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</si>
  <si>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</si>
  <si>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</si>
  <si>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</si>
  <si>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</si>
  <si>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</si>
  <si>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</si>
  <si>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</si>
  <si>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</si>
  <si>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</si>
  <si>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</si>
  <si>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</si>
  <si>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</si>
  <si>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</si>
  <si>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</si>
  <si>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</si>
  <si>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</si>
  <si>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</si>
  <si>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</si>
  <si>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</si>
  <si>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</si>
  <si>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</si>
  <si>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</si>
  <si>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</si>
  <si>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</si>
  <si>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</si>
  <si>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</si>
  <si>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</si>
  <si>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</si>
  <si>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</si>
  <si>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</si>
  <si>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</si>
  <si>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</si>
  <si>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</si>
  <si>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</si>
  <si>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</si>
  <si>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</si>
  <si>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</si>
  <si>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</si>
  <si>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</si>
  <si>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</si>
  <si>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</si>
  <si>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</si>
  <si>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</si>
  <si>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</si>
  <si>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</si>
  <si>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</si>
  <si>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</si>
  <si>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</si>
  <si>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</si>
  <si>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</si>
  <si>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</si>
  <si>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</si>
  <si>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</si>
  <si>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</si>
  <si>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</si>
  <si>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</si>
  <si>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</si>
  <si>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</si>
  <si>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</si>
  <si>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</si>
  <si>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</si>
  <si>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</si>
  <si>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</si>
  <si>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</si>
  <si>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</si>
  <si>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</si>
  <si>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</si>
  <si>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</si>
  <si>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</si>
  <si>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</si>
  <si>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</si>
  <si>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</si>
  <si>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</si>
  <si>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</si>
  <si>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</si>
  <si>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</si>
  <si>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</si>
  <si>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</si>
  <si>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</si>
  <si>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</si>
  <si>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</si>
  <si>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</si>
  <si>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</si>
  <si>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</si>
  <si>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</si>
  <si>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</si>
  <si>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</si>
  <si>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</si>
  <si>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</si>
  <si>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</si>
  <si>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</si>
  <si>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</si>
  <si>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</si>
  <si>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</si>
  <si>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</si>
  <si>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</si>
  <si>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</si>
  <si>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</si>
  <si>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</si>
  <si>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</si>
  <si>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</si>
  <si>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</si>
  <si>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</si>
  <si>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</si>
  <si>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</si>
  <si>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</si>
  <si>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</si>
  <si>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</si>
  <si>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</si>
  <si>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</si>
  <si>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</si>
  <si>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</si>
  <si>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</si>
  <si>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</si>
  <si>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</si>
  <si>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</si>
  <si>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</si>
  <si>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</si>
  <si>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</si>
  <si>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</si>
  <si>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</si>
  <si>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</si>
  <si>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</si>
  <si>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</si>
  <si>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</si>
  <si>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</si>
  <si>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</si>
  <si>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</si>
  <si>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</si>
  <si>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</si>
  <si>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</si>
  <si>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</si>
  <si>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</si>
  <si>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</si>
  <si>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</si>
  <si>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</si>
  <si>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</si>
  <si>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</si>
  <si>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</si>
  <si>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</si>
  <si>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</si>
  <si>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</si>
  <si>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</si>
  <si>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</si>
  <si>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</si>
  <si>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</si>
  <si>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</si>
  <si>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</si>
  <si>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</si>
  <si>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</si>
  <si>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</si>
  <si>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</si>
  <si>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</si>
  <si>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</si>
  <si>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</si>
  <si>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</si>
  <si>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</si>
  <si>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</si>
  <si>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</si>
  <si>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</si>
  <si>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</si>
  <si>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</si>
  <si>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</si>
  <si>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</si>
  <si>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</si>
  <si>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</si>
  <si>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</si>
  <si>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</si>
  <si>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</si>
  <si>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</si>
  <si>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</si>
  <si>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</si>
  <si>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</si>
  <si>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</si>
  <si>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</si>
  <si>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</si>
  <si>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</si>
  <si>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</si>
  <si>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</si>
  <si>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</si>
  <si>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</si>
  <si>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</si>
  <si>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</si>
  <si>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</si>
  <si>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</si>
  <si>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</si>
  <si>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</si>
  <si>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</si>
  <si>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</si>
  <si>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</si>
  <si>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</si>
  <si>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</si>
  <si>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</si>
  <si>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</si>
  <si>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</si>
  <si>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</si>
  <si>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</si>
  <si>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</si>
  <si>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</si>
  <si>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</si>
  <si>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</si>
  <si>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</si>
  <si>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</si>
  <si>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</si>
  <si>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</si>
  <si>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</si>
  <si>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</si>
  <si>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</si>
  <si>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</si>
  <si>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</si>
  <si>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</si>
  <si>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</si>
  <si>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</si>
  <si>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</si>
  <si>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</si>
  <si>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</si>
  <si>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</si>
  <si>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</si>
  <si>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</si>
  <si>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</si>
  <si>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</si>
  <si>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</si>
  <si>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</si>
  <si>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</si>
  <si>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</si>
  <si>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</si>
  <si>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</si>
  <si>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</si>
  <si>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</si>
  <si>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</si>
  <si>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</si>
  <si>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</si>
  <si>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</si>
  <si>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</si>
  <si>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</si>
  <si>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</si>
  <si>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</si>
  <si>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</si>
  <si>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</si>
  <si>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</si>
  <si>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</si>
  <si>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</si>
  <si>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</si>
  <si>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</si>
  <si>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</si>
  <si>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</si>
  <si>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</si>
  <si>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</si>
  <si>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</si>
  <si>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</si>
  <si>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</si>
  <si>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</si>
  <si>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</si>
  <si>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</si>
  <si>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</si>
  <si>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</si>
  <si>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</si>
  <si>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</si>
  <si>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</si>
  <si>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</si>
  <si>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</si>
  <si>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</si>
  <si>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</si>
  <si>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</si>
  <si>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</si>
  <si>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</si>
  <si>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</si>
  <si>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</si>
  <si>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</si>
  <si>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</si>
  <si>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</si>
  <si>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</si>
  <si>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</si>
  <si>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</si>
  <si>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</si>
  <si>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</si>
  <si>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</si>
  <si>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</si>
  <si>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</si>
  <si>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</si>
  <si>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</si>
  <si>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</si>
  <si>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</si>
  <si>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</si>
  <si>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</si>
  <si>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</si>
  <si>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</si>
  <si>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</si>
  <si>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</si>
  <si>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</si>
  <si>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</si>
  <si>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</si>
  <si>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</si>
  <si>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</si>
  <si>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</si>
  <si>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</si>
  <si>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</si>
  <si>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</si>
  <si>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</si>
  <si>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</si>
  <si>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</si>
  <si>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</si>
  <si>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</si>
  <si>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</si>
  <si>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</si>
  <si>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</si>
  <si>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</si>
  <si>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</si>
  <si>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</si>
  <si>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</si>
  <si>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</si>
  <si>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</si>
  <si>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</si>
  <si>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</si>
  <si>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</si>
  <si>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</si>
  <si>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</si>
  <si>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</si>
  <si>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</si>
  <si>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</si>
  <si>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</si>
  <si>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</si>
  <si>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</si>
  <si>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</si>
  <si>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</si>
  <si>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</si>
  <si>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</si>
  <si>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</si>
  <si>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</si>
  <si>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</si>
  <si>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</si>
  <si>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</si>
  <si>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</si>
  <si>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</si>
  <si>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</si>
  <si>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</si>
  <si>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</si>
  <si>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</si>
  <si>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</si>
  <si>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</si>
  <si>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</si>
  <si>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</si>
  <si>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</si>
  <si>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</si>
  <si>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</si>
  <si>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</si>
  <si>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</si>
  <si>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</si>
  <si>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</si>
  <si>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</si>
  <si>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</si>
  <si>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</si>
  <si>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</si>
  <si>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</si>
  <si>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</si>
  <si>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</si>
  <si>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</si>
  <si>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</si>
  <si>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</si>
  <si>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</si>
  <si>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</si>
  <si>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</si>
  <si>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</si>
  <si>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</si>
  <si>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</si>
  <si>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</si>
  <si>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</si>
  <si>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</si>
  <si>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</si>
  <si>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</si>
  <si>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</si>
  <si>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</si>
  <si>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</si>
  <si>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</si>
  <si>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</si>
  <si>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</si>
  <si>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</si>
  <si>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</si>
  <si>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</si>
  <si>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</si>
  <si>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</si>
  <si>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</si>
  <si>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</si>
  <si>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</si>
  <si>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</si>
  <si>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</si>
  <si>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</si>
  <si>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</si>
  <si>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</si>
  <si>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</si>
  <si>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</si>
  <si>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</si>
  <si>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</si>
  <si>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</si>
  <si>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</si>
  <si>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</si>
  <si>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</si>
  <si>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</si>
  <si>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</si>
  <si>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</si>
  <si>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</si>
  <si>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</si>
  <si>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</si>
  <si>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</si>
  <si>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</si>
  <si>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</si>
  <si>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</si>
  <si>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</si>
  <si>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</si>
  <si>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</si>
  <si>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</si>
  <si>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</si>
  <si>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</si>
  <si>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</si>
  <si>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</si>
  <si>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</si>
  <si>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</si>
  <si>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</si>
  <si>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</si>
  <si>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</si>
  <si>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</si>
  <si>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</si>
  <si>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</si>
  <si>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</si>
  <si>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</si>
  <si>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</si>
  <si>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</si>
  <si>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</si>
  <si>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</si>
  <si>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</si>
  <si>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</si>
  <si>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</si>
  <si>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</si>
  <si>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</si>
  <si>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</si>
  <si>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</si>
  <si>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</si>
  <si>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</si>
  <si>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</si>
  <si>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</si>
  <si>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</si>
  <si>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</si>
  <si>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</si>
  <si>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</si>
  <si>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</si>
  <si>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</si>
  <si>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</si>
  <si>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</si>
  <si>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</si>
  <si>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</si>
  <si>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</si>
  <si>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</si>
  <si>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</si>
  <si>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</si>
  <si>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</si>
  <si>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</si>
  <si>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</si>
  <si>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</si>
  <si>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</si>
  <si>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</si>
  <si>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</si>
  <si>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</si>
  <si>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</si>
  <si>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</si>
  <si>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</si>
  <si>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</si>
  <si>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</si>
  <si>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</si>
  <si>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</si>
  <si>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</si>
  <si>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</si>
  <si>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</si>
  <si>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</si>
  <si>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</si>
  <si>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</si>
  <si>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</si>
  <si>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</si>
  <si>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</si>
  <si>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</si>
  <si>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</si>
  <si>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</si>
  <si>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</si>
  <si>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</si>
  <si>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</si>
  <si>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</si>
  <si>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</si>
  <si>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</si>
  <si>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</si>
  <si>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</si>
  <si>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</si>
  <si>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</si>
  <si>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</si>
  <si>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</si>
  <si>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</si>
  <si>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</si>
  <si>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</si>
  <si>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</si>
  <si>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</si>
  <si>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</si>
  <si>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</si>
  <si>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</si>
  <si>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</si>
  <si>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</si>
  <si>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</si>
  <si>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</si>
  <si>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</si>
  <si>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</si>
  <si>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</si>
  <si>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</si>
  <si>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</si>
  <si>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</si>
  <si>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</si>
  <si>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</si>
  <si>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</si>
  <si>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</si>
  <si>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</si>
  <si>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</si>
  <si>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</si>
  <si>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</si>
  <si>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</si>
  <si>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</si>
  <si>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</si>
  <si>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</si>
  <si>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</si>
  <si>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</si>
  <si>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</si>
  <si>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</si>
  <si>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</si>
  <si>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</si>
  <si>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</si>
  <si>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</si>
  <si>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</si>
  <si>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</si>
  <si>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</si>
  <si>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</si>
  <si>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</si>
  <si>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</si>
  <si>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</si>
  <si>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</si>
  <si>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</si>
  <si>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</si>
  <si>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</si>
  <si>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</si>
  <si>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</si>
  <si>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</si>
  <si>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</si>
  <si>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</si>
  <si>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</si>
  <si>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</si>
  <si>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</si>
  <si>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</si>
  <si>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</si>
  <si>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</si>
  <si>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</si>
  <si>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</si>
  <si>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</si>
  <si>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</si>
  <si>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</si>
  <si>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</si>
  <si>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</si>
  <si>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</si>
  <si>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</si>
  <si>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</si>
  <si>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</si>
  <si>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</si>
  <si>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</si>
  <si>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</si>
  <si>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</si>
  <si>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</si>
  <si>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</si>
  <si>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</si>
  <si>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</si>
  <si>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</si>
  <si>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</si>
  <si>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</si>
  <si>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</si>
  <si>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</si>
  <si>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</si>
  <si>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</si>
  <si>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</si>
  <si>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</si>
  <si>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</si>
  <si>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</si>
  <si>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</si>
  <si>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</si>
  <si>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</si>
  <si>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</si>
  <si>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</si>
  <si>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</si>
  <si>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</si>
  <si>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</si>
  <si>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</si>
  <si>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</si>
  <si>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</si>
  <si>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</si>
  <si>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</si>
  <si>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</si>
  <si>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</si>
  <si>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</si>
  <si>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</si>
  <si>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</si>
  <si>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</si>
  <si>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</si>
  <si>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</si>
  <si>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</si>
  <si>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</si>
  <si>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</si>
  <si>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</si>
  <si>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</si>
  <si>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</si>
  <si>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</si>
  <si>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</si>
  <si>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</si>
  <si>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</si>
  <si>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</si>
  <si>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</si>
  <si>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</si>
  <si>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</si>
  <si>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</si>
  <si>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</si>
  <si>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</si>
  <si>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</si>
  <si>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</si>
  <si>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</si>
  <si>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</si>
  <si>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</si>
  <si>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</si>
  <si>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</si>
  <si>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</si>
  <si>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</si>
  <si>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</si>
  <si>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</si>
  <si>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</si>
  <si>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</si>
  <si>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</si>
  <si>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</si>
  <si>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</si>
  <si>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</si>
  <si>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</si>
  <si>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</si>
  <si>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</si>
  <si>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</si>
  <si>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</si>
  <si>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</si>
  <si>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</si>
  <si>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</si>
  <si>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</si>
  <si>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</si>
  <si>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</si>
  <si>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</si>
  <si>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</si>
  <si>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</si>
  <si>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</si>
  <si>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</si>
  <si>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</si>
  <si>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</si>
  <si>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</si>
  <si>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</si>
  <si>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</si>
  <si>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</si>
  <si>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</si>
  <si>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</si>
  <si>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</si>
  <si>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</si>
  <si>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</si>
  <si>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</si>
  <si>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</si>
  <si>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</si>
  <si>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</si>
  <si>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</si>
  <si>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</si>
  <si>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</si>
  <si>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</si>
  <si>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</si>
  <si>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</si>
  <si>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</si>
  <si>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</si>
  <si>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</si>
  <si>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</si>
  <si>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</si>
  <si>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</si>
  <si>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</si>
  <si>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</si>
  <si>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</si>
  <si>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</si>
  <si>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</si>
  <si>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</si>
  <si>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</si>
  <si>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</si>
  <si>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</si>
  <si>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</si>
  <si>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</si>
  <si>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</si>
  <si>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</si>
  <si>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</si>
  <si>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</si>
  <si>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</si>
  <si>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</si>
  <si>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</si>
  <si>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</si>
  <si>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</si>
  <si>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</si>
  <si>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</si>
  <si>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</si>
  <si>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</si>
  <si>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</si>
  <si>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</si>
  <si>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</si>
  <si>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</si>
  <si>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</si>
  <si>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</si>
  <si>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</si>
  <si>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</si>
  <si>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</si>
  <si>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</si>
  <si>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</si>
  <si>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</si>
  <si>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</si>
  <si>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</si>
  <si>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</si>
  <si>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</si>
  <si>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</si>
  <si>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</si>
  <si>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</si>
  <si>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</si>
  <si>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</si>
  <si>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</si>
  <si>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</si>
  <si>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</si>
  <si>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</si>
  <si>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</si>
  <si>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</si>
  <si>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</si>
  <si>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</si>
  <si>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</si>
  <si>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</si>
  <si>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</si>
  <si>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</si>
  <si>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</si>
  <si>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</si>
  <si>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</si>
  <si>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</si>
  <si>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</si>
  <si>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</si>
  <si>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</si>
  <si>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</si>
  <si>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</si>
  <si>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</si>
  <si>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</si>
  <si>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</si>
  <si>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</si>
  <si>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</si>
  <si>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</si>
  <si>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</si>
  <si>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</si>
  <si>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</si>
  <si>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</si>
  <si>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</si>
  <si>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</si>
  <si>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</si>
  <si>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</si>
  <si>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</si>
  <si>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</si>
  <si>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</si>
  <si>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</si>
  <si>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</si>
  <si>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</si>
  <si>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</si>
  <si>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</si>
  <si>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</si>
  <si>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</si>
  <si>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</si>
  <si>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</si>
  <si>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</si>
  <si>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</si>
  <si>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</si>
  <si>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</si>
  <si>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</si>
  <si>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</si>
  <si>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</si>
  <si>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</si>
  <si>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</si>
  <si>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</si>
  <si>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</si>
  <si>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</si>
  <si>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</si>
  <si>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</si>
  <si>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</si>
  <si>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</si>
  <si>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</si>
  <si>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</si>
  <si>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</si>
  <si>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</si>
  <si>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</si>
  <si>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</si>
  <si>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</si>
  <si>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</si>
  <si>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</si>
  <si>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</si>
  <si>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</si>
  <si>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</si>
  <si>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</si>
  <si>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</si>
  <si>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</si>
  <si>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</si>
  <si>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</si>
  <si>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</si>
  <si>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</si>
  <si>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</si>
  <si>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</si>
  <si>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</si>
  <si>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</si>
  <si>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</si>
  <si>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</si>
  <si>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</si>
  <si>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</si>
  <si>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</si>
  <si>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</si>
  <si>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</si>
  <si>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</si>
  <si>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</si>
  <si>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</si>
  <si>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</si>
  <si>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</si>
  <si>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</si>
  <si>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</si>
  <si>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</si>
  <si>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</si>
  <si>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</si>
  <si>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</si>
  <si>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</si>
  <si>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</si>
  <si>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</si>
  <si>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</si>
  <si>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</si>
  <si>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</si>
  <si>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</si>
  <si>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</si>
  <si>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</si>
  <si>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</si>
  <si>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</si>
  <si>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</si>
  <si>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</si>
  <si>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</si>
  <si>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</si>
  <si>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</si>
  <si>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</si>
  <si>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</si>
  <si>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</si>
  <si>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</si>
  <si>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</si>
  <si>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</si>
  <si>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</si>
  <si>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</si>
  <si>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</si>
  <si>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</si>
  <si>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</si>
  <si>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</si>
  <si>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</si>
  <si>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</si>
  <si>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</si>
  <si>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</si>
  <si>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</si>
  <si>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</si>
  <si>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</si>
  <si>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</si>
  <si>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</si>
  <si>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</si>
  <si>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</si>
  <si>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</si>
  <si>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</si>
  <si>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</si>
  <si>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</si>
  <si>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</si>
  <si>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</si>
  <si>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</si>
  <si>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</si>
  <si>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</si>
  <si>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</si>
  <si>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</si>
  <si>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</si>
  <si>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</si>
  <si>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</si>
  <si>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</si>
  <si>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</si>
  <si>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</si>
  <si>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</si>
  <si>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</si>
  <si>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</si>
  <si>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</si>
  <si>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</si>
  <si>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</si>
  <si>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</si>
  <si>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</si>
  <si>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</si>
  <si>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</si>
  <si>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</si>
  <si>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</si>
  <si>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</si>
  <si>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</si>
  <si>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</si>
  <si>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</si>
  <si>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</si>
  <si>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</si>
  <si>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</si>
  <si>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</si>
  <si>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</si>
  <si>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</si>
  <si>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</si>
  <si>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</si>
  <si>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</si>
  <si>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</si>
  <si>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</si>
  <si>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</si>
  <si>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</si>
  <si>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</si>
  <si>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</si>
  <si>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</si>
  <si>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</si>
  <si>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</si>
  <si>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</si>
  <si>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</si>
  <si>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</si>
  <si>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</si>
  <si>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</si>
  <si>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</si>
  <si>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</si>
  <si>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</si>
  <si>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</si>
  <si>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</si>
  <si>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</si>
  <si>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</si>
  <si>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</si>
  <si>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</si>
  <si>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</si>
  <si>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</si>
  <si>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</si>
  <si>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</si>
  <si>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</si>
  <si>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</si>
  <si>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</si>
  <si>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</si>
  <si>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</si>
  <si>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</si>
  <si>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</si>
  <si>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</si>
  <si>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</si>
  <si>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</si>
  <si>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</si>
  <si>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</si>
  <si>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</si>
  <si>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</si>
  <si>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</si>
  <si>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</si>
  <si>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</si>
  <si>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</si>
  <si>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</si>
  <si>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</si>
  <si>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</si>
  <si>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</si>
  <si>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</si>
  <si>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</si>
  <si>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</si>
  <si>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</si>
  <si>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</si>
  <si>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</si>
  <si>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</si>
  <si>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</si>
  <si>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</si>
  <si>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</si>
  <si>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</si>
  <si>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</si>
  <si>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</si>
  <si>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</si>
  <si>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</si>
  <si>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</si>
  <si>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</si>
  <si>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</si>
  <si>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</si>
  <si>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</si>
  <si>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</si>
  <si>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</si>
  <si>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</si>
  <si>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</si>
  <si>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</si>
  <si>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</si>
  <si>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</si>
  <si>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</si>
  <si>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</si>
  <si>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</si>
  <si>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</si>
  <si>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</si>
  <si>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</si>
  <si>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</si>
  <si>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</si>
  <si>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</si>
  <si>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</si>
  <si>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</si>
  <si>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</si>
  <si>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</si>
  <si>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</si>
  <si>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</si>
  <si>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</si>
  <si>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</si>
  <si>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</si>
  <si>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</si>
  <si>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</si>
  <si>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</si>
  <si>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</si>
  <si>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</si>
  <si>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</si>
  <si>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</si>
  <si>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</si>
  <si>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</si>
  <si>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</si>
  <si>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</si>
  <si>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</si>
  <si>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</si>
  <si>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</si>
  <si>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</si>
  <si>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</si>
  <si>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</si>
  <si>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</si>
  <si>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</si>
  <si>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</si>
  <si>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</si>
  <si>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</si>
  <si>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</si>
  <si>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</si>
  <si>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</si>
  <si>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</si>
  <si>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</si>
  <si>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</si>
  <si>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</si>
  <si>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</si>
  <si>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</si>
  <si>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</si>
  <si>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</si>
  <si>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</si>
  <si>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</si>
  <si>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</si>
  <si>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</si>
  <si>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</si>
  <si>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</si>
  <si>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</si>
  <si>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</si>
  <si>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</si>
  <si>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</si>
  <si>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</si>
  <si>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</si>
  <si>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</si>
  <si>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</si>
  <si>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</si>
  <si>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</si>
  <si>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</si>
  <si>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</si>
  <si>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</si>
  <si>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</si>
  <si>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</si>
  <si>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</si>
  <si>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</si>
  <si>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</si>
  <si>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</si>
  <si>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</si>
  <si>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</si>
  <si>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</si>
  <si>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</si>
  <si>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</si>
  <si>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</si>
  <si>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</si>
  <si>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</si>
  <si>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</si>
  <si>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</si>
  <si>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</si>
  <si>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</si>
  <si>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</si>
  <si>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</si>
  <si>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</si>
  <si>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</si>
  <si>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</si>
  <si>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</si>
  <si>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</si>
  <si>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</si>
  <si>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</si>
  <si>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</si>
  <si>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</si>
  <si>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</si>
  <si>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</si>
  <si>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</si>
  <si>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</si>
  <si>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</si>
  <si>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</si>
  <si>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</si>
  <si>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</si>
  <si>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</si>
  <si>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</si>
  <si>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</si>
  <si>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</si>
  <si>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</si>
  <si>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</si>
  <si>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</si>
  <si>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</si>
  <si>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</si>
  <si>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</si>
  <si>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</si>
  <si>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</si>
  <si>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</si>
  <si>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</si>
  <si>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</si>
  <si>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</si>
  <si>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</si>
  <si>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</si>
  <si>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</si>
  <si>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</si>
  <si>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</si>
  <si>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</si>
  <si>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</si>
  <si>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</si>
  <si>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</si>
  <si>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</si>
  <si>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</si>
  <si>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</si>
  <si>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</si>
  <si>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</si>
  <si>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</si>
  <si>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</si>
  <si>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</si>
  <si>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</si>
  <si>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</si>
  <si>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</si>
  <si>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</si>
  <si>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</si>
  <si>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</si>
  <si>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</si>
  <si>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</si>
  <si>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</si>
  <si>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</si>
  <si>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</si>
  <si>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</si>
  <si>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</si>
  <si>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</si>
  <si>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</si>
  <si>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</si>
  <si>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</si>
  <si>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</si>
  <si>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</si>
  <si>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</si>
  <si>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</si>
  <si>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</si>
  <si>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</si>
  <si>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</si>
  <si>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</si>
  <si>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</si>
  <si>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</si>
  <si>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</si>
  <si>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</si>
  <si>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</si>
  <si>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</si>
  <si>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</si>
  <si>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</si>
  <si>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</si>
  <si>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</si>
  <si>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</si>
  <si>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</si>
  <si>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</si>
  <si>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</si>
  <si>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</si>
  <si>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</si>
  <si>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</si>
  <si>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</si>
  <si>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</si>
  <si>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</si>
  <si>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</si>
  <si>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</si>
  <si>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</si>
  <si>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</si>
  <si>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</si>
  <si>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</si>
  <si>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</si>
  <si>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</si>
  <si>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</si>
  <si>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</si>
  <si>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</si>
  <si>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</si>
  <si>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</si>
  <si>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</si>
  <si>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</si>
  <si>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</si>
  <si>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</si>
  <si>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</si>
  <si>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</si>
  <si>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</si>
  <si>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</si>
  <si>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</si>
  <si>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</si>
  <si>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</si>
  <si>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</si>
  <si>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</si>
  <si>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</si>
  <si>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</si>
  <si>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</si>
  <si>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</si>
  <si>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</si>
  <si>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</si>
  <si>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</si>
  <si>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</si>
  <si>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</si>
  <si>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</si>
  <si>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</si>
  <si>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</si>
  <si>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</si>
  <si>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</si>
  <si>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</si>
  <si>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</si>
  <si>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</si>
  <si>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</si>
  <si>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</si>
  <si>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</si>
  <si>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</si>
  <si>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</si>
  <si>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</si>
  <si>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</si>
  <si>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</si>
  <si>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</si>
  <si>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</si>
  <si>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</si>
  <si>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</si>
  <si>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</si>
  <si>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</si>
  <si>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</si>
  <si>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</si>
  <si>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</si>
  <si>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</si>
  <si>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</si>
  <si>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</si>
  <si>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</si>
  <si>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</si>
  <si>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</si>
  <si>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</si>
  <si>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</si>
  <si>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</si>
  <si>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</si>
  <si>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</si>
  <si>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</si>
  <si>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</si>
  <si>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</si>
  <si>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</si>
  <si>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</si>
  <si>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</si>
  <si>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</si>
  <si>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</si>
  <si>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</si>
  <si>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</si>
  <si>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</si>
  <si>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</si>
  <si>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</si>
  <si>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</si>
  <si>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</si>
  <si>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</si>
  <si>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</si>
  <si>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</si>
  <si>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</si>
  <si>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</si>
  <si>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</si>
  <si>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</si>
  <si>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</si>
  <si>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</si>
  <si>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</si>
  <si>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</si>
  <si>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</si>
  <si>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</si>
  <si>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</si>
  <si>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</si>
  <si>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</si>
  <si>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</si>
  <si>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</si>
  <si>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</si>
  <si>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</si>
  <si>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</si>
  <si>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</si>
  <si>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</si>
  <si>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</si>
  <si>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</si>
  <si>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</si>
  <si>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</si>
  <si>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</si>
  <si>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</si>
  <si>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</si>
  <si>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</si>
  <si>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</si>
  <si>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</si>
  <si>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</si>
  <si>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</si>
  <si>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</si>
  <si>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</si>
  <si>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</si>
  <si>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</si>
  <si>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</si>
  <si>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</si>
  <si>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</si>
  <si>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</si>
  <si>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</si>
  <si>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</si>
  <si>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</si>
  <si>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</si>
  <si>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</si>
  <si>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</si>
  <si>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</si>
  <si>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</si>
  <si>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</si>
  <si>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</si>
  <si>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</si>
  <si>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</si>
  <si>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</si>
  <si>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</si>
  <si>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</si>
  <si>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</si>
  <si>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</si>
  <si>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</si>
  <si>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</si>
  <si>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</si>
  <si>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</si>
  <si>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</si>
  <si>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</si>
  <si>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</si>
  <si>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</si>
  <si>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</si>
  <si>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</si>
  <si>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</si>
  <si>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</si>
  <si>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</si>
  <si>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</si>
  <si>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</si>
  <si>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</si>
  <si>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</si>
  <si>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</si>
  <si>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</si>
  <si>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</si>
  <si>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</si>
  <si>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</si>
  <si>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</si>
  <si>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</si>
  <si>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</si>
  <si>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</si>
  <si>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</si>
  <si>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</si>
  <si>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</si>
  <si>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</si>
  <si>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</si>
  <si>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</si>
  <si>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</si>
  <si>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</si>
  <si>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</si>
  <si>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</si>
  <si>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</si>
  <si>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</si>
  <si>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</si>
  <si>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</si>
  <si>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</si>
  <si>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</si>
  <si>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</si>
  <si>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</si>
  <si>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</si>
  <si>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</si>
  <si>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</si>
  <si>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</si>
  <si>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</si>
  <si>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</si>
  <si>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</si>
  <si>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</si>
  <si>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</si>
  <si>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</si>
  <si>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</si>
  <si>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</si>
  <si>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</si>
  <si>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</si>
  <si>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</si>
  <si>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</si>
  <si>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</si>
  <si>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</si>
  <si>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</si>
  <si>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</si>
  <si>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</si>
  <si>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</si>
  <si>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</si>
  <si>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</si>
  <si>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</si>
  <si>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</si>
  <si>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</si>
  <si>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</si>
  <si>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</si>
  <si>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</si>
  <si>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</si>
  <si>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</si>
  <si>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</si>
  <si>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</si>
  <si>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</si>
  <si>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</si>
  <si>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</si>
  <si>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</si>
  <si>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</si>
  <si>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</si>
  <si>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</si>
  <si>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</si>
  <si>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</si>
  <si>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</si>
  <si>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</si>
  <si>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</si>
  <si>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</si>
  <si>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</si>
  <si>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</si>
  <si>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</si>
  <si>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</si>
  <si>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</si>
  <si>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</si>
  <si>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</si>
  <si>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</si>
  <si>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</si>
  <si>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</si>
  <si>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</si>
  <si>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</si>
  <si>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</si>
  <si>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</si>
  <si>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</si>
  <si>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</si>
  <si>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</si>
  <si>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</si>
  <si>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</si>
  <si>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</si>
  <si>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</si>
  <si>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</si>
  <si>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</si>
  <si>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</si>
  <si>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</si>
  <si>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</si>
  <si>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</si>
  <si>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</si>
  <si>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</si>
  <si>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</si>
  <si>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</si>
  <si>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</si>
  <si>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</si>
  <si>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</si>
  <si>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</si>
  <si>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</si>
  <si>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</si>
  <si>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</si>
  <si>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</si>
  <si>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</si>
  <si>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</si>
  <si>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</si>
  <si>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</si>
  <si>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</si>
  <si>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</si>
  <si>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</si>
  <si>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</si>
  <si>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</si>
  <si>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</si>
  <si>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</si>
  <si>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</si>
  <si>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</si>
  <si>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</si>
  <si>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</si>
  <si>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</si>
  <si>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</si>
  <si>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</si>
  <si>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</si>
  <si>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</si>
  <si>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</si>
  <si>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</si>
  <si>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</si>
  <si>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</si>
  <si>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</si>
  <si>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</si>
  <si>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</si>
  <si>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</si>
  <si>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</si>
  <si>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</si>
  <si>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</si>
  <si>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</si>
  <si>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</si>
  <si>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</si>
  <si>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</si>
  <si>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</si>
  <si>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</si>
  <si>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</si>
  <si>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</si>
  <si>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</si>
  <si>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</si>
  <si>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</si>
  <si>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</si>
  <si>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</si>
  <si>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</si>
  <si>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</si>
  <si>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</si>
  <si>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</si>
  <si>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</si>
  <si>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</si>
  <si>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</si>
  <si>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</si>
  <si>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</si>
  <si>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</si>
  <si>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</si>
  <si>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</si>
  <si>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</si>
  <si>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</si>
  <si>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</si>
  <si>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</si>
  <si>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</si>
  <si>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</si>
  <si>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</si>
  <si>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</si>
  <si>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</si>
  <si>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</si>
  <si>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</si>
  <si>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</si>
  <si>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</si>
  <si>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</si>
  <si>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</si>
  <si>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</si>
  <si>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</si>
  <si>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</si>
  <si>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</si>
  <si>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</si>
  <si>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</si>
  <si>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</si>
  <si>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</si>
  <si>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</si>
  <si>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</si>
  <si>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</si>
  <si>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</si>
  <si>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</si>
  <si>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</si>
  <si>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</si>
  <si>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</si>
  <si>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</si>
  <si>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</si>
  <si>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</si>
  <si>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</si>
  <si>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</si>
  <si>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</si>
  <si>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</si>
  <si>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</si>
  <si>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</si>
  <si>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</si>
  <si>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</si>
  <si>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</si>
  <si>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</si>
  <si>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</si>
  <si>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</si>
  <si>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</si>
  <si>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</si>
  <si>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</si>
  <si>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</si>
  <si>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</si>
  <si>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</si>
  <si>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</si>
  <si>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</si>
  <si>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</si>
  <si>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</si>
  <si>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</si>
  <si>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</si>
  <si>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</si>
  <si>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</si>
  <si>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</si>
  <si>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</si>
  <si>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</si>
  <si>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</si>
  <si>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</si>
  <si>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</si>
  <si>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</si>
  <si>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</si>
  <si>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</si>
  <si>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</si>
  <si>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</si>
  <si>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</si>
  <si>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</si>
  <si>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</si>
  <si>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</si>
  <si>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</si>
  <si>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</si>
  <si>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</si>
  <si>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</si>
  <si>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</si>
  <si>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</si>
  <si>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</si>
  <si>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</si>
  <si>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</si>
  <si>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</si>
  <si>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</si>
  <si>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</si>
  <si>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</si>
  <si>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</si>
  <si>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</si>
  <si>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</si>
  <si>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</si>
  <si>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</si>
  <si>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</si>
  <si>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</si>
  <si>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</si>
  <si>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</si>
  <si>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</si>
  <si>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</si>
  <si>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</si>
  <si>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</si>
  <si>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</si>
  <si>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</si>
  <si>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</si>
  <si>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</si>
  <si>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</si>
  <si>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</si>
  <si>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</si>
  <si>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</si>
  <si>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</si>
  <si>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</si>
  <si>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</si>
  <si>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</si>
  <si>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</si>
  <si>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</si>
  <si>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</si>
  <si>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</si>
  <si>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</si>
  <si>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</si>
  <si>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</si>
  <si>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</si>
  <si>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</si>
  <si>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</si>
  <si>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</si>
  <si>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</si>
  <si>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</si>
  <si>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</si>
  <si>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</si>
  <si>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</si>
  <si>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</si>
  <si>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</si>
  <si>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</si>
  <si>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</si>
  <si>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</si>
  <si>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</si>
  <si>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</si>
  <si>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</si>
  <si>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</si>
  <si>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</si>
  <si>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</si>
  <si>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</si>
  <si>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</si>
  <si>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</si>
  <si>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</si>
  <si>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</si>
  <si>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</si>
  <si>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</si>
  <si>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</si>
  <si>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</si>
  <si>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</si>
  <si>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</si>
  <si>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</si>
  <si>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</si>
  <si>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</si>
  <si>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</si>
  <si>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</si>
  <si>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</si>
  <si>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</si>
  <si>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</si>
  <si>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</si>
  <si>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</si>
  <si>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</si>
  <si>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</si>
  <si>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</si>
  <si>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</si>
  <si>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</si>
  <si>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</si>
  <si>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</si>
  <si>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</si>
  <si>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</si>
  <si>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</si>
  <si>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</si>
  <si>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</si>
  <si>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</si>
  <si>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</si>
  <si>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</si>
  <si>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</si>
  <si>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</si>
  <si>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</si>
  <si>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</si>
  <si>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</si>
  <si>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</si>
  <si>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</si>
  <si>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</si>
  <si>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</si>
  <si>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</si>
  <si>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</si>
  <si>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</si>
  <si>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</si>
  <si>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</si>
  <si>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</si>
  <si>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</si>
  <si>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</si>
  <si>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</si>
  <si>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</si>
  <si>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</si>
  <si>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</si>
  <si>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</si>
  <si>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</si>
  <si>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</si>
  <si>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</si>
  <si>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</si>
  <si>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</si>
  <si>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</si>
  <si>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</si>
  <si>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</si>
  <si>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</si>
  <si>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</si>
  <si>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</si>
  <si>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</si>
  <si>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</si>
  <si>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</si>
  <si>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</si>
  <si>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</si>
  <si>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</si>
  <si>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</si>
  <si>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</si>
  <si>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</si>
  <si>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</si>
  <si>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</si>
  <si>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</si>
  <si>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</si>
  <si>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</si>
  <si>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</si>
  <si>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</si>
  <si>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</si>
  <si>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</si>
  <si>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</si>
  <si>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</si>
  <si>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</si>
  <si>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</si>
  <si>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</si>
  <si>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</si>
  <si>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</si>
  <si>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</si>
  <si>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</si>
  <si>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</si>
  <si>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</si>
  <si>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</si>
  <si>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</si>
  <si>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</si>
  <si>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</si>
  <si>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</si>
  <si>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</si>
  <si>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</si>
  <si>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</si>
  <si>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</si>
  <si>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</si>
  <si>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</si>
  <si>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</si>
  <si>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</si>
  <si>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</si>
  <si>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</si>
  <si>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</si>
  <si>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</si>
  <si>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</si>
  <si>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</si>
  <si>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</si>
  <si>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</si>
  <si>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</si>
  <si>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</si>
  <si>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</si>
  <si>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</si>
  <si>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</si>
  <si>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</si>
  <si>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</si>
  <si>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</si>
  <si>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</si>
  <si>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</si>
  <si>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</si>
  <si>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</si>
  <si>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</si>
  <si>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</si>
  <si>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</si>
  <si>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</si>
  <si>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</si>
  <si>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</si>
  <si>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</si>
  <si>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</si>
  <si>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</si>
  <si>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</si>
  <si>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</si>
  <si>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</si>
  <si>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</si>
  <si>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</si>
  <si>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</si>
  <si>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</si>
  <si>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</si>
  <si>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</si>
  <si>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</si>
  <si>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</si>
  <si>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</si>
  <si>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</si>
  <si>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</si>
  <si>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</si>
  <si>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</si>
  <si>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</si>
  <si>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</si>
  <si>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</si>
  <si>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</si>
  <si>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</si>
  <si>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</si>
  <si>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</si>
  <si>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</si>
  <si>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</si>
  <si>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</si>
  <si>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</si>
  <si>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</si>
  <si>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</si>
  <si>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</si>
  <si>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</si>
  <si>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</si>
  <si>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</si>
  <si>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</si>
  <si>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</si>
  <si>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</si>
  <si>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</si>
  <si>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</si>
  <si>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</si>
  <si>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</si>
  <si>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</si>
  <si>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</si>
  <si>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</si>
  <si>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</si>
  <si>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</si>
  <si>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</si>
  <si>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</si>
  <si>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</si>
  <si>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</si>
  <si>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</si>
  <si>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</si>
  <si>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</si>
  <si>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</si>
  <si>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</si>
  <si>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</si>
  <si>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</si>
  <si>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</si>
  <si>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</si>
  <si>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</si>
  <si>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</si>
  <si>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</si>
  <si>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</si>
  <si>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</si>
  <si>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</si>
  <si>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</si>
  <si>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</si>
  <si>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</si>
  <si>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</si>
  <si>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</si>
  <si>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</si>
  <si>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</si>
  <si>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</si>
  <si>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</si>
  <si>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</si>
  <si>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</si>
  <si>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</si>
  <si>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</si>
  <si>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</si>
  <si>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</si>
  <si>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</si>
  <si>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</si>
  <si>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</si>
  <si>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</si>
  <si>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</si>
  <si>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</si>
  <si>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</si>
  <si>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</si>
  <si>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</si>
  <si>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</si>
  <si>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</si>
  <si>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</si>
  <si>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</si>
  <si>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</si>
  <si>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</si>
  <si>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</si>
  <si>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</si>
  <si>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</si>
  <si>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</si>
  <si>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</si>
  <si>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</si>
  <si>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</si>
  <si>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</si>
  <si>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</si>
  <si>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</si>
  <si>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</si>
  <si>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</si>
  <si>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</si>
  <si>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</si>
  <si>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</si>
  <si>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</si>
  <si>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</si>
  <si>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</si>
  <si>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</si>
  <si>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</si>
  <si>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</si>
  <si>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</si>
  <si>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</si>
  <si>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</si>
  <si>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</si>
  <si>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</si>
  <si>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</si>
  <si>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</si>
  <si>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</si>
  <si>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</si>
  <si>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</si>
  <si>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</si>
  <si>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</si>
  <si>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</si>
  <si>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</si>
  <si>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</si>
  <si>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</si>
  <si>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</si>
  <si>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</si>
  <si>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</si>
  <si>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</si>
  <si>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</si>
  <si>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</si>
  <si>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</si>
  <si>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</si>
  <si>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</si>
  <si>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</si>
  <si>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</si>
  <si>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</si>
  <si>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</si>
  <si>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</si>
  <si>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</si>
  <si>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</si>
  <si>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</si>
  <si>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</si>
  <si>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</si>
  <si>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</si>
  <si>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</si>
  <si>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</si>
  <si>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</si>
  <si>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</si>
  <si>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</si>
  <si>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</si>
  <si>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</si>
  <si>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</si>
  <si>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</si>
  <si>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</si>
  <si>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</si>
  <si>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</si>
  <si>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</si>
  <si>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</si>
  <si>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</si>
  <si>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</si>
  <si>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</si>
  <si>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</si>
  <si>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</si>
  <si>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</si>
  <si>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</si>
  <si>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</si>
  <si>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</si>
  <si>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</si>
  <si>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</si>
  <si>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</si>
  <si>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</si>
  <si>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</si>
  <si>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</si>
  <si>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</si>
  <si>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</si>
  <si>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</si>
  <si>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</si>
  <si>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</si>
  <si>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</si>
  <si>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</si>
  <si>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</si>
  <si>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</si>
  <si>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</si>
  <si>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</si>
  <si>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</si>
  <si>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</si>
  <si>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</si>
  <si>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</si>
  <si>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</si>
  <si>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</si>
  <si>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</si>
  <si>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</si>
  <si>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</si>
  <si>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</si>
  <si>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</si>
  <si>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</si>
  <si>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</si>
  <si>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</si>
  <si>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</si>
  <si>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</si>
  <si>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</si>
  <si>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</si>
  <si>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</si>
  <si>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</si>
  <si>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</si>
  <si>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</si>
  <si>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</si>
  <si>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</si>
  <si>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</si>
  <si>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</si>
  <si>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</si>
  <si>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</si>
  <si>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</si>
  <si>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</si>
  <si>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</si>
  <si>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</si>
  <si>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</si>
  <si>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</si>
  <si>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</si>
  <si>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</si>
  <si>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</si>
  <si>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</si>
  <si>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</si>
  <si>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</si>
  <si>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</si>
  <si>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</si>
  <si>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</si>
  <si>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</si>
  <si>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</si>
  <si>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</si>
  <si>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</si>
  <si>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</si>
  <si>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</si>
  <si>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</si>
  <si>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</si>
  <si>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</si>
  <si>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</si>
  <si>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</si>
  <si>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</si>
  <si>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</si>
  <si>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</si>
  <si>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</si>
  <si>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</si>
  <si>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</si>
  <si>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</si>
  <si>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</si>
  <si>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</si>
  <si>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</si>
  <si>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</si>
  <si>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</si>
  <si>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</si>
  <si>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</si>
  <si>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</si>
  <si>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</si>
  <si>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</si>
  <si>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</si>
  <si>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</si>
  <si>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</si>
  <si>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</si>
  <si>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</si>
  <si>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</si>
  <si>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</si>
  <si>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</si>
  <si>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</si>
  <si>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</si>
  <si>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</si>
  <si>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</si>
  <si>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</si>
  <si>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</si>
  <si>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</si>
  <si>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</si>
  <si>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</si>
  <si>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</si>
  <si>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</si>
  <si>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</si>
  <si>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</si>
  <si>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</si>
  <si>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</si>
  <si>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</si>
  <si>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</si>
  <si>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</si>
  <si>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</si>
  <si>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</si>
  <si>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</si>
  <si>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</si>
  <si>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</si>
  <si>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</si>
  <si>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</si>
  <si>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</si>
  <si>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</si>
  <si>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</si>
  <si>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</si>
  <si>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</si>
  <si>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</si>
  <si>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</si>
  <si>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</si>
  <si>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</si>
  <si>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</si>
  <si>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</si>
  <si>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</si>
  <si>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</si>
  <si>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</si>
  <si>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</si>
  <si>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</si>
  <si>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</si>
  <si>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</si>
  <si>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</si>
  <si>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</si>
  <si>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</si>
  <si>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</si>
  <si>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</si>
  <si>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</si>
  <si>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</si>
  <si>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</si>
  <si>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</si>
  <si>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</si>
  <si>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</si>
  <si>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</si>
  <si>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</si>
  <si>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</si>
  <si>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</si>
  <si>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</si>
  <si>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</si>
  <si>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</si>
  <si>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</si>
  <si>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</si>
  <si>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</si>
  <si>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</si>
  <si>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</si>
  <si>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</si>
  <si>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</si>
  <si>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</si>
  <si>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</si>
  <si>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</si>
  <si>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</si>
  <si>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</si>
  <si>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</si>
  <si>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</si>
  <si>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</si>
  <si>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</si>
  <si>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</si>
  <si>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</si>
  <si>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</si>
  <si>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</si>
  <si>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</si>
  <si>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</si>
  <si>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</si>
  <si>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</si>
  <si>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</si>
  <si>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</si>
  <si>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</si>
  <si>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</si>
  <si>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</si>
  <si>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</si>
  <si>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</si>
  <si>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</si>
  <si>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</si>
  <si>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</si>
  <si>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</si>
  <si>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</si>
  <si>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</si>
  <si>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</si>
  <si>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</si>
  <si>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</si>
  <si>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</si>
  <si>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</si>
  <si>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</si>
  <si>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</si>
  <si>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</si>
  <si>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</si>
  <si>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</si>
  <si>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</si>
  <si>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</si>
  <si>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</si>
  <si>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</si>
  <si>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</si>
  <si>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</si>
  <si>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</si>
  <si>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</si>
  <si>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</si>
  <si>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</si>
  <si>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</si>
  <si>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</si>
  <si>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</si>
  <si>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</si>
  <si>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</si>
  <si>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</si>
  <si>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</si>
  <si>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</si>
  <si>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</si>
  <si>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</si>
  <si>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</si>
  <si>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</si>
  <si>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</si>
  <si>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</si>
  <si>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</si>
  <si>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</si>
  <si>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</si>
  <si>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</si>
  <si>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</si>
  <si>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</si>
  <si>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</si>
  <si>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</si>
  <si>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</si>
  <si>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</si>
  <si>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</si>
  <si>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</si>
  <si>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</si>
  <si>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</si>
  <si>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</si>
  <si>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</si>
  <si>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</si>
  <si>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</si>
  <si>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</si>
  <si>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</si>
  <si>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</si>
  <si>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</si>
  <si>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</si>
  <si>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</si>
  <si>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</si>
  <si>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</si>
  <si>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</si>
  <si>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</si>
  <si>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</si>
  <si>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</si>
  <si>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</si>
  <si>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</si>
  <si>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</si>
  <si>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</si>
  <si>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</si>
  <si>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</si>
  <si>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</si>
  <si>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</si>
  <si>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</si>
  <si>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</si>
  <si>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</si>
  <si>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</si>
  <si>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</si>
  <si>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</si>
  <si>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</si>
  <si>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</si>
  <si>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</si>
  <si>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</si>
  <si>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</si>
  <si>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</si>
  <si>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</si>
  <si>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</si>
  <si>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</si>
  <si>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</si>
  <si>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</si>
  <si>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</si>
  <si>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</si>
  <si>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</si>
  <si>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</si>
  <si>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</si>
  <si>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</si>
  <si>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</si>
  <si>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</si>
  <si>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</si>
  <si>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</si>
  <si>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</si>
  <si>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</si>
  <si>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</si>
  <si>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</si>
  <si>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</si>
  <si>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</si>
  <si>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</si>
  <si>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</si>
  <si>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</si>
  <si>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</si>
  <si>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</si>
  <si>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</si>
  <si>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</si>
  <si>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</si>
  <si>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</si>
  <si>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</si>
  <si>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</si>
  <si>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</si>
  <si>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</si>
  <si>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</si>
  <si>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</si>
  <si>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</si>
  <si>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</si>
  <si>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</si>
  <si>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</si>
  <si>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</si>
  <si>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</si>
  <si>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</si>
  <si>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</si>
  <si>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</si>
  <si>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</si>
  <si>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</si>
  <si>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</si>
  <si>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</si>
  <si>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</si>
  <si>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</si>
  <si>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</si>
  <si>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</si>
  <si>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</si>
  <si>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</si>
  <si>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</si>
  <si>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</si>
  <si>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</si>
  <si>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</si>
  <si>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</si>
  <si>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</si>
  <si>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</si>
  <si>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</si>
  <si>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</si>
  <si>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</si>
  <si>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</si>
  <si>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</si>
  <si>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</si>
  <si>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</si>
  <si>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</si>
  <si>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</si>
  <si>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</si>
  <si>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</si>
  <si>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</si>
  <si>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</si>
  <si>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</si>
  <si>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</si>
  <si>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</si>
  <si>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</si>
  <si>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</si>
  <si>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</si>
  <si>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</si>
  <si>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</si>
  <si>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</si>
  <si>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</si>
  <si>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</si>
  <si>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</si>
  <si>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</si>
  <si>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</si>
  <si>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</si>
  <si>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</si>
  <si>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</si>
  <si>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</si>
  <si>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</si>
  <si>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</si>
  <si>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</si>
  <si>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</si>
  <si>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</si>
  <si>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</si>
  <si>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</si>
  <si>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</si>
  <si>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</si>
  <si>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</si>
  <si>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</si>
  <si>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</si>
  <si>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</si>
  <si>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</si>
  <si>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</si>
  <si>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</si>
  <si>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</si>
  <si>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</si>
  <si>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</si>
  <si>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</si>
  <si>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</si>
  <si>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</si>
  <si>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</si>
  <si>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</si>
  <si>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</si>
  <si>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</si>
  <si>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</si>
  <si>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</si>
  <si>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</si>
  <si>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</si>
  <si>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</si>
  <si>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</si>
  <si>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</si>
  <si>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</si>
  <si>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</si>
  <si>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</si>
  <si>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</si>
  <si>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</si>
  <si>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</si>
  <si>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</si>
  <si>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</si>
  <si>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</si>
  <si>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</si>
  <si>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</si>
  <si>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</si>
  <si>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</si>
  <si>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</si>
  <si>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</si>
  <si>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</si>
  <si>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</si>
  <si>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</si>
  <si>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</si>
  <si>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</si>
  <si>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</si>
  <si>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</si>
  <si>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</si>
  <si>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</si>
  <si>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</si>
  <si>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</si>
  <si>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</si>
  <si>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</si>
  <si>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</si>
  <si>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</si>
  <si>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</si>
  <si>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</si>
  <si>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</si>
  <si>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</si>
  <si>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</si>
  <si>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</si>
  <si>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</si>
  <si>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</si>
  <si>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</si>
  <si>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</si>
  <si>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</si>
  <si>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</si>
  <si>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</si>
  <si>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</si>
  <si>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</si>
  <si>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</si>
  <si>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</si>
  <si>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</si>
  <si>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</si>
  <si>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</si>
  <si>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</si>
  <si>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</si>
  <si>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</si>
  <si>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</si>
  <si>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</si>
  <si>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</si>
  <si>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</si>
  <si>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</si>
  <si>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</si>
  <si>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</si>
  <si>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</si>
  <si>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</si>
  <si>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</si>
  <si>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</si>
  <si>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</si>
  <si>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</si>
  <si>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</si>
  <si>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</si>
  <si>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</si>
  <si>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</si>
  <si>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</si>
  <si>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</si>
  <si>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</si>
  <si>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</si>
  <si>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</si>
  <si>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</si>
  <si>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</si>
  <si>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</si>
  <si>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</si>
  <si>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</si>
  <si>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</si>
  <si>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</si>
  <si>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</si>
  <si>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</si>
  <si>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</si>
  <si>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</si>
  <si>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</si>
  <si>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</si>
  <si>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</si>
  <si>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</si>
  <si>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</si>
  <si>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</si>
  <si>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</si>
  <si>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</si>
  <si>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</si>
  <si>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</si>
  <si>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</si>
  <si>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</si>
  <si>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</si>
  <si>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</si>
  <si>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</si>
  <si>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</si>
  <si>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</si>
  <si>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</si>
  <si>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</si>
  <si>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</si>
  <si>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</si>
  <si>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</si>
  <si>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</si>
  <si>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</si>
  <si>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</si>
  <si>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</si>
  <si>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</si>
  <si>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</si>
  <si>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</si>
  <si>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</si>
  <si>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</si>
  <si>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</si>
  <si>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</si>
  <si>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</si>
  <si>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</si>
  <si>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</si>
  <si>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</si>
  <si>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</si>
  <si>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</si>
  <si>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</si>
  <si>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</si>
  <si>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</si>
  <si>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</si>
  <si>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</si>
  <si>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</si>
  <si>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</si>
  <si>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</si>
  <si>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</si>
  <si>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</si>
  <si>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</si>
  <si>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</si>
  <si>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</si>
  <si>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</si>
  <si>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</si>
  <si>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</si>
  <si>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</si>
  <si>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</si>
  <si>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</si>
  <si>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</si>
  <si>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</si>
  <si>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</si>
  <si>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</si>
  <si>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</si>
  <si>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</si>
  <si>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</si>
  <si>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</si>
  <si>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</si>
  <si>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</si>
  <si>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</si>
  <si>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</si>
  <si>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</si>
  <si>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</si>
  <si>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</si>
  <si>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</si>
  <si>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</si>
  <si>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</si>
  <si>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</si>
  <si>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</si>
  <si>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</si>
  <si>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</si>
  <si>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</si>
  <si>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</si>
  <si>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</si>
  <si>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</si>
  <si>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</si>
  <si>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</si>
  <si>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</si>
  <si>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</si>
  <si>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</si>
  <si>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</si>
  <si>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</si>
  <si>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</si>
  <si>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</si>
  <si>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</si>
  <si>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</si>
  <si>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</si>
  <si>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</si>
  <si>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</si>
  <si>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</si>
  <si>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</si>
  <si>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</si>
  <si>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</si>
  <si>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</si>
  <si>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</si>
  <si>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</si>
  <si>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</si>
  <si>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</si>
  <si>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</si>
  <si>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</si>
  <si>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</si>
  <si>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</si>
  <si>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</si>
  <si>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</si>
  <si>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</si>
  <si>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</si>
  <si>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</si>
  <si>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</si>
  <si>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</si>
  <si>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</si>
  <si>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</si>
  <si>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</si>
  <si>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</si>
  <si>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</si>
  <si>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</si>
  <si>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</si>
  <si>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</si>
  <si>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</si>
  <si>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</si>
  <si>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</si>
  <si>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</si>
  <si>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</si>
  <si>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</si>
  <si>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</si>
  <si>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</si>
  <si>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</si>
  <si>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</si>
  <si>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</si>
  <si>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</si>
  <si>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</si>
  <si>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</si>
  <si>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</si>
  <si>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</si>
  <si>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</si>
  <si>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</si>
  <si>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</si>
  <si>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</si>
  <si>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</si>
  <si>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</si>
  <si>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</si>
  <si>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</si>
  <si>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</si>
  <si>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</si>
  <si>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</si>
  <si>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</si>
  <si>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</si>
  <si>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</si>
  <si>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</si>
  <si>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</si>
  <si>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</si>
  <si>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</si>
  <si>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</si>
  <si>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</si>
  <si>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</si>
  <si>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</si>
  <si>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</si>
  <si>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</si>
  <si>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</si>
  <si>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</si>
  <si>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</si>
  <si>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</si>
  <si>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</si>
  <si>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</si>
  <si>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</si>
  <si>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</si>
  <si>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</si>
  <si>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</si>
  <si>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</si>
  <si>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</si>
  <si>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</si>
  <si>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</si>
  <si>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</si>
  <si>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</si>
  <si>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</si>
  <si>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</si>
  <si>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</si>
  <si>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</si>
  <si>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</si>
  <si>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</si>
  <si>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</si>
  <si>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</si>
  <si>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</si>
  <si>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</si>
  <si>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</si>
  <si>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</si>
  <si>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</si>
  <si>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</si>
  <si>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</si>
  <si>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</si>
  <si>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</si>
  <si>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</si>
  <si>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</si>
  <si>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</si>
  <si>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</si>
  <si>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</si>
  <si>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</si>
  <si>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</si>
  <si>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</si>
  <si>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</si>
  <si>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</si>
  <si>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</si>
  <si>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</si>
  <si>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</si>
  <si>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</si>
  <si>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</si>
  <si>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</si>
  <si>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</si>
  <si>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</si>
  <si>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</si>
  <si>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</si>
  <si>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</si>
  <si>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</si>
  <si>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</si>
  <si>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</si>
  <si>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</si>
  <si>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</si>
  <si>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</si>
  <si>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</si>
  <si>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</si>
  <si>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</si>
  <si>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</si>
  <si>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</si>
  <si>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</si>
  <si>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</si>
  <si>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</si>
  <si>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</si>
  <si>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</si>
  <si>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</si>
  <si>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</si>
  <si>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</si>
  <si>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</si>
  <si>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</si>
  <si>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</si>
  <si>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</si>
  <si>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</si>
  <si>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</si>
  <si>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</si>
  <si>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</si>
  <si>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</si>
  <si>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</si>
  <si>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</si>
  <si>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</si>
  <si>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</si>
  <si>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</si>
  <si>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</si>
  <si>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</si>
  <si>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</si>
  <si>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</si>
  <si>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</si>
  <si>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</si>
  <si>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</si>
  <si>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</si>
  <si>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</si>
  <si>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</si>
  <si>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</si>
  <si>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</si>
  <si>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</si>
  <si>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</si>
  <si>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</si>
  <si>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</si>
  <si>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</si>
  <si>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</si>
  <si>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</si>
  <si>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</si>
  <si>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</si>
  <si>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</si>
  <si>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</si>
  <si>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</si>
  <si>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</si>
  <si>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</si>
  <si>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</si>
  <si>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</si>
  <si>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</si>
  <si>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</si>
  <si>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</si>
  <si>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</si>
  <si>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</si>
  <si>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</si>
  <si>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</si>
  <si>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</si>
  <si>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</si>
  <si>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</si>
  <si>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</si>
  <si>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</si>
  <si>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</si>
  <si>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</si>
  <si>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</si>
  <si>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</si>
  <si>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</si>
  <si>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</si>
  <si>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</si>
  <si>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</si>
  <si>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</si>
  <si>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</si>
  <si>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</si>
  <si>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</si>
  <si>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</si>
  <si>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</si>
  <si>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</si>
  <si>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</si>
  <si>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</si>
  <si>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</si>
  <si>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</si>
  <si>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</si>
  <si>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</si>
  <si>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</si>
  <si>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</si>
  <si>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</si>
  <si>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</si>
  <si>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</si>
  <si>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</si>
  <si>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</si>
  <si>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</si>
  <si>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</si>
  <si>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</si>
  <si>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</si>
  <si>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</si>
  <si>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</si>
  <si>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</si>
  <si>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</si>
  <si>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</si>
  <si>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</si>
  <si>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</si>
  <si>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</si>
  <si>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</si>
  <si>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</si>
  <si>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</si>
  <si>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</si>
  <si>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</si>
  <si>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</si>
  <si>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</si>
  <si>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</si>
  <si>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</si>
  <si>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</si>
  <si>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</si>
  <si>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</si>
  <si>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</si>
  <si>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</si>
  <si>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</si>
  <si>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</si>
  <si>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</si>
  <si>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</si>
  <si>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</si>
  <si>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</si>
  <si>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</si>
  <si>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</si>
  <si>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</si>
  <si>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</si>
  <si>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</si>
  <si>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</si>
  <si>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</si>
  <si>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</si>
  <si>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</si>
  <si>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</si>
  <si>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</si>
  <si>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</si>
  <si>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</si>
  <si>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</si>
  <si>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</si>
  <si>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</si>
  <si>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</si>
  <si>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</si>
  <si>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</si>
  <si>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</si>
  <si>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</si>
  <si>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</si>
  <si>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</si>
  <si>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</si>
  <si>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</si>
  <si>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</si>
  <si>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</si>
  <si>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</si>
  <si>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</si>
  <si>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</si>
  <si>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</si>
  <si>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</si>
  <si>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</si>
  <si>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</si>
  <si>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</si>
  <si>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</si>
  <si>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</si>
  <si>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</si>
  <si>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</si>
  <si>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</si>
  <si>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</si>
  <si>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</si>
  <si>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</si>
  <si>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</si>
  <si>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</si>
  <si>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</si>
  <si>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</si>
  <si>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</si>
  <si>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</si>
  <si>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</si>
  <si>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</si>
  <si>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</si>
  <si>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</si>
  <si>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</si>
  <si>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</si>
  <si>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</si>
  <si>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</si>
  <si>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</si>
  <si>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</si>
  <si>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</si>
  <si>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</si>
  <si>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</si>
  <si>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</si>
  <si>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</si>
  <si>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</si>
  <si>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</si>
  <si>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</si>
  <si>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</si>
  <si>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</si>
  <si>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</si>
  <si>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</si>
  <si>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</si>
  <si>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</si>
  <si>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</si>
  <si>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</si>
  <si>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</si>
  <si>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</si>
  <si>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</si>
  <si>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</si>
  <si>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</si>
  <si>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</si>
  <si>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States</t>
  </si>
  <si>
    <t>2011</t>
  </si>
  <si>
    <t>2012</t>
  </si>
  <si>
    <t>2013</t>
  </si>
  <si>
    <t>2014</t>
  </si>
  <si>
    <t>Sum of Quantity</t>
  </si>
  <si>
    <t>Count of Order ID</t>
  </si>
  <si>
    <t>Percentage of profit</t>
  </si>
  <si>
    <t>Combo Chart of Profit &amp; Sales</t>
  </si>
  <si>
    <t>Category wise WaterFall Chart of Profit</t>
  </si>
  <si>
    <t>Category wise Pie Chart of Sales</t>
  </si>
  <si>
    <t>State wise Distribution of Sales</t>
  </si>
  <si>
    <t>Top 5 Products</t>
  </si>
  <si>
    <t>KPIs</t>
  </si>
  <si>
    <t>Order Count</t>
  </si>
  <si>
    <t>Profit percentage</t>
  </si>
  <si>
    <t>YOY KPIs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</si>
</sst>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409]#,##0.00"/>
    <numFmt numFmtId="166" formatCode="0.00%;\-0.00%;0.00%"/>
    <numFmt numFmtId="167" formatCode="&quot;₹&quot;\ #,##0.00"/>
    <numFmt numFmtId="168" formatCode="&quot;#&quot;\ 0"/>
  </numFmts>
  <fonts count="12"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0"/>
      <name val="Calibri"/>
      <family val="2"/>
      <scheme val="minor"/>
    </font>
    <font>
      <sz val="11"/>
      <color theme="2"/>
      <name val="Calibri"/>
      <family val="2"/>
      <scheme val="minor"/>
    </font>
    <font>
      <sz val="20"/>
      <color theme="2"/>
      <name val="Calibri"/>
      <family val="2"/>
      <scheme val="minor"/>
    </font>
    <font>
      <sz val="20"/>
      <color theme="0"/>
      <name val="Calibri"/>
      <family val="2"/>
      <scheme val="minor"/>
    </font>
    <font>
      <sz val="22"/>
      <color theme="0"/>
      <name val="Calibri"/>
      <family val="2"/>
      <scheme val="minor"/>
    </font>
    <font>
      <sz val="14"/>
      <color theme="0"/>
      <name val="Calibri"/>
      <family val="2"/>
      <scheme val="minor"/>
    </font>
  </fonts>
  <fills count="5">
    <fill>
      <patternFill patternType="none"/>
    </fill>
    <fill>
      <patternFill patternType="gray125"/>
    </fill>
    <fill>
      <patternFill patternType="solid">
        <fgColor rgb="FF00B0F0"/>
        <bgColor indexed="64"/>
      </patternFill>
    </fill>
    <fill>
      <patternFill patternType="solid">
        <fgColor theme="0"/>
        <bgColor indexed="64"/>
      </patternFill>
    </fill>
    <fill>
      <patternFill patternType="solid">
        <fgColor rgb="FF00B050"/>
        <bgColor indexed="64"/>
      </patternFill>
    </fill>
  </fills>
  <borders count="16">
    <border>
      <left/>
      <right/>
      <top/>
      <bottom/>
      <diagonal/>
    </border>
    <border>
      <left style="thin">
        <color rgb="FF999999"/>
      </left>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4">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3" xfId="0" applyBorder="1"/>
    <xf numFmtId="165" fontId="0" fillId="0" borderId="1" xfId="0" applyNumberFormat="1" applyBorder="1"/>
    <xf numFmtId="165" fontId="0" fillId="0" borderId="3" xfId="0" applyNumberFormat="1" applyBorder="1"/>
    <xf numFmtId="165" fontId="0" fillId="0" borderId="2" xfId="0" applyNumberFormat="1" applyBorder="1"/>
    <xf numFmtId="165" fontId="0" fillId="0" borderId="4" xfId="0" applyNumberFormat="1" applyBorder="1"/>
    <xf numFmtId="0" fontId="0" fillId="0" borderId="6" xfId="0" applyBorder="1"/>
    <xf numFmtId="0" fontId="0" fillId="0" borderId="5" xfId="0" applyBorder="1" applyAlignment="1">
      <alignment horizontal="left"/>
    </xf>
    <xf numFmtId="165" fontId="0" fillId="0" borderId="6" xfId="0" applyNumberFormat="1" applyBorder="1"/>
    <xf numFmtId="165" fontId="0" fillId="0" borderId="7" xfId="0" applyNumberFormat="1" applyBorder="1"/>
    <xf numFmtId="165" fontId="0" fillId="0" borderId="8" xfId="0" applyNumberFormat="1" applyBorder="1"/>
    <xf numFmtId="165" fontId="0" fillId="0" borderId="0" xfId="0" applyNumberFormat="1"/>
    <xf numFmtId="10" fontId="0" fillId="0" borderId="6" xfId="0" applyNumberFormat="1" applyBorder="1"/>
    <xf numFmtId="10" fontId="0" fillId="0" borderId="7" xfId="0" applyNumberFormat="1" applyBorder="1"/>
    <xf numFmtId="10" fontId="0" fillId="0" borderId="8" xfId="0" applyNumberFormat="1" applyBorder="1"/>
    <xf numFmtId="0" fontId="1" fillId="0" borderId="0" xfId="0" applyFont="1"/>
    <xf numFmtId="165" fontId="1" fillId="0" borderId="0" xfId="0" applyNumberFormat="1" applyFont="1"/>
    <xf numFmtId="166" fontId="0" fillId="0" borderId="6" xfId="0" applyNumberFormat="1" applyBorder="1"/>
    <xf numFmtId="166" fontId="0" fillId="0" borderId="7" xfId="0" applyNumberFormat="1" applyBorder="1"/>
    <xf numFmtId="166" fontId="0" fillId="0" borderId="8" xfId="0" applyNumberFormat="1" applyBorder="1"/>
    <xf numFmtId="167" fontId="0" fillId="0" borderId="0" xfId="0" applyNumberFormat="1"/>
    <xf numFmtId="168" fontId="0" fillId="0" borderId="0" xfId="0" applyNumberFormat="1"/>
    <xf numFmtId="10" fontId="0" fillId="0" borderId="0" xfId="0" applyNumberFormat="1"/>
    <xf numFmtId="0" fontId="0" fillId="0" borderId="5" xfId="0" applyBorder="1"/>
    <xf numFmtId="0" fontId="0" fillId="0" borderId="11" xfId="0" applyBorder="1"/>
    <xf numFmtId="0" fontId="0" fillId="0" borderId="12" xfId="0" applyBorder="1"/>
    <xf numFmtId="166" fontId="0" fillId="0" borderId="3" xfId="0" applyNumberFormat="1" applyBorder="1"/>
    <xf numFmtId="166" fontId="0" fillId="0" borderId="10" xfId="0" applyNumberFormat="1" applyBorder="1"/>
    <xf numFmtId="0" fontId="0" fillId="0" borderId="9" xfId="0" applyBorder="1" applyAlignment="1">
      <alignment horizontal="left"/>
    </xf>
    <xf numFmtId="0" fontId="0" fillId="0" borderId="9" xfId="0" applyBorder="1"/>
    <xf numFmtId="0" fontId="0" fillId="0" borderId="13" xfId="0" applyBorder="1"/>
    <xf numFmtId="166" fontId="0" fillId="0" borderId="14" xfId="0" applyNumberFormat="1" applyBorder="1"/>
    <xf numFmtId="164" fontId="0" fillId="0" borderId="0" xfId="0" applyNumberFormat="1"/>
    <xf numFmtId="0" fontId="0" fillId="0" borderId="6" xfId="0" applyNumberFormat="1" applyBorder="1"/>
    <xf numFmtId="0" fontId="0" fillId="0" borderId="7" xfId="0" applyNumberFormat="1" applyBorder="1"/>
    <xf numFmtId="0" fontId="0" fillId="0" borderId="8" xfId="0" applyNumberFormat="1" applyBorder="1"/>
    <xf numFmtId="0" fontId="0" fillId="2" borderId="0" xfId="0" applyFill="1"/>
    <xf numFmtId="0" fontId="7" fillId="2" borderId="0" xfId="0" applyFont="1" applyFill="1"/>
    <xf numFmtId="0" fontId="8" fillId="2" borderId="0" xfId="0" applyFont="1" applyFill="1"/>
    <xf numFmtId="0" fontId="9" fillId="2" borderId="0" xfId="0" applyFont="1" applyFill="1"/>
    <xf numFmtId="0" fontId="6" fillId="2" borderId="0" xfId="0" applyFont="1" applyFill="1"/>
    <xf numFmtId="165" fontId="7" fillId="2" borderId="0" xfId="0" applyNumberFormat="1" applyFont="1" applyFill="1"/>
    <xf numFmtId="0" fontId="10" fillId="2" borderId="0" xfId="0" applyFont="1" applyFill="1"/>
    <xf numFmtId="0" fontId="10" fillId="3" borderId="15" xfId="0" applyFont="1" applyFill="1" applyBorder="1"/>
    <xf numFmtId="0" fontId="6" fillId="3" borderId="15" xfId="0" applyFont="1" applyFill="1" applyBorder="1"/>
    <xf numFmtId="0" fontId="11" fillId="4" borderId="0" xfId="0" applyFont="1" applyFill="1"/>
  </cellXfs>
  <cellStyles count="1">
    <cellStyle name="Normal" xfId="0" builtinId="0"/>
  </cellStyles>
  <dxfs count="6">
    <dxf>
      <numFmt numFmtId="165" formatCode="[$$-409]#,##0.00"/>
    </dxf>
    <dxf>
      <numFmt numFmtId="165" formatCode="[$$-409]#,##0.00"/>
    </dxf>
    <dxf>
      <fill>
        <patternFill patternType="solid">
          <bgColor theme="0"/>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tableStyle name="Data-style" pivot="0" count="3" xr9:uid="{00000000-0011-0000-FFFF-FFFF00000000}">
      <tableStyleElement type="headerRow" dxfId="5"/>
      <tableStyleElement type="firstRowStripe" dxfId="4"/>
      <tableStyleElement type="secondRowStripe" dxfId="3"/>
    </tableStyle>
    <tableStyle name="Slicer Style 1" pivot="0" table="0" count="1" xr9:uid="{6997F544-4944-4D8A-911B-EDB1A599F1B3}">
      <tableStyleElement type="wholeTable" dxfId="2"/>
    </tableStyle>
    <tableStyle name="Slicer Style 2" pivot="0" table="0" count="0" xr9:uid="{E936FC27-F623-4BB0-8768-6D8E2DEBDD10}"/>
  </tableStyle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customschemas.google.com/relationships/workbookmetadata" Target="metadata"/><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[$$-409]#,##0.00</c:formatCode>
                <c:ptCount val="12"/>
                <c:pt idx="0">
                  <c:v>3188.3607999999967</c:v>
                </c:pt>
                <c:pt idx="1">
                  <c:v>6682.1404999999977</c:v>
                </c:pt>
                <c:pt idx="2">
                  <c:v>17861.215700000015</c:v>
                </c:pt>
                <c:pt idx="3">
                  <c:v>4059.5860999999973</c:v>
                </c:pt>
                <c:pt idx="4">
                  <c:v>10705.679600000009</c:v>
                </c:pt>
                <c:pt idx="5">
                  <c:v>11779.642900000006</c:v>
                </c:pt>
                <c:pt idx="6">
                  <c:v>4017.125299999997</c:v>
                </c:pt>
                <c:pt idx="7">
                  <c:v>10056.54869999999</c:v>
                </c:pt>
                <c:pt idx="8">
                  <c:v>24769.678200000009</c:v>
                </c:pt>
                <c:pt idx="9">
                  <c:v>6665.0503000000044</c:v>
                </c:pt>
                <c:pt idx="10">
                  <c:v>10565.782099999989</c:v>
                </c:pt>
                <c:pt idx="11">
                  <c:v>23768.398999999994</c:v>
                </c:pt>
              </c:numCache>
            </c:numRef>
          </c:val>
          <c:extLst>
            <c:ext xmlns:c16="http://schemas.microsoft.com/office/drawing/2014/chart" uri="{C3380CC4-5D6E-409C-BE32-E72D297353CC}">
              <c16:uniqueId val="{00000001-5540-4978-97FF-06443A7B493A}"/>
            </c:ext>
          </c:extLst>
        </c:ser>
        <c:dLbls>
          <c:showLegendKey val="0"/>
          <c:showVal val="0"/>
          <c:showCatName val="0"/>
          <c:showSerName val="0"/>
          <c:showPercent val="0"/>
          <c:showBubbleSize val="0"/>
        </c:dLbls>
        <c:axId val="408554400"/>
        <c:axId val="1532117888"/>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[$$-409]#,##0.00</c:formatCode>
                <c:ptCount val="12"/>
                <c:pt idx="0">
                  <c:v>50718.984600000025</c:v>
                </c:pt>
                <c:pt idx="1">
                  <c:v>34046.837999999996</c:v>
                </c:pt>
                <c:pt idx="2">
                  <c:v>87723.130999999921</c:v>
                </c:pt>
                <c:pt idx="3">
                  <c:v>56342.929499999962</c:v>
                </c:pt>
                <c:pt idx="4">
                  <c:v>86517.695399999982</c:v>
                </c:pt>
                <c:pt idx="5">
                  <c:v>80089.830300000031</c:v>
                </c:pt>
                <c:pt idx="6">
                  <c:v>83302.063999999984</c:v>
                </c:pt>
                <c:pt idx="7">
                  <c:v>82281.512300000031</c:v>
                </c:pt>
                <c:pt idx="8">
                  <c:v>186130.36760000006</c:v>
                </c:pt>
                <c:pt idx="9">
                  <c:v>66878.95269999998</c:v>
                </c:pt>
                <c:pt idx="10">
                  <c:v>166936.4132999999</c:v>
                </c:pt>
                <c:pt idx="11">
                  <c:v>180432.62630000003</c:v>
                </c:pt>
              </c:numCache>
            </c:numRef>
          </c:val>
          <c:extLst>
            <c:ext xmlns:c16="http://schemas.microsoft.com/office/drawing/2014/chart" uri="{C3380CC4-5D6E-409C-BE32-E72D297353CC}">
              <c16:uniqueId val="{00000000-5540-4978-97FF-06443A7B493A}"/>
            </c:ext>
          </c:extLst>
        </c:ser>
        <c:dLbls>
          <c:showLegendKey val="0"/>
          <c:showVal val="0"/>
          <c:showCatName val="0"/>
          <c:showSerName val="0"/>
          <c:showPercent val="0"/>
          <c:showBubbleSize val="0"/>
        </c:dLbls>
        <c:gapWidth val="219"/>
        <c:overlap val="-27"/>
        <c:axId val="408609088"/>
        <c:axId val="1532112432"/>
      </c:barChart>
      <c:catAx>
        <c:axId val="40855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117888"/>
        <c:crosses val="autoZero"/>
        <c:auto val="1"/>
        <c:lblAlgn val="ctr"/>
        <c:lblOffset val="100"/>
        <c:noMultiLvlLbl val="0"/>
      </c:catAx>
      <c:valAx>
        <c:axId val="1532117888"/>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554400"/>
        <c:crosses val="autoZero"/>
        <c:crossBetween val="between"/>
      </c:valAx>
      <c:valAx>
        <c:axId val="1532112432"/>
        <c:scaling>
          <c:orientation val="minMax"/>
        </c:scaling>
        <c:delete val="0"/>
        <c:axPos val="r"/>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609088"/>
        <c:crosses val="max"/>
        <c:crossBetween val="between"/>
      </c:valAx>
      <c:catAx>
        <c:axId val="408609088"/>
        <c:scaling>
          <c:orientation val="minMax"/>
        </c:scaling>
        <c:delete val="1"/>
        <c:axPos val="b"/>
        <c:numFmt formatCode="General" sourceLinked="1"/>
        <c:majorTickMark val="none"/>
        <c:minorTickMark val="none"/>
        <c:tickLblPos val="nextTo"/>
        <c:crossAx val="153211243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FA-46AA-BDB5-83121162B2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FA-46AA-BDB5-83121162B231}"/>
              </c:ext>
            </c:extLst>
          </c:dPt>
          <c:dPt>
            <c:idx val="2"/>
            <c:bubble3D val="0"/>
            <c:explosion val="1"/>
            <c:spPr>
              <a:solidFill>
                <a:schemeClr val="accent3"/>
              </a:solidFill>
              <a:ln w="19050">
                <a:solidFill>
                  <a:schemeClr val="lt1"/>
                </a:solidFill>
              </a:ln>
              <a:effectLst/>
            </c:spPr>
            <c:extLst>
              <c:ext xmlns:c16="http://schemas.microsoft.com/office/drawing/2014/chart" uri="{C3380CC4-5D6E-409C-BE32-E72D297353CC}">
                <c16:uniqueId val="{00000002-477C-420C-9AF5-740669EA962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0.33670471769601729</c:v>
                </c:pt>
                <c:pt idx="1">
                  <c:v>0.3133732689107579</c:v>
                </c:pt>
                <c:pt idx="2">
                  <c:v>0.34992201339322493</c:v>
                </c:pt>
              </c:numCache>
            </c:numRef>
          </c:val>
          <c:extLst>
            <c:ext xmlns:c16="http://schemas.microsoft.com/office/drawing/2014/chart" uri="{C3380CC4-5D6E-409C-BE32-E72D297353CC}">
              <c16:uniqueId val="{00000000-477C-420C-9AF5-740669EA962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 Sales!PivotTable1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 Sales'!$B$3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 Sales'!$A$4:$A$9</c:f>
              <c:strCache>
                <c:ptCount val="5"/>
                <c:pt idx="0">
                  <c:v>Chairs</c:v>
                </c:pt>
                <c:pt idx="1">
                  <c:v>Phones</c:v>
                </c:pt>
                <c:pt idx="2">
                  <c:v>Binders</c:v>
                </c:pt>
                <c:pt idx="3">
                  <c:v>Storage</c:v>
                </c:pt>
                <c:pt idx="4">
                  <c:v>Tables</c:v>
                </c:pt>
              </c:strCache>
            </c:strRef>
          </c:cat>
          <c:val>
            <c:numRef>
              <c:f>'Top5 Sales'!$B$4:$B$9</c:f>
              <c:numCache>
                <c:formatCode>General</c:formatCode>
                <c:ptCount val="5"/>
                <c:pt idx="0">
                  <c:v>172862.74200000017</c:v>
                </c:pt>
                <c:pt idx="1">
                  <c:v>169932.76400000005</c:v>
                </c:pt>
                <c:pt idx="2">
                  <c:v>118161.00900000011</c:v>
                </c:pt>
                <c:pt idx="3">
                  <c:v>100492.40199999999</c:v>
                </c:pt>
                <c:pt idx="4">
                  <c:v>99933.795000000042</c:v>
                </c:pt>
              </c:numCache>
            </c:numRef>
          </c:val>
          <c:extLst>
            <c:ext xmlns:c16="http://schemas.microsoft.com/office/drawing/2014/chart" uri="{C3380CC4-5D6E-409C-BE32-E72D297353CC}">
              <c16:uniqueId val="{00000000-4504-403C-AB42-31AE6BCFAE6F}"/>
            </c:ext>
          </c:extLst>
        </c:ser>
        <c:dLbls>
          <c:dLblPos val="outEnd"/>
          <c:showLegendKey val="0"/>
          <c:showVal val="1"/>
          <c:showCatName val="0"/>
          <c:showSerName val="0"/>
          <c:showPercent val="0"/>
          <c:showBubbleSize val="0"/>
        </c:dLbls>
        <c:gapWidth val="182"/>
        <c:axId val="1564053055"/>
        <c:axId val="551059295"/>
      </c:barChart>
      <c:catAx>
        <c:axId val="1564053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059295"/>
        <c:crosses val="autoZero"/>
        <c:auto val="1"/>
        <c:lblAlgn val="ctr"/>
        <c:lblOffset val="100"/>
        <c:noMultiLvlLbl val="0"/>
      </c:catAx>
      <c:valAx>
        <c:axId val="5510592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053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KPIs!$B$4</c:f>
              <c:strCache>
                <c:ptCount val="1"/>
                <c:pt idx="0">
                  <c:v>Total</c:v>
                </c:pt>
              </c:strCache>
            </c:strRef>
          </c:tx>
          <c:spPr>
            <a:ln w="28575" cap="rnd">
              <a:solidFill>
                <a:schemeClr val="accent1"/>
              </a:solidFill>
              <a:round/>
            </a:ln>
            <a:effectLst/>
          </c:spPr>
          <c:marker>
            <c:symbol val="none"/>
          </c:marker>
          <c:cat>
            <c:strRef>
              <c:f>KPIs!$A$5:$A$17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KPIs!$B$5:$B$17</c:f>
              <c:numCache>
                <c:formatCode>General</c:formatCode>
                <c:ptCount val="12"/>
                <c:pt idx="0">
                  <c:v>50718.984600000025</c:v>
                </c:pt>
                <c:pt idx="1">
                  <c:v>34046.837999999996</c:v>
                </c:pt>
                <c:pt idx="2">
                  <c:v>87723.130999999921</c:v>
                </c:pt>
                <c:pt idx="3">
                  <c:v>56342.929499999962</c:v>
                </c:pt>
                <c:pt idx="4">
                  <c:v>86517.695399999982</c:v>
                </c:pt>
                <c:pt idx="5">
                  <c:v>80089.830300000031</c:v>
                </c:pt>
                <c:pt idx="6">
                  <c:v>83302.063999999984</c:v>
                </c:pt>
                <c:pt idx="7">
                  <c:v>82281.512300000031</c:v>
                </c:pt>
                <c:pt idx="8">
                  <c:v>186130.36760000006</c:v>
                </c:pt>
                <c:pt idx="9">
                  <c:v>66878.95269999998</c:v>
                </c:pt>
                <c:pt idx="10">
                  <c:v>166936.4132999999</c:v>
                </c:pt>
                <c:pt idx="11">
                  <c:v>180432.62630000003</c:v>
                </c:pt>
              </c:numCache>
            </c:numRef>
          </c:val>
          <c:smooth val="0"/>
          <c:extLst>
            <c:ext xmlns:c16="http://schemas.microsoft.com/office/drawing/2014/chart" uri="{C3380CC4-5D6E-409C-BE32-E72D297353CC}">
              <c16:uniqueId val="{00000000-0519-4B43-9F0D-8E512FD7A316}"/>
            </c:ext>
          </c:extLst>
        </c:ser>
        <c:dLbls>
          <c:showLegendKey val="0"/>
          <c:showVal val="0"/>
          <c:showCatName val="0"/>
          <c:showSerName val="0"/>
          <c:showPercent val="0"/>
          <c:showBubbleSize val="0"/>
        </c:dLbls>
        <c:smooth val="0"/>
        <c:axId val="1504966399"/>
        <c:axId val="596298655"/>
      </c:lineChart>
      <c:catAx>
        <c:axId val="1504966399"/>
        <c:scaling>
          <c:orientation val="minMax"/>
        </c:scaling>
        <c:delete val="1"/>
        <c:axPos val="b"/>
        <c:numFmt formatCode="General" sourceLinked="1"/>
        <c:majorTickMark val="none"/>
        <c:minorTickMark val="none"/>
        <c:tickLblPos val="nextTo"/>
        <c:crossAx val="596298655"/>
        <c:crosses val="autoZero"/>
        <c:auto val="1"/>
        <c:lblAlgn val="ctr"/>
        <c:lblOffset val="100"/>
        <c:noMultiLvlLbl val="0"/>
      </c:catAx>
      <c:valAx>
        <c:axId val="596298655"/>
        <c:scaling>
          <c:orientation val="minMax"/>
        </c:scaling>
        <c:delete val="1"/>
        <c:axPos val="l"/>
        <c:numFmt formatCode="General" sourceLinked="1"/>
        <c:majorTickMark val="none"/>
        <c:minorTickMark val="none"/>
        <c:tickLblPos val="nextTo"/>
        <c:crossAx val="150496639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KPIs!$F$4</c:f>
              <c:strCache>
                <c:ptCount val="1"/>
                <c:pt idx="0">
                  <c:v>Total</c:v>
                </c:pt>
              </c:strCache>
            </c:strRef>
          </c:tx>
          <c:spPr>
            <a:ln w="28575" cap="rnd">
              <a:solidFill>
                <a:schemeClr val="accent1"/>
              </a:solidFill>
              <a:round/>
            </a:ln>
            <a:effectLst/>
          </c:spPr>
          <c:marker>
            <c:symbol val="none"/>
          </c:marker>
          <c:cat>
            <c:strRef>
              <c:f>KPIs!$E$5:$E$17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KPIs!$F$5:$F$17</c:f>
              <c:numCache>
                <c:formatCode>General</c:formatCode>
                <c:ptCount val="12"/>
                <c:pt idx="0">
                  <c:v>3188.3607999999967</c:v>
                </c:pt>
                <c:pt idx="1">
                  <c:v>6682.1404999999977</c:v>
                </c:pt>
                <c:pt idx="2">
                  <c:v>17861.215700000015</c:v>
                </c:pt>
                <c:pt idx="3">
                  <c:v>4059.5860999999973</c:v>
                </c:pt>
                <c:pt idx="4">
                  <c:v>10705.679600000009</c:v>
                </c:pt>
                <c:pt idx="5">
                  <c:v>11779.642900000006</c:v>
                </c:pt>
                <c:pt idx="6">
                  <c:v>4017.125299999997</c:v>
                </c:pt>
                <c:pt idx="7">
                  <c:v>10056.54869999999</c:v>
                </c:pt>
                <c:pt idx="8">
                  <c:v>24769.678200000009</c:v>
                </c:pt>
                <c:pt idx="9">
                  <c:v>6665.0503000000044</c:v>
                </c:pt>
                <c:pt idx="10">
                  <c:v>10565.782099999989</c:v>
                </c:pt>
                <c:pt idx="11">
                  <c:v>23768.398999999994</c:v>
                </c:pt>
              </c:numCache>
            </c:numRef>
          </c:val>
          <c:smooth val="0"/>
          <c:extLst>
            <c:ext xmlns:c16="http://schemas.microsoft.com/office/drawing/2014/chart" uri="{C3380CC4-5D6E-409C-BE32-E72D297353CC}">
              <c16:uniqueId val="{00000000-AD48-4843-A706-44AFF7030FF1}"/>
            </c:ext>
          </c:extLst>
        </c:ser>
        <c:dLbls>
          <c:showLegendKey val="0"/>
          <c:showVal val="0"/>
          <c:showCatName val="0"/>
          <c:showSerName val="0"/>
          <c:showPercent val="0"/>
          <c:showBubbleSize val="0"/>
        </c:dLbls>
        <c:smooth val="0"/>
        <c:axId val="598488319"/>
        <c:axId val="596289727"/>
      </c:lineChart>
      <c:catAx>
        <c:axId val="598488319"/>
        <c:scaling>
          <c:orientation val="minMax"/>
        </c:scaling>
        <c:delete val="1"/>
        <c:axPos val="b"/>
        <c:numFmt formatCode="General" sourceLinked="1"/>
        <c:majorTickMark val="none"/>
        <c:minorTickMark val="none"/>
        <c:tickLblPos val="nextTo"/>
        <c:crossAx val="596289727"/>
        <c:crosses val="autoZero"/>
        <c:auto val="1"/>
        <c:lblAlgn val="ctr"/>
        <c:lblOffset val="100"/>
        <c:noMultiLvlLbl val="0"/>
      </c:catAx>
      <c:valAx>
        <c:axId val="596289727"/>
        <c:scaling>
          <c:orientation val="minMax"/>
        </c:scaling>
        <c:delete val="1"/>
        <c:axPos val="l"/>
        <c:numFmt formatCode="General" sourceLinked="1"/>
        <c:majorTickMark val="none"/>
        <c:minorTickMark val="none"/>
        <c:tickLblPos val="nextTo"/>
        <c:crossAx val="59848831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Analysis.xlsx]KPIs!PivotTable4</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KPIs!$I$4</c:f>
              <c:strCache>
                <c:ptCount val="1"/>
                <c:pt idx="0">
                  <c:v>Total</c:v>
                </c:pt>
              </c:strCache>
            </c:strRef>
          </c:tx>
          <c:spPr>
            <a:ln w="28575" cap="rnd">
              <a:solidFill>
                <a:schemeClr val="accent1"/>
              </a:solidFill>
              <a:round/>
            </a:ln>
            <a:effectLst/>
          </c:spPr>
          <c:marker>
            <c:symbol val="none"/>
          </c:marker>
          <c:cat>
            <c:strRef>
              <c:f>KPIs!$H$5:$H$17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KPIs!$I$5:$I$17</c:f>
              <c:numCache>
                <c:formatCode>General</c:formatCode>
                <c:ptCount val="12"/>
                <c:pt idx="0">
                  <c:v>772</c:v>
                </c:pt>
                <c:pt idx="1">
                  <c:v>524</c:v>
                </c:pt>
                <c:pt idx="2">
                  <c:v>1234</c:v>
                </c:pt>
                <c:pt idx="3">
                  <c:v>1223</c:v>
                </c:pt>
                <c:pt idx="4">
                  <c:v>1438</c:v>
                </c:pt>
                <c:pt idx="5">
                  <c:v>1433</c:v>
                </c:pt>
                <c:pt idx="6">
                  <c:v>1393</c:v>
                </c:pt>
                <c:pt idx="7">
                  <c:v>1479</c:v>
                </c:pt>
                <c:pt idx="8">
                  <c:v>2755</c:v>
                </c:pt>
                <c:pt idx="9">
                  <c:v>1351</c:v>
                </c:pt>
                <c:pt idx="10">
                  <c:v>2987</c:v>
                </c:pt>
                <c:pt idx="11">
                  <c:v>2932</c:v>
                </c:pt>
              </c:numCache>
            </c:numRef>
          </c:val>
          <c:smooth val="0"/>
          <c:extLst>
            <c:ext xmlns:c16="http://schemas.microsoft.com/office/drawing/2014/chart" uri="{C3380CC4-5D6E-409C-BE32-E72D297353CC}">
              <c16:uniqueId val="{00000000-8C39-458C-9B06-9D46BAE6BD04}"/>
            </c:ext>
          </c:extLst>
        </c:ser>
        <c:dLbls>
          <c:showLegendKey val="0"/>
          <c:showVal val="0"/>
          <c:showCatName val="0"/>
          <c:showSerName val="0"/>
          <c:showPercent val="0"/>
          <c:showBubbleSize val="0"/>
        </c:dLbls>
        <c:smooth val="0"/>
        <c:axId val="1556566831"/>
        <c:axId val="596293199"/>
      </c:lineChart>
      <c:catAx>
        <c:axId val="1556566831"/>
        <c:scaling>
          <c:orientation val="minMax"/>
        </c:scaling>
        <c:delete val="1"/>
        <c:axPos val="b"/>
        <c:numFmt formatCode="General" sourceLinked="1"/>
        <c:majorTickMark val="none"/>
        <c:minorTickMark val="none"/>
        <c:tickLblPos val="nextTo"/>
        <c:crossAx val="596293199"/>
        <c:crosses val="autoZero"/>
        <c:auto val="1"/>
        <c:lblAlgn val="ctr"/>
        <c:lblOffset val="100"/>
        <c:noMultiLvlLbl val="0"/>
      </c:catAx>
      <c:valAx>
        <c:axId val="596293199"/>
        <c:scaling>
          <c:orientation val="minMax"/>
        </c:scaling>
        <c:delete val="1"/>
        <c:axPos val="l"/>
        <c:numFmt formatCode="General" sourceLinked="1"/>
        <c:majorTickMark val="none"/>
        <c:minorTickMark val="none"/>
        <c:tickLblPos val="nextTo"/>
        <c:crossAx val="1556566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Analysis.xlsx]KPIs!PivotTable5</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KPIs!$L$4</c:f>
              <c:strCache>
                <c:ptCount val="1"/>
                <c:pt idx="0">
                  <c:v>Total</c:v>
                </c:pt>
              </c:strCache>
            </c:strRef>
          </c:tx>
          <c:spPr>
            <a:ln w="28575" cap="rnd">
              <a:solidFill>
                <a:schemeClr val="accent1"/>
              </a:solidFill>
              <a:round/>
            </a:ln>
            <a:effectLst/>
          </c:spPr>
          <c:marker>
            <c:symbol val="none"/>
          </c:marker>
          <c:cat>
            <c:strRef>
              <c:f>KPIs!$K$5:$K$17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KPIs!$L$5:$L$17</c:f>
              <c:numCache>
                <c:formatCode>General</c:formatCode>
                <c:ptCount val="12"/>
                <c:pt idx="0">
                  <c:v>195</c:v>
                </c:pt>
                <c:pt idx="1">
                  <c:v>151</c:v>
                </c:pt>
                <c:pt idx="2">
                  <c:v>340</c:v>
                </c:pt>
                <c:pt idx="3">
                  <c:v>322</c:v>
                </c:pt>
                <c:pt idx="4">
                  <c:v>397</c:v>
                </c:pt>
                <c:pt idx="5">
                  <c:v>398</c:v>
                </c:pt>
                <c:pt idx="6">
                  <c:v>375</c:v>
                </c:pt>
                <c:pt idx="7">
                  <c:v>370</c:v>
                </c:pt>
                <c:pt idx="8">
                  <c:v>744</c:v>
                </c:pt>
                <c:pt idx="9">
                  <c:v>376</c:v>
                </c:pt>
                <c:pt idx="10">
                  <c:v>746</c:v>
                </c:pt>
                <c:pt idx="11">
                  <c:v>777</c:v>
                </c:pt>
              </c:numCache>
            </c:numRef>
          </c:val>
          <c:smooth val="0"/>
          <c:extLst>
            <c:ext xmlns:c16="http://schemas.microsoft.com/office/drawing/2014/chart" uri="{C3380CC4-5D6E-409C-BE32-E72D297353CC}">
              <c16:uniqueId val="{00000000-67BC-4F16-9D0C-27F1ECC876F0}"/>
            </c:ext>
          </c:extLst>
        </c:ser>
        <c:dLbls>
          <c:showLegendKey val="0"/>
          <c:showVal val="0"/>
          <c:showCatName val="0"/>
          <c:showSerName val="0"/>
          <c:showPercent val="0"/>
          <c:showBubbleSize val="0"/>
        </c:dLbls>
        <c:smooth val="0"/>
        <c:axId val="598486879"/>
        <c:axId val="596291711"/>
      </c:lineChart>
      <c:catAx>
        <c:axId val="598486879"/>
        <c:scaling>
          <c:orientation val="minMax"/>
        </c:scaling>
        <c:delete val="1"/>
        <c:axPos val="b"/>
        <c:numFmt formatCode="General" sourceLinked="1"/>
        <c:majorTickMark val="none"/>
        <c:minorTickMark val="none"/>
        <c:tickLblPos val="nextTo"/>
        <c:crossAx val="596291711"/>
        <c:crosses val="autoZero"/>
        <c:auto val="1"/>
        <c:lblAlgn val="ctr"/>
        <c:lblOffset val="100"/>
        <c:noMultiLvlLbl val="0"/>
      </c:catAx>
      <c:valAx>
        <c:axId val="596291711"/>
        <c:scaling>
          <c:orientation val="minMax"/>
        </c:scaling>
        <c:delete val="1"/>
        <c:axPos val="l"/>
        <c:numFmt formatCode="General" sourceLinked="1"/>
        <c:majorTickMark val="none"/>
        <c:minorTickMark val="none"/>
        <c:tickLblPos val="nextTo"/>
        <c:crossAx val="598486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KPIs!$O$4</c:f>
              <c:strCache>
                <c:ptCount val="1"/>
                <c:pt idx="0">
                  <c:v>Total</c:v>
                </c:pt>
              </c:strCache>
            </c:strRef>
          </c:tx>
          <c:spPr>
            <a:ln w="28575" cap="rnd">
              <a:solidFill>
                <a:schemeClr val="accent1"/>
              </a:solidFill>
              <a:round/>
            </a:ln>
            <a:effectLst/>
          </c:spPr>
          <c:marker>
            <c:symbol val="none"/>
          </c:marker>
          <c:cat>
            <c:strRef>
              <c:f>KPIs!$N$5:$N$17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KPIs!$O$5:$O$17</c:f>
              <c:numCache>
                <c:formatCode>0.00%;\-0.00%;0.00%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054-4D9A-9789-B55AC09B11D2}"/>
            </c:ext>
          </c:extLst>
        </c:ser>
        <c:dLbls>
          <c:showLegendKey val="0"/>
          <c:showVal val="0"/>
          <c:showCatName val="0"/>
          <c:showSerName val="0"/>
          <c:showPercent val="0"/>
          <c:showBubbleSize val="0"/>
        </c:dLbls>
        <c:smooth val="0"/>
        <c:axId val="1499866095"/>
        <c:axId val="596290719"/>
      </c:lineChart>
      <c:catAx>
        <c:axId val="1499866095"/>
        <c:scaling>
          <c:orientation val="minMax"/>
        </c:scaling>
        <c:delete val="1"/>
        <c:axPos val="b"/>
        <c:numFmt formatCode="General" sourceLinked="1"/>
        <c:majorTickMark val="none"/>
        <c:minorTickMark val="none"/>
        <c:tickLblPos val="nextTo"/>
        <c:crossAx val="596290719"/>
        <c:crosses val="autoZero"/>
        <c:auto val="1"/>
        <c:lblAlgn val="ctr"/>
        <c:lblOffset val="100"/>
        <c:noMultiLvlLbl val="0"/>
      </c:catAx>
      <c:valAx>
        <c:axId val="596290719"/>
        <c:scaling>
          <c:orientation val="minMax"/>
        </c:scaling>
        <c:delete val="1"/>
        <c:axPos val="l"/>
        <c:numFmt formatCode="0.00%;\-0.00%;0.00%" sourceLinked="1"/>
        <c:majorTickMark val="none"/>
        <c:minorTickMark val="none"/>
        <c:tickLblPos val="nextTo"/>
        <c:crossAx val="1499866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Analysis.xlsx]KPIs!PivotTable2</c:name>
    <c:fmtId val="4"/>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KPIs!$B$4</c:f>
              <c:strCache>
                <c:ptCount val="1"/>
                <c:pt idx="0">
                  <c:v>Total</c:v>
                </c:pt>
              </c:strCache>
            </c:strRef>
          </c:tx>
          <c:spPr>
            <a:ln w="28575" cap="rnd">
              <a:solidFill>
                <a:schemeClr val="accent3"/>
              </a:solidFill>
              <a:round/>
            </a:ln>
            <a:effectLst/>
          </c:spPr>
          <c:marker>
            <c:symbol val="none"/>
          </c:marker>
          <c:cat>
            <c:strRef>
              <c:f>KPIs!$A$5:$A$17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KPIs!$B$5:$B$17</c:f>
              <c:numCache>
                <c:formatCode>General</c:formatCode>
                <c:ptCount val="12"/>
                <c:pt idx="0">
                  <c:v>50718.984600000025</c:v>
                </c:pt>
                <c:pt idx="1">
                  <c:v>34046.837999999996</c:v>
                </c:pt>
                <c:pt idx="2">
                  <c:v>87723.130999999921</c:v>
                </c:pt>
                <c:pt idx="3">
                  <c:v>56342.929499999962</c:v>
                </c:pt>
                <c:pt idx="4">
                  <c:v>86517.695399999982</c:v>
                </c:pt>
                <c:pt idx="5">
                  <c:v>80089.830300000031</c:v>
                </c:pt>
                <c:pt idx="6">
                  <c:v>83302.063999999984</c:v>
                </c:pt>
                <c:pt idx="7">
                  <c:v>82281.512300000031</c:v>
                </c:pt>
                <c:pt idx="8">
                  <c:v>186130.36760000006</c:v>
                </c:pt>
                <c:pt idx="9">
                  <c:v>66878.95269999998</c:v>
                </c:pt>
                <c:pt idx="10">
                  <c:v>166936.4132999999</c:v>
                </c:pt>
                <c:pt idx="11">
                  <c:v>180432.62630000003</c:v>
                </c:pt>
              </c:numCache>
            </c:numRef>
          </c:val>
          <c:smooth val="0"/>
          <c:extLst>
            <c:ext xmlns:c16="http://schemas.microsoft.com/office/drawing/2014/chart" uri="{C3380CC4-5D6E-409C-BE32-E72D297353CC}">
              <c16:uniqueId val="{00000000-B1FE-492A-AEE3-D7C37D92B58E}"/>
            </c:ext>
          </c:extLst>
        </c:ser>
        <c:dLbls>
          <c:showLegendKey val="0"/>
          <c:showVal val="0"/>
          <c:showCatName val="0"/>
          <c:showSerName val="0"/>
          <c:showPercent val="0"/>
          <c:showBubbleSize val="0"/>
        </c:dLbls>
        <c:smooth val="0"/>
        <c:axId val="1504966399"/>
        <c:axId val="596298655"/>
      </c:lineChart>
      <c:catAx>
        <c:axId val="1504966399"/>
        <c:scaling>
          <c:orientation val="minMax"/>
        </c:scaling>
        <c:delete val="1"/>
        <c:axPos val="b"/>
        <c:numFmt formatCode="General" sourceLinked="1"/>
        <c:majorTickMark val="none"/>
        <c:minorTickMark val="none"/>
        <c:tickLblPos val="nextTo"/>
        <c:crossAx val="596298655"/>
        <c:crosses val="autoZero"/>
        <c:auto val="1"/>
        <c:lblAlgn val="ctr"/>
        <c:lblOffset val="100"/>
        <c:noMultiLvlLbl val="0"/>
      </c:catAx>
      <c:valAx>
        <c:axId val="596298655"/>
        <c:scaling>
          <c:orientation val="minMax"/>
        </c:scaling>
        <c:delete val="1"/>
        <c:axPos val="l"/>
        <c:numFmt formatCode="General" sourceLinked="1"/>
        <c:majorTickMark val="none"/>
        <c:minorTickMark val="none"/>
        <c:tickLblPos val="nextTo"/>
        <c:crossAx val="150496639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Analysis.xlsx]KPIs!PivotTable3</c:name>
    <c:fmtId val="5"/>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KPIs!$F$4</c:f>
              <c:strCache>
                <c:ptCount val="1"/>
                <c:pt idx="0">
                  <c:v>Total</c:v>
                </c:pt>
              </c:strCache>
            </c:strRef>
          </c:tx>
          <c:spPr>
            <a:ln w="28575" cap="rnd">
              <a:solidFill>
                <a:schemeClr val="accent3"/>
              </a:solidFill>
              <a:round/>
            </a:ln>
            <a:effectLst/>
          </c:spPr>
          <c:marker>
            <c:symbol val="none"/>
          </c:marker>
          <c:cat>
            <c:strRef>
              <c:f>KPIs!$E$5:$E$17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KPIs!$F$5:$F$17</c:f>
              <c:numCache>
                <c:formatCode>General</c:formatCode>
                <c:ptCount val="12"/>
                <c:pt idx="0">
                  <c:v>3188.3607999999967</c:v>
                </c:pt>
                <c:pt idx="1">
                  <c:v>6682.1404999999977</c:v>
                </c:pt>
                <c:pt idx="2">
                  <c:v>17861.215700000015</c:v>
                </c:pt>
                <c:pt idx="3">
                  <c:v>4059.5860999999973</c:v>
                </c:pt>
                <c:pt idx="4">
                  <c:v>10705.679600000009</c:v>
                </c:pt>
                <c:pt idx="5">
                  <c:v>11779.642900000006</c:v>
                </c:pt>
                <c:pt idx="6">
                  <c:v>4017.125299999997</c:v>
                </c:pt>
                <c:pt idx="7">
                  <c:v>10056.54869999999</c:v>
                </c:pt>
                <c:pt idx="8">
                  <c:v>24769.678200000009</c:v>
                </c:pt>
                <c:pt idx="9">
                  <c:v>6665.0503000000044</c:v>
                </c:pt>
                <c:pt idx="10">
                  <c:v>10565.782099999989</c:v>
                </c:pt>
                <c:pt idx="11">
                  <c:v>23768.398999999994</c:v>
                </c:pt>
              </c:numCache>
            </c:numRef>
          </c:val>
          <c:smooth val="0"/>
          <c:extLst>
            <c:ext xmlns:c16="http://schemas.microsoft.com/office/drawing/2014/chart" uri="{C3380CC4-5D6E-409C-BE32-E72D297353CC}">
              <c16:uniqueId val="{00000000-A77C-431F-BD7D-D04CE6E0C96D}"/>
            </c:ext>
          </c:extLst>
        </c:ser>
        <c:dLbls>
          <c:showLegendKey val="0"/>
          <c:showVal val="0"/>
          <c:showCatName val="0"/>
          <c:showSerName val="0"/>
          <c:showPercent val="0"/>
          <c:showBubbleSize val="0"/>
        </c:dLbls>
        <c:smooth val="0"/>
        <c:axId val="598488319"/>
        <c:axId val="596289727"/>
      </c:lineChart>
      <c:catAx>
        <c:axId val="598488319"/>
        <c:scaling>
          <c:orientation val="minMax"/>
        </c:scaling>
        <c:delete val="1"/>
        <c:axPos val="b"/>
        <c:numFmt formatCode="General" sourceLinked="1"/>
        <c:majorTickMark val="none"/>
        <c:minorTickMark val="none"/>
        <c:tickLblPos val="nextTo"/>
        <c:crossAx val="596289727"/>
        <c:crosses val="autoZero"/>
        <c:auto val="1"/>
        <c:lblAlgn val="ctr"/>
        <c:lblOffset val="100"/>
        <c:noMultiLvlLbl val="0"/>
      </c:catAx>
      <c:valAx>
        <c:axId val="596289727"/>
        <c:scaling>
          <c:orientation val="minMax"/>
        </c:scaling>
        <c:delete val="1"/>
        <c:axPos val="l"/>
        <c:numFmt formatCode="General" sourceLinked="1"/>
        <c:majorTickMark val="none"/>
        <c:minorTickMark val="none"/>
        <c:tickLblPos val="nextTo"/>
        <c:crossAx val="59848831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Analysis.xlsx]KPIs!PivotTable4</c:name>
    <c:fmtId val="7"/>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KPIs!$I$4</c:f>
              <c:strCache>
                <c:ptCount val="1"/>
                <c:pt idx="0">
                  <c:v>Total</c:v>
                </c:pt>
              </c:strCache>
            </c:strRef>
          </c:tx>
          <c:spPr>
            <a:ln w="28575" cap="rnd">
              <a:solidFill>
                <a:schemeClr val="accent3"/>
              </a:solidFill>
              <a:round/>
            </a:ln>
            <a:effectLst/>
          </c:spPr>
          <c:marker>
            <c:symbol val="none"/>
          </c:marker>
          <c:cat>
            <c:strRef>
              <c:f>KPIs!$H$5:$H$17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KPIs!$I$5:$I$17</c:f>
              <c:numCache>
                <c:formatCode>General</c:formatCode>
                <c:ptCount val="12"/>
                <c:pt idx="0">
                  <c:v>772</c:v>
                </c:pt>
                <c:pt idx="1">
                  <c:v>524</c:v>
                </c:pt>
                <c:pt idx="2">
                  <c:v>1234</c:v>
                </c:pt>
                <c:pt idx="3">
                  <c:v>1223</c:v>
                </c:pt>
                <c:pt idx="4">
                  <c:v>1438</c:v>
                </c:pt>
                <c:pt idx="5">
                  <c:v>1433</c:v>
                </c:pt>
                <c:pt idx="6">
                  <c:v>1393</c:v>
                </c:pt>
                <c:pt idx="7">
                  <c:v>1479</c:v>
                </c:pt>
                <c:pt idx="8">
                  <c:v>2755</c:v>
                </c:pt>
                <c:pt idx="9">
                  <c:v>1351</c:v>
                </c:pt>
                <c:pt idx="10">
                  <c:v>2987</c:v>
                </c:pt>
                <c:pt idx="11">
                  <c:v>2932</c:v>
                </c:pt>
              </c:numCache>
            </c:numRef>
          </c:val>
          <c:smooth val="0"/>
          <c:extLst>
            <c:ext xmlns:c16="http://schemas.microsoft.com/office/drawing/2014/chart" uri="{C3380CC4-5D6E-409C-BE32-E72D297353CC}">
              <c16:uniqueId val="{00000000-F87A-46D3-A345-3426B924D5FB}"/>
            </c:ext>
          </c:extLst>
        </c:ser>
        <c:dLbls>
          <c:showLegendKey val="0"/>
          <c:showVal val="0"/>
          <c:showCatName val="0"/>
          <c:showSerName val="0"/>
          <c:showPercent val="0"/>
          <c:showBubbleSize val="0"/>
        </c:dLbls>
        <c:smooth val="0"/>
        <c:axId val="1556566831"/>
        <c:axId val="596293199"/>
      </c:lineChart>
      <c:catAx>
        <c:axId val="1556566831"/>
        <c:scaling>
          <c:orientation val="minMax"/>
        </c:scaling>
        <c:delete val="1"/>
        <c:axPos val="b"/>
        <c:numFmt formatCode="General" sourceLinked="1"/>
        <c:majorTickMark val="none"/>
        <c:minorTickMark val="none"/>
        <c:tickLblPos val="nextTo"/>
        <c:crossAx val="596293199"/>
        <c:crosses val="autoZero"/>
        <c:auto val="1"/>
        <c:lblAlgn val="ctr"/>
        <c:lblOffset val="100"/>
        <c:noMultiLvlLbl val="0"/>
      </c:catAx>
      <c:valAx>
        <c:axId val="596293199"/>
        <c:scaling>
          <c:orientation val="minMax"/>
        </c:scaling>
        <c:delete val="1"/>
        <c:axPos val="l"/>
        <c:numFmt formatCode="General" sourceLinked="1"/>
        <c:majorTickMark val="none"/>
        <c:minorTickMark val="none"/>
        <c:tickLblPos val="nextTo"/>
        <c:crossAx val="1556566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Analysis.xlsx]KPIs!PivotTable5</c:name>
    <c:fmtId val="9"/>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KPIs!$L$4</c:f>
              <c:strCache>
                <c:ptCount val="1"/>
                <c:pt idx="0">
                  <c:v>Total</c:v>
                </c:pt>
              </c:strCache>
            </c:strRef>
          </c:tx>
          <c:spPr>
            <a:ln w="28575" cap="rnd">
              <a:solidFill>
                <a:schemeClr val="accent3"/>
              </a:solidFill>
              <a:round/>
            </a:ln>
            <a:effectLst/>
          </c:spPr>
          <c:marker>
            <c:symbol val="none"/>
          </c:marker>
          <c:cat>
            <c:strRef>
              <c:f>KPIs!$K$5:$K$17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KPIs!$L$5:$L$17</c:f>
              <c:numCache>
                <c:formatCode>General</c:formatCode>
                <c:ptCount val="12"/>
                <c:pt idx="0">
                  <c:v>195</c:v>
                </c:pt>
                <c:pt idx="1">
                  <c:v>151</c:v>
                </c:pt>
                <c:pt idx="2">
                  <c:v>340</c:v>
                </c:pt>
                <c:pt idx="3">
                  <c:v>322</c:v>
                </c:pt>
                <c:pt idx="4">
                  <c:v>397</c:v>
                </c:pt>
                <c:pt idx="5">
                  <c:v>398</c:v>
                </c:pt>
                <c:pt idx="6">
                  <c:v>375</c:v>
                </c:pt>
                <c:pt idx="7">
                  <c:v>370</c:v>
                </c:pt>
                <c:pt idx="8">
                  <c:v>744</c:v>
                </c:pt>
                <c:pt idx="9">
                  <c:v>376</c:v>
                </c:pt>
                <c:pt idx="10">
                  <c:v>746</c:v>
                </c:pt>
                <c:pt idx="11">
                  <c:v>777</c:v>
                </c:pt>
              </c:numCache>
            </c:numRef>
          </c:val>
          <c:smooth val="0"/>
          <c:extLst>
            <c:ext xmlns:c16="http://schemas.microsoft.com/office/drawing/2014/chart" uri="{C3380CC4-5D6E-409C-BE32-E72D297353CC}">
              <c16:uniqueId val="{00000000-AED3-41C8-8FCC-9B9421DFF413}"/>
            </c:ext>
          </c:extLst>
        </c:ser>
        <c:dLbls>
          <c:showLegendKey val="0"/>
          <c:showVal val="0"/>
          <c:showCatName val="0"/>
          <c:showSerName val="0"/>
          <c:showPercent val="0"/>
          <c:showBubbleSize val="0"/>
        </c:dLbls>
        <c:smooth val="0"/>
        <c:axId val="598486879"/>
        <c:axId val="596291711"/>
      </c:lineChart>
      <c:catAx>
        <c:axId val="598486879"/>
        <c:scaling>
          <c:orientation val="minMax"/>
        </c:scaling>
        <c:delete val="1"/>
        <c:axPos val="b"/>
        <c:numFmt formatCode="General" sourceLinked="1"/>
        <c:majorTickMark val="none"/>
        <c:minorTickMark val="none"/>
        <c:tickLblPos val="nextTo"/>
        <c:crossAx val="596291711"/>
        <c:crosses val="autoZero"/>
        <c:auto val="1"/>
        <c:lblAlgn val="ctr"/>
        <c:lblOffset val="100"/>
        <c:noMultiLvlLbl val="0"/>
      </c:catAx>
      <c:valAx>
        <c:axId val="596291711"/>
        <c:scaling>
          <c:orientation val="minMax"/>
        </c:scaling>
        <c:delete val="1"/>
        <c:axPos val="l"/>
        <c:numFmt formatCode="General" sourceLinked="1"/>
        <c:majorTickMark val="none"/>
        <c:minorTickMark val="none"/>
        <c:tickLblPos val="nextTo"/>
        <c:crossAx val="598486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Analysis.xlsx]KPIs!PivotTable6</c:name>
    <c:fmtId val="3"/>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KPIs!$O$4</c:f>
              <c:strCache>
                <c:ptCount val="1"/>
                <c:pt idx="0">
                  <c:v>Total</c:v>
                </c:pt>
              </c:strCache>
            </c:strRef>
          </c:tx>
          <c:spPr>
            <a:ln w="28575" cap="rnd">
              <a:solidFill>
                <a:schemeClr val="accent3"/>
              </a:solidFill>
              <a:round/>
            </a:ln>
            <a:effectLst/>
          </c:spPr>
          <c:marker>
            <c:symbol val="none"/>
          </c:marker>
          <c:cat>
            <c:strRef>
              <c:f>KPIs!$N$5:$N$17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KPIs!$O$5:$O$17</c:f>
              <c:numCache>
                <c:formatCode>0.00%;\-0.00%;0.00%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F87-4F0B-8174-E12D23C863FD}"/>
            </c:ext>
          </c:extLst>
        </c:ser>
        <c:dLbls>
          <c:showLegendKey val="0"/>
          <c:showVal val="0"/>
          <c:showCatName val="0"/>
          <c:showSerName val="0"/>
          <c:showPercent val="0"/>
          <c:showBubbleSize val="0"/>
        </c:dLbls>
        <c:smooth val="0"/>
        <c:axId val="1499866095"/>
        <c:axId val="596290719"/>
      </c:lineChart>
      <c:catAx>
        <c:axId val="1499866095"/>
        <c:scaling>
          <c:orientation val="minMax"/>
        </c:scaling>
        <c:delete val="1"/>
        <c:axPos val="b"/>
        <c:numFmt formatCode="General" sourceLinked="1"/>
        <c:majorTickMark val="none"/>
        <c:minorTickMark val="none"/>
        <c:tickLblPos val="nextTo"/>
        <c:crossAx val="596290719"/>
        <c:crosses val="autoZero"/>
        <c:auto val="1"/>
        <c:lblAlgn val="ctr"/>
        <c:lblOffset val="100"/>
        <c:noMultiLvlLbl val="0"/>
      </c:catAx>
      <c:valAx>
        <c:axId val="596290719"/>
        <c:scaling>
          <c:orientation val="minMax"/>
        </c:scaling>
        <c:delete val="1"/>
        <c:axPos val="l"/>
        <c:numFmt formatCode="0.00%;\-0.00%;0.00%" sourceLinked="1"/>
        <c:majorTickMark val="none"/>
        <c:minorTickMark val="none"/>
        <c:tickLblPos val="nextTo"/>
        <c:crossAx val="1499866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rgbClr val="00B0F0"/>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[$$-409]#,##0.00</c:formatCode>
                <c:ptCount val="12"/>
                <c:pt idx="0">
                  <c:v>3188.3607999999967</c:v>
                </c:pt>
                <c:pt idx="1">
                  <c:v>6682.1404999999977</c:v>
                </c:pt>
                <c:pt idx="2">
                  <c:v>17861.215700000015</c:v>
                </c:pt>
                <c:pt idx="3">
                  <c:v>4059.5860999999973</c:v>
                </c:pt>
                <c:pt idx="4">
                  <c:v>10705.679600000009</c:v>
                </c:pt>
                <c:pt idx="5">
                  <c:v>11779.642900000006</c:v>
                </c:pt>
                <c:pt idx="6">
                  <c:v>4017.125299999997</c:v>
                </c:pt>
                <c:pt idx="7">
                  <c:v>10056.54869999999</c:v>
                </c:pt>
                <c:pt idx="8">
                  <c:v>24769.678200000009</c:v>
                </c:pt>
                <c:pt idx="9">
                  <c:v>6665.0503000000044</c:v>
                </c:pt>
                <c:pt idx="10">
                  <c:v>10565.782099999989</c:v>
                </c:pt>
                <c:pt idx="11">
                  <c:v>23768.398999999994</c:v>
                </c:pt>
              </c:numCache>
            </c:numRef>
          </c:val>
          <c:extLst>
            <c:ext xmlns:c16="http://schemas.microsoft.com/office/drawing/2014/chart" uri="{C3380CC4-5D6E-409C-BE32-E72D297353CC}">
              <c16:uniqueId val="{00000000-FBD3-47AC-B507-B34B30741875}"/>
            </c:ext>
          </c:extLst>
        </c:ser>
        <c:dLbls>
          <c:showLegendKey val="0"/>
          <c:showVal val="0"/>
          <c:showCatName val="0"/>
          <c:showSerName val="0"/>
          <c:showPercent val="0"/>
          <c:showBubbleSize val="0"/>
        </c:dLbls>
        <c:axId val="408554400"/>
        <c:axId val="1532117888"/>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[$$-409]#,##0.00</c:formatCode>
                <c:ptCount val="12"/>
                <c:pt idx="0">
                  <c:v>50718.984600000025</c:v>
                </c:pt>
                <c:pt idx="1">
                  <c:v>34046.837999999996</c:v>
                </c:pt>
                <c:pt idx="2">
                  <c:v>87723.130999999921</c:v>
                </c:pt>
                <c:pt idx="3">
                  <c:v>56342.929499999962</c:v>
                </c:pt>
                <c:pt idx="4">
                  <c:v>86517.695399999982</c:v>
                </c:pt>
                <c:pt idx="5">
                  <c:v>80089.830300000031</c:v>
                </c:pt>
                <c:pt idx="6">
                  <c:v>83302.063999999984</c:v>
                </c:pt>
                <c:pt idx="7">
                  <c:v>82281.512300000031</c:v>
                </c:pt>
                <c:pt idx="8">
                  <c:v>186130.36760000006</c:v>
                </c:pt>
                <c:pt idx="9">
                  <c:v>66878.95269999998</c:v>
                </c:pt>
                <c:pt idx="10">
                  <c:v>166936.4132999999</c:v>
                </c:pt>
                <c:pt idx="11">
                  <c:v>180432.62630000003</c:v>
                </c:pt>
              </c:numCache>
            </c:numRef>
          </c:val>
          <c:extLst>
            <c:ext xmlns:c16="http://schemas.microsoft.com/office/drawing/2014/chart" uri="{C3380CC4-5D6E-409C-BE32-E72D297353CC}">
              <c16:uniqueId val="{00000001-FBD3-47AC-B507-B34B30741875}"/>
            </c:ext>
          </c:extLst>
        </c:ser>
        <c:dLbls>
          <c:showLegendKey val="0"/>
          <c:showVal val="0"/>
          <c:showCatName val="0"/>
          <c:showSerName val="0"/>
          <c:showPercent val="0"/>
          <c:showBubbleSize val="0"/>
        </c:dLbls>
        <c:gapWidth val="60"/>
        <c:overlap val="-27"/>
        <c:axId val="408609088"/>
        <c:axId val="1532112432"/>
      </c:barChart>
      <c:catAx>
        <c:axId val="40855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32117888"/>
        <c:crosses val="autoZero"/>
        <c:auto val="1"/>
        <c:lblAlgn val="ctr"/>
        <c:lblOffset val="100"/>
        <c:noMultiLvlLbl val="0"/>
      </c:catAx>
      <c:valAx>
        <c:axId val="15321178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408554400"/>
        <c:crosses val="autoZero"/>
        <c:crossBetween val="between"/>
      </c:valAx>
      <c:valAx>
        <c:axId val="153211243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08609088"/>
        <c:crosses val="max"/>
        <c:crossBetween val="between"/>
      </c:valAx>
      <c:catAx>
        <c:axId val="408609088"/>
        <c:scaling>
          <c:orientation val="minMax"/>
        </c:scaling>
        <c:delete val="1"/>
        <c:axPos val="b"/>
        <c:numFmt formatCode="General" sourceLinked="1"/>
        <c:majorTickMark val="none"/>
        <c:minorTickMark val="none"/>
        <c:tickLblPos val="nextTo"/>
        <c:crossAx val="1532112432"/>
        <c:crosses val="autoZero"/>
        <c:auto val="1"/>
        <c:lblAlgn val="ctr"/>
        <c:lblOffset val="100"/>
        <c:noMultiLvlLbl val="0"/>
      </c:catAx>
      <c:spPr>
        <a:noFill/>
        <a:ln>
          <a:noFill/>
        </a:ln>
        <a:effectLst/>
      </c:spPr>
    </c:plotArea>
    <c:legend>
      <c:legendPos val="b"/>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Chart!PivotTable1</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marker>
          <c:symbol val="none"/>
        </c:marker>
        <c:dLbl>
          <c:idx val="0"/>
          <c:spPr>
            <a:noFill/>
            <a:ln>
              <a:noFill/>
            </a:ln>
            <a:effectLst/>
          </c:spPr>
          <c:txPr>
            <a:bodyPr rot="0" spcFirstLastPara="1" vertOverflow="ellipsis" vert="horz" wrap="square" lIns="72000" tIns="19050" rIns="720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9"/>
        <c:spPr>
          <a:solidFill>
            <a:srgbClr val="FFFF00"/>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6">
              <a:lumMod val="60000"/>
              <a:lumOff val="40000"/>
            </a:schemeClr>
          </a:solidFill>
          <a:ln w="19050">
            <a:solidFill>
              <a:schemeClr val="lt1"/>
            </a:solidFill>
          </a:ln>
          <a:effectLst/>
        </c:spPr>
      </c:pivotFmt>
    </c:pivotFmts>
    <c:plotArea>
      <c:layout>
        <c:manualLayout>
          <c:layoutTarget val="inner"/>
          <c:xMode val="edge"/>
          <c:yMode val="edge"/>
          <c:x val="0.1946661029787384"/>
          <c:y val="0.14868824383618201"/>
          <c:w val="0.51670841480385421"/>
          <c:h val="0.74028454486399398"/>
        </c:manualLayout>
      </c:layout>
      <c:doughnutChart>
        <c:varyColors val="1"/>
        <c:ser>
          <c:idx val="0"/>
          <c:order val="0"/>
          <c:tx>
            <c:strRef>
              <c:f>'Pie Chart'!$B$3</c:f>
              <c:strCache>
                <c:ptCount val="1"/>
                <c:pt idx="0">
                  <c:v>Total</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1-AFA1-48E1-A4D0-E65275FFCC2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FA1-48E1-A4D0-E65275FFCC2B}"/>
              </c:ext>
            </c:extLst>
          </c:dPt>
          <c:dPt>
            <c:idx val="2"/>
            <c:bubble3D val="0"/>
            <c:explosion val="1"/>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AFA1-48E1-A4D0-E65275FFCC2B}"/>
              </c:ext>
            </c:extLst>
          </c:dPt>
          <c:dLbls>
            <c:spPr>
              <a:noFill/>
              <a:ln>
                <a:noFill/>
              </a:ln>
              <a:effectLst/>
            </c:spPr>
            <c:txPr>
              <a:bodyPr rot="0" spcFirstLastPara="1" vertOverflow="ellipsis" vert="horz" wrap="square" lIns="72000" tIns="19050" rIns="720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ext>
            </c:extLst>
          </c:dLbls>
          <c:cat>
            <c:strRef>
              <c:f>'Pie Chart'!$A$4:$A$7</c:f>
              <c:strCache>
                <c:ptCount val="3"/>
                <c:pt idx="0">
                  <c:v>Furniture</c:v>
                </c:pt>
                <c:pt idx="1">
                  <c:v>Office Supplies</c:v>
                </c:pt>
                <c:pt idx="2">
                  <c:v>Technology</c:v>
                </c:pt>
              </c:strCache>
            </c:strRef>
          </c:cat>
          <c:val>
            <c:numRef>
              <c:f>'Pie Chart'!$B$4:$B$7</c:f>
              <c:numCache>
                <c:formatCode>0.00%</c:formatCode>
                <c:ptCount val="3"/>
                <c:pt idx="0">
                  <c:v>0.33670471769601729</c:v>
                </c:pt>
                <c:pt idx="1">
                  <c:v>0.3133732689107579</c:v>
                </c:pt>
                <c:pt idx="2">
                  <c:v>0.34992201339322493</c:v>
                </c:pt>
              </c:numCache>
            </c:numRef>
          </c:val>
          <c:extLst>
            <c:ext xmlns:c16="http://schemas.microsoft.com/office/drawing/2014/chart" uri="{C3380CC4-5D6E-409C-BE32-E72D297353CC}">
              <c16:uniqueId val="{00000006-AFA1-48E1-A4D0-E65275FFCC2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 Sales!PivotTable1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 Sales'!$B$3</c:f>
              <c:strCache>
                <c:ptCount val="1"/>
                <c:pt idx="0">
                  <c:v>Total</c:v>
                </c:pt>
              </c:strCache>
            </c:strRef>
          </c:tx>
          <c:spPr>
            <a:solidFill>
              <a:schemeClr val="bg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 Sales'!$A$4:$A$9</c:f>
              <c:strCache>
                <c:ptCount val="5"/>
                <c:pt idx="0">
                  <c:v>Chairs</c:v>
                </c:pt>
                <c:pt idx="1">
                  <c:v>Phones</c:v>
                </c:pt>
                <c:pt idx="2">
                  <c:v>Binders</c:v>
                </c:pt>
                <c:pt idx="3">
                  <c:v>Storage</c:v>
                </c:pt>
                <c:pt idx="4">
                  <c:v>Tables</c:v>
                </c:pt>
              </c:strCache>
            </c:strRef>
          </c:cat>
          <c:val>
            <c:numRef>
              <c:f>'Top5 Sales'!$B$4:$B$9</c:f>
              <c:numCache>
                <c:formatCode>General</c:formatCode>
                <c:ptCount val="5"/>
                <c:pt idx="0">
                  <c:v>172862.74200000017</c:v>
                </c:pt>
                <c:pt idx="1">
                  <c:v>169932.76400000005</c:v>
                </c:pt>
                <c:pt idx="2">
                  <c:v>118161.00900000011</c:v>
                </c:pt>
                <c:pt idx="3">
                  <c:v>100492.40199999999</c:v>
                </c:pt>
                <c:pt idx="4">
                  <c:v>99933.795000000042</c:v>
                </c:pt>
              </c:numCache>
            </c:numRef>
          </c:val>
          <c:extLst>
            <c:ext xmlns:c16="http://schemas.microsoft.com/office/drawing/2014/chart" uri="{C3380CC4-5D6E-409C-BE32-E72D297353CC}">
              <c16:uniqueId val="{00000000-CA33-4560-8534-F58B115EC7BC}"/>
            </c:ext>
          </c:extLst>
        </c:ser>
        <c:dLbls>
          <c:dLblPos val="outEnd"/>
          <c:showLegendKey val="0"/>
          <c:showVal val="1"/>
          <c:showCatName val="0"/>
          <c:showSerName val="0"/>
          <c:showPercent val="0"/>
          <c:showBubbleSize val="0"/>
        </c:dLbls>
        <c:gapWidth val="182"/>
        <c:axId val="1564053055"/>
        <c:axId val="551059295"/>
      </c:barChart>
      <c:catAx>
        <c:axId val="1564053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1059295"/>
        <c:crosses val="autoZero"/>
        <c:auto val="1"/>
        <c:lblAlgn val="ctr"/>
        <c:lblOffset val="100"/>
        <c:noMultiLvlLbl val="0"/>
      </c:catAx>
      <c:valAx>
        <c:axId val="551059295"/>
        <c:scaling>
          <c:orientation val="minMax"/>
        </c:scaling>
        <c:delete val="1"/>
        <c:axPos val="b"/>
        <c:numFmt formatCode="General" sourceLinked="1"/>
        <c:majorTickMark val="none"/>
        <c:minorTickMark val="none"/>
        <c:tickLblPos val="nextTo"/>
        <c:crossAx val="1564053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plotSurface>
          <cx:spPr>
            <a:gradFill>
              <a:gsLst>
                <a:gs pos="0">
                  <a:schemeClr val="bg1">
                    <a:lumMod val="95000"/>
                  </a:schemeClr>
                </a:gs>
                <a:gs pos="100000">
                  <a:schemeClr val="accent1">
                    <a:lumMod val="30000"/>
                    <a:lumOff val="70000"/>
                  </a:schemeClr>
                </a:gs>
              </a:gsLst>
              <a:lin ang="5400000" scaled="1"/>
            </a:gradFill>
            <a:ln>
              <a:solidFill>
                <a:schemeClr val="bg1"/>
              </a:solidFill>
            </a:ln>
          </cx:spPr>
        </cx:plotSurface>
        <cx:series layoutId="waterfall" uniqueId="{F53F5D66-E70F-4434-A148-DF1172537752}">
          <cx:tx>
            <cx:txData>
              <cx:f>_xlchart.v1.1</cx:f>
              <cx:v>Sales</cx:v>
            </cx:txData>
          </cx:tx>
          <cx:spPr>
            <a:gradFill>
              <a:gsLst>
                <a:gs pos="0">
                  <a:schemeClr val="bg1">
                    <a:lumMod val="95000"/>
                  </a:schemeClr>
                </a:gs>
                <a:gs pos="90000">
                  <a:srgbClr val="7030A0"/>
                </a:gs>
              </a:gsLst>
              <a:lin ang="7200000" scaled="0"/>
            </a:gradFill>
          </cx:spPr>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304EA567-080B-4A94-AFA0-FA98C3935259}">
          <cx:tx>
            <cx:txData>
              <cx:f>_xlchart.v5.5</cx:f>
              <cx:v>Sales</cx:v>
            </cx:txData>
          </cx:tx>
          <cx:dataId val="0"/>
          <cx:layoutPr>
            <cx:geography cultureLanguage="en-US" cultureRegion="IN" attribution="Powered by Bing">
              <cx:geoCache provider="{E9337A44-BEBE-4D9F-B70C-5C5E7DAFC167}">
                <cx:binary>1H1Zc6S40vZf6ejrDw8gFnHizIkYia2ozUt5vSHKdjX7vvPrv4SyXTZTnvaJ4/eiPB2MEEqR6FEu
SiXUv5/afz2Fu23+o43CuPjXU/vnT7cs03/98Ufx5O6ibXEWeU95UiS/yrOnJPoj+fXLe9r98Zxv
Gy92/uBZTvjjyd3m5a79+Z9/Q2/OLlkkT9vSS+KLapd3l7uiCsviH64dvfRj+xx5seoVZe49ldyf
P2+83PFib/vzxy4uvbLbdOnuz58fWv388ce0r7/d90cIrJXVM9Ai+UzkeIXFisCOf+jnjzCJnZfL
jIzPJEWWeIHn9te513uvthHQf4WjkZ/t83O+Kwp4pPH/7yk/8A8X/vr54ymp4nIYNweG8M+f17FX
7p5/XJXbclf8/OEVCd03oMnwENdX41P/8XHk//PvSQWMw6TmHTjTQfvdpb9h81fu9Un8ndAIZ7yC
eB5zgjL+yR+h4TjuTJIEUZFEacRmAs0XGDqOzBvhBJi/Hk4TmHD7uI2+Exj+TIaB5yVWOSozWDrD
AosQz/J74JSPMvPX7xn6BJhXwikwi9MEJg+2cbEFgf42bSacYUXBLOLE/cjjjyKj8GcCUjhRFPEe
OfH13ntt9tcXOPoEmjfKKTaXJ4kN3YberyT/blvDi4IkKdyL3IDCem9rOE45kziZlzmB28P3EZ2v
8XQcn/e0E4ToXyeJkLoLt802372O0Tf4AsoZy2Iw9uhFekBvvcdHFs8ECUsC4kDIhr+J9HyFo+Po
HCgn2KjaSWKz2tXb5++0OMoZEiVBUDj05oW9R4bjpDNJFJEiins3DSRrr1P3eu33/BzH5ZVugsrq
5iRRoUmY5Nvn5HVsvkFi8BmYG1FkBf44Lqx4JgoyRhK41e8B+QorxyE5UE5AoesTBSWOd0+l91SV
r0P0v+MicGeiLHIiQuJRXGTw4BAGz5qfqDCafImbz6B5RzxFZ3OS6LyuPX8kv37AzKuix29dfIL4
sIIsy+KLozxZ4cjyGctJPMbyi0GaoPXfcncctuO9TPBT6Unip4PG877TEvH4TBysDI8mzgEG1xrL
SODxi4maaLwvcHIcnjfCCSL6aS56jF0CMZzv9A34M0kAXYbl40KE0ZkgCEgW2Jc1zwSYLzB0HJg3
wgkwxmn607PnrfuNroEgnCGssDL/upaZLEU5TgCXTUEy+A6vhm/vrP2WkeNwvJBNwJipJ6m32Nch
+cwX+D8M5M3C0IsTr/gdCx+jjf8UZBXYMw7mgQCO4n7hNJkLWDnjBCwhER8WXu+9xa9w9MmkeHuW
6bw4Te252YGLVRS73feBg0SI1oHqhKXtcXCkMyQgCFy8Rvsm4vollo6j8450As9mdZJie5VUpftD
3QZJ+Y0WDlSpgCQQH1neIzRxE2HJe8YjFlbHkvA6L/aq9Kv8HIfnI/UEoavTVKyz+NnbfusuhXIG
8TxFVl5UmzL1C6UzWGdhVlJelmITiL7A0HF03ggnwMxOU3RmSfOdIsOfsbIgibJwfFtPQWcDHBLH
vlyXPgrO77j5BJLxGaZ4nKY7OP/urQkM6yMBfHRZPhqSUDD4iywIymvwFZTcex/g9/wcx+SVboLK
/OokDcwchqR6CrrXsfnMPfy6bzZsgPMy4sH8f4x2YxEUF4AlCNLe6kwU11dY+QSSt4eYgnJ/kqAs
vcEp+16TPzhdCgebdS+LVu4jOIpwxikQaYDt8depsLf4X+LlOCzvSCe4LE/TpCySyiu+2dqzZwoG
fwuLEEV4vwOhcLDzymHIVnjxAybS8iVejuPyjnSCy+I0TMvTPyaz7JX8XpF9aPnfZvIoYNKRKLMi
2PIP0MC2HodhBfMKzSQANEmu+Zyf4/BMyD88wmlk7iy3eRdu4+dXTfINRgUC24NVESfOsCydySyk
WyHlJaVnAsVXODmOwoFyIiNL9SRtymbXfmtiCAdb1wgLmDuksU1kBEHCDjhnL0FUcAb2grA3K79l
5zgqL2QTSDZ3JwnJMonLb106CrC9Azt0nAKx6fFvYlM4FvJBBNhrkNDEmnyBleOAvBFOIFluThOS
bVFsn9yq2JVl8Tpj/3f1JfBnkIYDWwby8XQDGRIPWTA2CE8WKcuv8vMJOh/JpxidhrX/wDXk7C69
J9dztvE3wgNZboCNIuOXNKm/r1wAOAjJDIGZ4W+yuP8KR58A9PYsH54SHnJ2mvLjFcXwL02974MH
QXIBD3lUb8H8iRMA0X7I2OVh3+claeRv8HyJqc8Qekc8BenqJEG62eURmJ7vAwjiySykHMB/E4MD
aSGSxEuKhNFecCb5Bl/g5Dgqb4QTRG5O1OyAzCRV/p0yA9EvSYYVivDin8Gy/oN/BtkFsgxpVOLL
Js0RmfkdR8ehWb49ywSb5WnmU612j/m2CLbfKC6QTAU5uUiW968ZsFNslDMICQyO8/Gk6q9wdByb
A+UEm5V2kppstWt+mNsoLVzvO/N2BXQmYVHilNdst6laG7LhIK0Xtmj2fvYkZvZltj5D6cNTTaEy
TxYqa5cXu+4bBQnSABCAIKLjSk6GjBDwGuB1sr31USarngGn3/P0OUivtFOErJNFaLlrvadvTNpB
sNPMg6bjhBdVN5EkjpXOOBa8AxZDQPp9gGDA5vfcfI7NK+0Um+VJYnNdbt3X8fnfl6MIst9hNQrW
5SU9Zrr/P7wIJ0PsmZcmbsHv+DiOx55qgsT1abpqw7y8T/Lg+9CA4ADEL3lheL/tWNQG3hKBxQ1E
oV9fW5xg8hWOjuNyoJxgs7o/SSlZJTlky9BtnkDC2Tc6bJDRBK+CIFmEIMD4N5EXGdLNsChwMuw2
j39Tf+DLfH2C04R+ihY9YbS+PbdJhuxcCYE9eVlyToIF4ClA5Hp4DfjVKXiV5H1gej+Hfs/VPyH1
Sj3FST1JnNau940eAaRuCvC+KGxGv6RtTDwCSHuXWXC88Sf4/I6b47jsqSZ4rE/Tk771iqckLrzv
DYBKIC4igjew938fowUQYYOMDnhNQTn+LsKXWDqOzDvSCTy3s9MUlyCEvPdvfT0ezA9GoNVeEv5Y
cJU/xHIg4wZ8aJZ9TecElffelV5/gaPj4BwoJ9is56eJTb5zku+UGwSuG4ZXeNFLStPU2PDsGbwa
z3FosrpZ/5aRTwB5oZvCcXmScJxD8nnRhfX2W9+KBwuDFXgp/sUXY6fiAi/BYYTxkDe413Ww2/Ne
XL7K1XGEPlJPcDr/6yRxunThqzA/ZsX35nTAO6XwKiJYlZcItAI4vFdrsCkqchgSneGLLOMfeArv
cfoqV8dx+kg9wenyNE3P1fi2wP/B+gfUHAspNvxrssfUZxskDl6Hgw/o7JGarFC/ztdxrKb0E7Su
TnP9c7uFsHXslN9qkGD1A9ZGlPEnb3aMBgleb3zdF5rYpa/xdByl97QThG5PU+/d7oryx1c+yPVf
fiIMPgEm8IARJK6Nf5NwAmbhqy1IhqDoS1h7ovi+zNYnOH18qilUNydpoowc8g1/bCBnOny1Ep/F
Sf/pTcfPr729jqhuy602fizu3RfN/vnqiAN8wm5C+mLNjvK5N3SzZ/ignAA76O9SV4dOPtjB9zHZ
dwS7bVH++ZMZcr4gtQgPhpQTeVhG/PzRwAwYLsEbs6wE39SCb5wI4C4JMA/jIdT050+ISUJapQSe
LavAPhh8P+jnD9ihHi5Bfv8Q40KsyMnjHBbfPtF3noQd+Ndvg/Fy/iOuovPEi8viz5+QNAuzOd03
HLgF1gQFQeK5wEJWGq+AKw3Xn7aXoBqhPff/kizx3KTD3VLiGJeEgZOEBHa2U+tdUZKrOCS1V2XW
vjhtIIQGiohc6U0R9BFN5P7cc0VMCiUpjViuaCQ1yk2diI1eJcLC6TLPiDvm3JW5xswrvMhzprEE
W8Aaw/W/2oTxzuOuzynXdZ5RtIGvJzkjUUboXSK1jkxRzneGLzurqG8qq3H9e5fp71zOl0loN56Z
CkxAgqY1+KjK9EhWBKoIXGGEmRSoURWwpPAasafjk+BIiZP1WGS4BPdXY1GI+rCe4z5p1NouC+Iy
qfRC4FXh61C862akejdKY6uxkpWw4RU9Z1S+W7Oa3NuJxQWZVN+NRbtqQl0Q3I04XBirxkPg8InF
xnF6tE5oSh+wGkhCwX4tCkwdhGSkHC+N5IfTse5wm3gkHM//Vvznux8YHEuOl4qzzsvbWdnkqcVi
L7XGUj2cjqXDhSJgX+oO7RwxDUMyITlcHknGUzcMXcp6IUuPNeZEqe/3V971uK8dyUVHhvuMRU8m
dZ+5e2YnPB3ud+B98ijuMCkYXqjVA23aCjD647lrY57GaW2TtOvsgMTj0ev62GoEH2bnWAxDHFtS
lFmhkyfGWLVvGA8XDk32fYyt942Gy4fTd5eDwoW7VUKQWPvi2GrS3Xj6+eXxFu+4dErbIa7iJQ1R
wjgjPpPFVjA8ytgycxgcEKVhUjUvuZrszxMIou0bjc3H055xfau5HEnHikNPvVRCJ+N5OHQ/lg6U
cdQoATnQYKaSSBXxPsldZo1SJrNKLs5DIh6KlR3nVsTxmTVeb+MoUFNRYUnDOA4VuQCpdSULasMw
tRoIFxF8aW/GxVFh2bgqrNgrFnJXM7pcMp3Zey1N+xiYwJ4dWfsix0WxJcJoBoRN6tfiWOuW8lzw
HdcYz8bDSDi2O5y+63KsHC+PDQ90Y53NBzVN/NjVM6fHoI6j5LHuMlft7XzeVwkCTREKBF6i9Igd
lg94UOLjARUtKPVkVO3SUMtFeUoTsEVUqNrGahSvtQTZlsy4Z9Wgy1a9kG0SMexUvs5lQDZqI0sS
F3lUdDPXh6fHw3OPpcNhrIsllKoJ39eEGcajz1Hc0yjzQbHn6FbwsxDsBCeZbp4hw3Gb1rIdOIQS
l+lez228qG0igp2Cteza3sDHQi8Kz65ompelVXo5Il6Teep4GuUZEUp4Cr6ufNq1QW/5fFNGxMNc
QoPar6jkpYmV8i1o1TxTDEep9NLLmhlX3Yio3iJccXpUONnci6t0rhR5QBWlBAvBIltvuf7KDjGV
0oo1s6wvLIXNCktk5JdSgXPBlPmKokFHYy93NVEqPNIVJejkQXkXKfZCMhYPlV7NrlHj9no7SNB4
cEUQ18PpWMo7htNRJKzqQZDGQ+DmhSHH3EyRwy4iLmz7W4yzztiSMaRcSlUmbUAEuqjgqOQUBWXY
Wo3z6pxX6mY/EdGA3GH6jaWxLgvzjsi1EKqhzM6ZJAkNPEhB2iF45lxpQnI4H0sZX7VwMyXvTIxC
lZHr1gpSeUAYpaDwYtfXvPHcxXCpzWxApeFrGgtyKWiFXWVqx8Y9qXDDcJTthdbaF8vMVKqCn7l9
r9tNLlhOjjPipKxEHAcE0I0VK0g4vD9k1UxoOjDIlY+tMi+wVaBeUD0c5yQpkROStkeFKjs6E6hu
qyEQ5JbkLXg0JtddFL7eXbExQe6suGofsGtUNsEJ8WLa34Qm8ytxDQepWURZnsBUDJ49nwTnXm2k
zl0VQV9qzppddac9oXSV1UQoTN5VWVerW55qcu1pfKGJjks72Ywx9fqVw55znZYJz5W9raOhaz+n
SKFcrIWtWt40rpozGutuI7SoPBKHFm7nFTZDR3dj1VdUKblzu1nU73he88WGpK7lNbrozGqJsgwN
MGkCWuNab4RrSTAFcYbQvHZu5Z2UzjrxWlS0pNJyzsz9ZSLduMjIwoXtapgnUTcXgkXsLnN2lrIm
ztWi1JKaCq7R96SvSjVFRgHDyTOkAIUjAFvekstopcwYTFFPmV9tWhCZj0lT3eWtyvUa9Ginazci
Uay7LGWqRYcv49BoqtuIKUjlnKfls1QbuYXncqBmKcG1IXqW31G5VeNw5jIixdgUKquMLCe4lEMw
cdRmV05tSdgsImpjE20bpydxYrCVlQYzPlhExazOaMKuXIUWNXFhfNHGQzd9SKLzzjE6HnxUg01I
+YsPKXuX32DGalkT/fIlwoG/tuaWUaEyoWmLmuRqnk0SxQh7Wt/481bRmrXjqdx1ufRUhDWnpIGt
J4gE5ayTZi0yUncW+UTMd6VM+3DuJEscUM4zE1uX+gXmH/0eXGpQkxUp+gWrXCSMmkgGzg23t3L5
PKjmvmfVPcgFIm3oEz/4lTg3QrF0YB7NU2UYb78nrGP48GwSYX7FDvjvKugwBqZp61qpQx2kSQBg
bfTpXPwFMiuIz26vua2a8SouLQ4+nXoRB7O0p4gdBgzGicl8YpcWzE5eNjM88xktiijKqFQT6Kx8
SKq52FKv1ZNY70rKZERUaOwvvUqLFdoIVMZztjS5VmUX6aXIaJywUUKrZ03BVYtZVJp2rraFLifz
sNeaHFyHhdz0pMjVVCJhQYRFH3REax/aazcnvskpWihelPyscRlS1wux1Dtfbw14TEdyiBiaVTlr
+rkUE27nP0gMsNqSpjB4Vm34yyZayJLObnhGFZh7Nl568tq7E1uCekOqLU4CD5xG9wqyChAFx4i4
8zT3Cetd9m1EeiEhILW5P2O9lDquygm6UBG5o2GkNs2cd9RaJDZH8sCCMtfRDtGqIiWz8PPHMjIC
RyA+t6nwugzV3DcjhfQdlZ7TiCjXuKSihlaSS2yXyGCbFWLnlmtrqaA390FDJNnwO1LFehoZsCxK
7piWKKA4U4Iklc1U6KVgDN+lSqjCmK9gMstLZYXmkRGbSaExpQ52HFeElA4pYMAQbWUKnHgMQYlW
l9ewcEIOSefVnYjussqUQ600q0v+2UZakJvAmtyT1BZIiFd5agBPdmHgaMEjIiGiUOc6vS1EKngG
UubhnK00m9UT/iq2aclSBVQx1yzqZiGxuvtYeateUatqxmxDgCsrWdIxRuGtaqLkPJF96l3Ht9Ey
s9y1sGG0sr90Pb2XCZ89ILR2bbVKKiLF4MNprK/WmYHCJdcuGGGZ23MnI1F63SV6hjWZmSvhRe2S
NqDRhRcRTjAZluQp6UKzPFduIxj/p+RGnoeC2ZqCll/FLkmFmXPRzwOB9JzW3ioFxZ3BxmoTaDUm
Ecgyo/p3LLKkXvNintSKWYRg66jtUcVVg54w4AWD9C1SZiMytOo3Qm913UUDi9Jiq7CLMgfDQF2f
IBFAptBc9HUnp11PhORqU7mbrrcwFklZUs+3qlCTJSOurhz/V9Pd1wIsH4qeeO5tVBSkLpe8s67d
lrJwwuqopmxohPiS7UmYmYG9kFqzBs3iWSmretm2SRccMy8CA0YoAFOISZYRryUxJqFLiowoJemh
zJH6GW+By7V75wlz6D2Yw4LGRQTVJJCIu5FoZjSXSUE4Xu1LLfZJWJEY1tkqyrSsJeUjJ5PEcHMj
qNQNmxGJShZPGeLrMgVRfxJ9mt6mnSqdB1o+Ey5QoPe6r8bz7lzKNfRgm6VPE5HKGsw0WQsayj6n
oA5unI3vUfZKXjW+BpxzFITBvW0V1bZNpSDOtXCOn1PTWTrLXX5bMURc+SXhHJLbtIspAzMWThiN
oSURLwu1pbYZURhT4lKOuLp4+UR2qVY9FbqkzlyW8OdoFZv8eQdKARyAa6EZJCa+9W9ZRLiI5Lfi
ZW1TJJNIUNtUszdSSuD/briEpk2iF/VMKtXAQIlqn9uyVvPXoadj3ygLKtpUjIgoE6elrqqAC5Wo
Za07jTYLYca5plvS5KEw0rWntRVhWcMpLmG5lJDY7qmT653mWYJa0xCQEGku6HW86i0k04hTHxWS
0d70ea3ide52JlRq82A7FC06zTHlhBQr5om94RLwiEixdUAMIiu5EM3ogr12rGCp+GASSCRR21/V
JUmuE8MHrgzvAt8zsDIEjXsbBVqW0P5RBq61AFiLiZvMEgorLReD20ahziO+6l0UARFLIsOw37Ig
YRAmgtXTNbfhHVpf8TfFKlZjvT4XF61L6vNgLlGkwmTXK4UKMGhUXKBFsarP85ltPDAJ6Rf9Ilsh
HWfUMRk4VVxtCeId9SBscNrWJN+UNtgMovfgIHTxFbRICENgpbMQdfe+nIk1PHinYcu2Hoptu4hW
rSomBBvgfSx4K164POn1AsYxoIwWqgqJSEX8pU0jAk3UZBnqis5T/7ycSZimm2CVbpg777JVq62/
UYi/kQn7K7tptHQmklSVAlLeO7dST0RV2SAfVDyoABWOUUlyldPBatyCJoOpAyMsgFyxoGVhxrbO
oMOb8/4yX2CXprNgxZiiKi/ETarKqk1jQzmPqafL9wzQlqq7lHLa31eUpy1hKGgolooOke4ZZCYU
g3G5j+CpDMcAp2QWzmE63PibctH8ClbYqBfZNgSvByJfd+yvu2jlXXaa/cu9j58jk4WRAB0jzsV5
tVQY2scE9OdVtYx5qlcP7LV3ISVUAt1CChAqj2zYXaxCQ7al3TVHipZslMfqoeQB2WCeXUQm3grX
+X23AkUIClLY5vf+k0Cble+o7VUwD+b8tUTr8+xCuA40lsKgGvwSjrRXGbjBYxpQ0D56QWMVYoXi
QjYlmlju3TDpTOa2jQf1VsGatiTZgwDFpUdyqGxJdMGZ8RpMopXtYK4m12FMZv3c14vrfu6Ajilv
k0BLlmCdgt0478tbf+26BP61IEVqO48AL18tS1JKFrKpl9CUJXZMQZ69Xdmr5S1cA2HyKlXi5hjW
KDA0AgGyCIaJIQnYjMf+0b9ibOoH1G4IV+scS4TOEFlSYhAT5pFdgl6WqKi3M8YG0Y3PJcsx21kL
gHSr9jm/z2AFSpAO8z3eNOCSPzkS6Whyw6x7ndMdMwGL5HNmkRP2pkF3gcHOnJk3azWwxXWm9xqy
mCValomnyZfRrgPXrlBd5TnoaOaQiAeT2Z4Ht1gmkqK7F90la8jrflF1F8Eyn4NLIbYByAp7n1BF
q037fOddNDDULY0CwvVqA66y5a+9i/62HRXgqCVs8G7BEAmkuE52DoHRhycXHysgzEgZQwCDeGAG
H5ulBIrgppzFajvjYKm2LdeZpTxGocYwtLlUAoq3UMrv3TtxUa+lduC6Xzg+LS7rklY5BdzrK/mW
vc7XQUqD3oguBv/ggXvMHoBFP1U9Uc12dbfob8Eg1o89wOgTJh6UMSg2cBGaZQFqqdMYwuekszrt
sTbBw4O15iVaYdUhDugKlzpavgZdCmbyoY+WTWcU1+EaVF64bpYwroHJ0kxj5pVDuDVvuSCh4AJR
7oGdhTmRFoqGZyD4QgqVqZapsdmCupEMZc0a7Coxy1IVN85trqdqB/Eq4oIau3HMR1dNNdFoXbBp
7YW0qEkCBs9fA99tpnGgJFna6rAau83A4jzKz/192VDxmbsX1xhst68rq/g2nUuzcu4WVLnkfa2R
tcrXwKTx5+AOQhwGJu11ayJQz/msobnKzLkrbGQGeKjQs3GOVfESfIpmh4end6x6nhi9We1q0BNm
ZBY0o5zp6/6VdxFciPNYby71nKfcLQ9TICAto/LXNUjmBcisfQOxRQBQ2CFPjT2Nvem23TY9zzfB
ZbQqFzFoQflJWbsb+Ypb5yHtZ7YlGdEKX7Car/r3j77KXLbzGsQZmcN/Ukvchng5lW74bXjOiJqf
kiY0s4KUNWXu2NBEHgnAhaKMR+6wuwRLw94U9gKXOvjFlmQFmmcoEN6dwXrhwte5FbiZMGv5a4Uj
oQ56Omlm7caxhJnSq7Gv81jr5R3beRQ7F4HUAYp9qcqbcqMoqmNJMI9ykNjkUrkFJh4dAxx836/1
aoy21uBYSfCRDlgbwfpoDLsxQyAyabiXw76usAl8K1yCWAHEn/C4OzCUuCFENdbto1GYq/Sk8S9g
FQJBKGEIJ4+HMRJ1OB1LTtdgwjdIoGMUauQHs6FVuUqqNjJ3FTR9O3OdhmR2k85Q2lCuLOQZ14Av
WHvzgnmoIZjD9bUOWypaVvOe2bGJY2GQ6oF9j2lMTg4Sk2WdNQ8xeSMPHVgADwdYukgsI82cTEqs
fAjljaWiQLnZo0blW9hgKPwhqs+Fw75CXkQvxaBkPbACDajLsEhmsSsR3sMQwcTXDs4jrXcQREji
+DLpMzEkMYIFb+/DflKHsvNcgNigJ0HEgRuq2satLdflCrXsgkeulCD6wrPEd8GjTlsHNqjadnDK
I9oG4bJLJXCDBo4hqgU7AqzPylQMPIWUduoZbZ+seIRA4WbMGmK0Zu7kIShO4Ak5KCdictvWskyr
oIuoqAx7KfKwPTIWq1aCkIYnpKBNh926McY7xnXHkjxu1jVZNo9sJzJ8BOHv8dAN+3d8DoHyQ13K
VJ6Zu47uxF0NIRWuya0yE3OrHg7j6XhgUwhc1Q2swMY46HhIGSbjtbEo2fZFWUW1PsZl97FavudD
WK95cGxciTG9NEwJKyOIeA6R4e6tJFYOxD6HuvEwOR3bjWQBk8LGRhR3DxxOINBd7AK22LEtprC3
CgogqEBUWbAzJZfMuZLnLSVfhWUKz9VCkNLqFDa3Mg61hp/0q8ieNZXjq3yFQBMJEBVPh12ptoCd
vbEUYGXex26g+n17nrBSzGl2BlHGKKvkes6hal1lOafXjJRZPZ9mVgZRdUBDupF5XM32Z+MFeP1K
Vj0HYvbvKke6/flYrFtNieV0jnqIuYqg8Pkcgsilk0P8uBBFF/bGxvJYPR5i2Ku0wuFwOD1czQob
Iq51aIzNDvX7XlCV5z09XJKa+AJXcqknmYxozXocrTtWXHoK7IISvugCiDLUxG4FCYYXZNBOYG4z
Qs1rCtfeJ6GYG4kizA7XxpKTQivc9/AMIwGSsoLVxkvjIeMZAE0owoQkac2rY6ORCKLXZU+5cRtx
uF8rh9By39Whdn8+EoykY6e+HIAZHouH/vYtx8oD+YFm3/20eSs6sZ7n9dWEZLxhI+c5bXKIaR+6
ObSbcvbu/Chnh1tnYhAavOLDzvMwbmOX77h/93T74khpH8b43Z32xbHB/gGVCtaZUghR2wPPn47J
eGe58F7Be3fnw3NOHmbs9m8cHG7RP/SlcA3bdPfw3YfYigfl34viy2FSNzkd203qYA8A4lqTbrhx
0+rQfCwd2oxdJJkEK7BDm8PlY3XT24xdTLrdt5FRf1nCfpteDc+Hx71Yx+8SIyt8qxwMeTXY2/Hq
5FQedzhBP8f7hnjcVR2b74tj+wRiTTwWK+NYF2OL8XDoZn+XAzef0k0Y+7Sbsd3hTmN/h7p22AV7
//uGH9JWnpK0yz3HfflxybfT/2ySCP6NP3h4qBx+m/JwBt+B2f+o5T+2gs/8D68aFdNGQ+7RW1+Q
Q/OSizTk+3w4+Vvy0SfpRfvfyPzk4tdyj3hOxpDS/vYDmH/LPXr7/NMhX+mF5i39CHKMePgUhcBy
8BsXY47RW/qRBJlJHCdD7o/Cwc9hwp1e04+GH84aXq7n4T18+IUzDKnBL+lHw88ADBnB8D4KK4rw
q4Hcf5V+hDhIcvqQfgS/9QjZdvBveOcIPmgG+VHv04/SPgl42+7ctdQVFzaXI8IGSWzGWQ8Lcoad
9XEi634IgewK+1pYew+4gB0L1EocLAhdKmbuvGJjWCX3YMyr+BdOIVSSluI9j8tLASL4FPY0C9rV
IoS+GAiLl0psVpl8U4jJRdSIa8XlHQK7r5jdBF352Pehlsh+r3Ge25EgR/du0D7FfGxIQlSuw6Bj
L1yFUeNCIAEDG22hXWECWScmFwotRNIFRJqUU1FwnvX9DSNGt6hjPCP59f/Z+7JlO3Vs2S/iBqLn
lW42q7e37WW/EG7KIEA0AoHE19+UZu3NqnVdceK83xeFJEQzQc1Qjswxq23IN8VPPFJ1QoQHTxjH
1nPqpEirsjtVOC0hdeAnDa1eu24VKQ3VL+kZlDhK4WyuzjvwZxsLJtyu6lqt3+Vuty9sGXIRcyD7
O2/u8Y90d9Zae2exlw7gWFVl+wb3BY3pr0lEd/3aDQXCW7NkzYgzYyMZDadBxnFKY5Ezb4bnsBvA
nBrLBItRcLXrhZ7qeIFnk3iZH+GXe1KI+4YmY+UHRWB1NK9GFmUCALnjD3XWOOq57oq+k/7T1MOH
NLbwSXkVvJ9u/NGitE92bj8vKxAPYfVLurf1kATjxxl9ABwwH0aH170SPst8crrvRAQicSkMVRrD
3VlrJlYZRYXbzF/jpnOSYIcboxf21YmH7X6c6oJEXt6QEHhFxwcY8lzA/U9/dTQRWy7Db6RbPwS7
5xVOw2y4pCsFn6OzAIHf63SI1NO01QAzou5301pWIhngGg/0hyX2zmrFNfaWfw7HHnvdkMVZ3Tnf
q8HHhthfcwma16Vr4au1u6E8d/6kP6x8tNxphbtuyySFKev2tl/0MiInGrICI+WB7fEPUjXiFLTh
t35f+nSoKz9Z1QKo5rGesAPe3PE7W4AyWQucdPbcPE6Et1kw7kEh3XvXCcAIGMHT4c2WRN1E0875
Hdv1eKmZeAVvas+5BB6CkKi5HBr4Lbmj8arqbgnO8/CzteBgbXqnTYJ66E+e66t7aJ/qlNbOSzy0
fVbztf9Q15/LOu7uvAlUg4X6G56nzqyGkUTMRCaA/hsJ9HNO7QA0gMn76U+nvl5EZvOn0Nr6oiJj
BCstrRnGd0gysB2BqhM4RbjXXlQ0fIldBleMDzYGhdnC4x4+TS/8znj5a8EEBsIAAcqjHBBHYCMr
SYGT+f8Ke/ng2vBkLA28LbDWRSLphq6+tj32r6RPR9qIggCCXuNxPFvTkClso6p+Tjhxr+AQvk5+
JC/h6O7PfAOGL/ol4+tU5R6Lck6xvS/rged7z0QmNM4MfG+UYXWyJz6DJWF/o3TJhrBPVOQWmIHT
MvR/4Y33Sbc45K7dnpdluHDImuG7AWBuVTZ8Et5Fos/y6uyWgZP09uDctXSDh8wphlnIsy/g6twD
bDED2x0SQVmbditAhsapX8e4frQHeOvrCLgpqJZAFlvsTb1OuFnU71k8eHXaNUOulrkqbK+XpzFm
cMWXWxFb8JgM3Ws1EPSwHo7rSZSglYDz2OSCz+oiSeJ2cJASe10Kx7O+Ry770Hb1d7+nTz1z/Scr
5G2ylfOSTZV6aYR6qD9RmncdURlp4MaSNkvjajlN2zwUdkCjk1OTZFGiPHNPpRt4FJa4CL/jT3Xj
tNclWOKkF6vAzpzq3Wm3Y3dKB2xMu7ier5vPu1Nc2XdHlWkxJ6WNPe/tnNsxfeKbslPXPFM7SCBN
ZK3XFhTPq8mRzX3ereCX25Zwprrk5GhEgWiEAUKz8WqKJml5wMDp8H4v677t6RTO8qTm+Il4NvYe
7QB+qfQxFqKtepr3+RKAvZWs5RanUw3HNibqLKhDJ42c0Hqs6yWxd3tNKehKaawZOtHiaEqdzppk
HkFN2vEaUmN2HrbnYYqaOrJIkvX1NqaW3MMXgmV0Cyugt3ombHb+waUgRLES6ISz/zUAgHHbIXrc
/f1cz7Q7K0882ZZLriYZ/cq5elV9ETOD+5GT9jr5d+hX7bX2g+egqr4sJXuZZbVkFZEAsKuHaIni
C/4nCHwhPlbszFsHOz795XxwvPhSfZTB0IO9qetmDTOAeLRdtuUT66SGhLKondW5YvQcOH1VSAmA
F3uQpXGnu27zfw9K+bkVBQ34v/OT4a5KTbi68VXDRwBd+8VzrX44O4Y76/yM16A8h/AIgyiwZ9NS
+0lFAAmYJLaACwg244FNliyYHnk1LPnkgrFj8S6flsBOQhljAW9ZmIzegBn3Zp5rw9oYw27btlfv
JfTlR89m65XB6xCEMqFB3Z1KYt9XbbBeMDi/QXgwFAwIEqhsrLA7cmY93Fpsm0nGvArUvrIl+a0H
uDZQ88VbaUo0RHeY3Sb3rs6pBNg6myMSBhqcnVMN/LG5kek+Dk1q3hKn45gzOv3LvJsj2cMV/Vu/
rzdJw3gR+vaH1ePiapJ9UXMGnu+KzjRYCkh6tSQNJ3gnWyDHE4u3ZNVfg2pGm0nckvp5SJzXvpWd
6Q5ggc7XynOBaNvOb0eBEqYqUdp9edoiResfdVf/tGQdwd+g36/UO0TDiTyKrF17djZHZCj5nptD
7LatMxvAULXDv1uYY9wCZWOda7gBlAec9+8Lrz1ILvgXWSDr+j6GDGdyu7nM7Rb6iMm9uY0pCyY+
RduEfvpPE5Mzl7k9znGro42pG0Aq8pQVgWzShN/eHfyvRXPg3TVvj3q7nTl+qzDv7M3PeJM1rUBz
3WGByFbed9wabq/zuPSb5n/8JX8+/semf3rokGkGTSQKr4NhPrlzfSe9pr4bFJFVMdnkVPKdn82B
UpERbgTdhlW0BV6ks6bss08YJBjytf8xBHxXVLtcrlEXAXn8c3YeYeKB4AR+NinBCYi7LXPl4oJN
PwTL1XLAgEzNqaZsElL365mXJJNkJfw8dhGIcDNc8d5012/6R3j7mIwzyEY2ltHcW9d4SrqAFYaD
qnoJCM/DQpSBKv8UgvFt4HoDfx9sWkltzdPR0/5BrDUw/1E8Thm2bjmvmuql0VOT8BVgqsk5bSMz
r4EdYOi7N18BG2IFfwbcBmtZl/AJagCGmVqTfVO7Re5r78MgCWagniqO3Twapq8B0ahUPVfwTVjd
ZVnHBgy0KLZy2Tqf6Fp/r5wA+yA9vEyy6FwDYzjxy7jJHdX96BWw2cbF3LdLkGxGTcITZ+N5INK5
LiucXdEIz/VQ5aV+F+7yi20Wu5gLYmOKx9dXLQHG409KLgHdfu1b/DyxMro5FMo2+FhOW1v0ZkIw
v828Bsy94QXnHc/n6BVzVQP4AP+8xZGFsM/bCGA1i5iflT5oQsb3AEvpdSW2m497rBUmuomnScbc
7V5HSfzc5t28p4bta1tyOqkovKjS/SB5c4JJAHonDVLWdPJsWL6OmMCQpqQaki50CKgf4FrH7fLI
3dYtzPXNc5UBhbbCedrdfoH15r7cGurW5nuaYi/Ez8ZVNJEDvKVqaNo9NXcxLptVI0/WTR5gXEq7
1iUQdh6HVnVuMm92ThhYVcpf+u1B4C95zp1Wuhi/wmbkP7P6PdaM3b6v+RKzvtS7D0Mj91/dqmCP
xzzz6zbGKAGu3NgDBkG0lhO8yUM+4pWZL2P6dmWvbupje1EC3De/xhwzidKf/Ciao7cOrfvvn4qm
8fFijnPfXWrpVwnb48EMOdPXzMOYIhs0r/8om9ytcqegJtqQkty+VwUxwtne/TduOew1MZLNE0gz
1G5ZM77N08Dy+3sAtuZGxyNX2tsiYSdasfjLeOAavZrWVmmBtamzgE3AyKiU9w1/ej+e4nptQfOr
azs3zW/ZUr81mpbwqMB80hOD6akmdyRHndqZVyji5COBi/I/5yDz25eVYMk32djYpyZ7e/pxl09+
8yCHpStW5OdB7UUgYwbjWDvfAu8HUEs8iMev0KXbF/OyYz3kTO5490ddOAjszCvfArFSG8K6sbnl
UTzONbnjMx4Hjuu9O5f2n0RrzZjD8GrMxCnCmvdnUzYjD2+8Xe5M+fbw+wiSFLyVdmaudfRB8/Hi
/XtlgSRg+hh1bLBDTbYWAqaM6aZ/zpqzb1OVHNR8jkaw8LXx1ujkUA6YnKm7OXG1oWXqAu3n/V+1
M4238udGeI+/z/p7GK2mgx7Dr4x0N751ZlMbO73Y8+MEk7u1Mtn3ZXPS7apvWr2/wfuzLMJpugR/
kd1uUjPNmGXE5My5f6o7mpijN+2KyR6J+R5H0eTMef/1qqNxMRynmIbvbvWnundXfXenSk/40s65
qAX26Nq0B5LgrtN+MmP9SPbIBS9705/6qDS5o25nDCPLlCcjeLi1NNOtufjR9M0Rky29ak0InMS3
Hh0YhdMxUN6Ub1kzrt7UmrJp/3Z4xmEqaQf/9U4A6cE4nn7ac66jiD93extg87QUfj/Gp2UC+BZv
n1rZu2CvCvsTphNwm+UYvgAXHsA6FtOnsZ0v3uTaoOMG6mvv9edgcq1PDinj59UZpswp149tM1LI
RMHKt5u2vlAKxCHwP/SycfADS4B6czfe74r2kIIszYV57H4PKeBG4CRpreYqjVYGOmsItG6VQWGZ
Oe79D75NJ3sPOrbeVO1MZpHx3Jjl1Sy0RxIfq62pbM2Se6zGR8s/1Zml21z2doc/tbndYWvj+2A+
2XaNrZ826XQSmbF7lGNt90lA54DFzIDX5U0vErfKPx5/d3rgLyoLg3AEs1BPauZ0FoV982Raru00
F46cXswBZXZQf87SqoMGrxt+EsqDlAygCs1qS7ttEVg2vSpttvpn2N8La8SHHj5vjReeaf/ass4r
6MzPAOzC62a7XYp91HWNFu/zPNJnwoP7SIL73q/fadSM3yLLhQCH+V994X8opf1zdEo/1dNzTmH6
nzfQCdJ5D+vEo/2W7P0+Z4LUdmZV1pxNswA/wGddxpoFuCZwxtNiiTv+Lahqv3AqWIaTFS24xXPV
2dW53JY279TAE7qDnrXVw17Qbj7H5WynxG/vCNbZM5b41zZw9owOUGtYVvk5EOJrVUvwkjvmZL7r
ZBI4G1C+FSgYgPBkijQCX4IjFIcBBoaULpACBdZRBZQicOEHtdlQlG2VjiVACzUi5ws38aptB10Y
tH9vLru894ZfFomfPAvO/H1dTsFo/WaWVDmzHJqPEFvQzv/cBR70YADmpnEIn9e6+V6rFWzh3U2B
EOTzUH4RwfQSsSaLGjqlXYC3unY0dX64cb88CgUHfjzZhd/4RcjLIO9Y/0tFoL9a65gMtZQFNski
V23/PA12/IR9388wrq2rPYQRCJVgE4M/kpKt8y7dWo+p5vjM/VhMHuC1PQCjquxZCmLFDOSmy7Ft
A3I+18k09OA/QTZmNWtQMGnzYhtamJ9wIsRRxwoy1pq4BHJSZEGZAdiCeDxzFyCeVu9+3IYpuvPV
5GVh32d8mj/Fe+lmYVjFuRfFHxu5qBTkE/rS+OK1rptTy6T11xCDRb9H5C9rgAIGEca9BBNUcydI
+dDvvC9EBRnF6G6pqql913N/z/uV+KnYvFMUT98V84ds3FsHjCIvSlTA5vuQzNspsPqvInrs1axS
p4PsGC4JAOUk/MQU+Y7dJ3aVXkeKfl7PsuQlfq4E6NwDZhLWAAr4+iPYoGSMveG6dlZwP7lb4Ybg
yurZv3b1rAe8KZN92vUQraiuv+eiOtUeERB0L5CZXOBdBFl+pF89WcmiBcA6CX5mT94C3lcXwFcR
E/4VQrtfLPbnvCPBX14JN8/c/wpHUv9Qrv2jGWX/ka9tc+39YYGKjWTocuRxUcDK4W9JPb7dxTuN
Pm4dgRoI25PSG8FTq+4l7+fz5mNdGeBhE84A8Zb4VxXS/rnd2l8RAgnQORrzhkNC1S/Bo+J16gTb
R0fYP/agdx4wU7RAEMSWYBn62kolEmfE9M+n6bVrfC+nMQ9Ti1NsDpuLr9DZWlF/3xdwHmO3g/nZ
NTkvvdehcIZtTttg/hZscCU06rXaQpXsi3MfbM43KxKQ11kU+O2a2/MHNf7sJ79+aWzGk3HsZVGB
eiv92kpXl/P7MIKGlQTbVycM0EmAEStKK3Tp8Ccp6wAUI9Y+BSCo0cCFbGQgI2Ra4V+q8lhGZmfI
h1J2qaWcNJ4xYzgQqvDGhnZD+xK7kU3pOMa/GKA2iGtPY6n2+67uX8KpvQMcK/MwvLQB9pqk+xJT
rIZrAuUkup/FrY9RhXvE/Dw4wD173z95bvviRFCacfqI5S/wW/BUp/BS4Tvmavo42Nz5WfXJuA5f
th5KHS+q7WLrynTu8CIt0t1tzSpTjttllfrs+OuXeGNW0SmVSweTPwzMZ+azu01iInWtfQD9FQKI
yFsgyZswaoXnunho//PqD/Z1Kr/sO9xHXZi7bP7swd5J8M9Y0Cftzl3EIfn0mvLFKWk+8LIpIrHM
2QYhHO80SG5beAkDeYjAg/P4KB89aZUZ9SBlogrrEqsm0JAkV/ewZ5Jp5b+9wQvOE6ieS03TvRxB
kXdbhh28B5x27y8L5xTrq+gvk4cdYeB4Ag5NjPJqIHHSOWo7Lfioatq2h3JcpiSCk7kY4bSh8cjP
VED10AgGfIWuGIFigz8bwG7BhwazS+jBKSu9JYvir+MCn6nD4Qqq7Oq3VS0/q31F8AP3Zd3c8OIO
K8OAcgrEJGjTGiK23q+rB3d3Pvn2OCEgQdveCcu9uur7NI/WY+fs6C6Qq0APL1KPNesFTrlk8CEq
lY136iZMlpgakpBB57KujCYgW95FVegnAnj/F8yPd0HMIDi00VF75SXCxWTlEGvM3bD9AHQ5W9hA
TzbeWNa6cXNy2/pbQ4bHJhoI1Brw2C18gG6jch4ca33el+Yu5pjeRBn8wI75NE8Aa2P6AKc4hCBN
oBK49eAILasHJ3DGVEzRY2lbFAFCQP8XK4G3KpAvPvXr09h5+FnDfoZcO767khG+YInheGdbnzqC
t1sBpk/iMvBSl36xZ9DUu+9lCa++tQsQehvY2LQSZ6o+r3Ywpqv1MnUtvTp+8CIVRLGQUdSVWwA8
cpPIUfcxlIrpFMX5rLT3Ropv8G5jgJa40OAx61x2BLIf8qlV9fJSlZwnzuCconq7iA5vqMfkwmPZ
3BF7ihOrzPl4v8k5/lDRartwLxko23MnAPE7hMhlYwOURfF2bmx1beFR7iBNayr/WQV0xTTuthlW
qKvD4iXdOtjjq9/mvaNVCguTeUkJpr6dfhQOmOmKBbCmJws+zD5WCbHmKncssKbnafpUkudw7x7b
bQW94psb7y3kjiugLWfK3XqXuR1IDfz4PnxR4FX7VOluCwa1oJCNro6dju2dZ72qrQ0hrgZP2Oks
nq50/rpvdjJxd/9LIkAMnSe8hh5qQ3QSJ8PadeodiB23yP+qwNSQbLzbrI5ANg0ZsStZd6br9hm8
K/CJ++myNFymQQhBXu1eynCy4NmvxSUOVObHFQxmWodgmj/Xoge/Us+TVeaScf/QuAWQ4a62IFCq
7MfQKuVjuU1F3ML55DSIAsHVdyBtUBX59a+xh8rIDcsc/lq8CUqK+jKEkBoNdH3aGRjC7kewJKB0
or6VyQULage6d9VyGJjjfsWqBE+wmDAEqUpKNr+uYF9kiGDyNfLXSyxCkthzlMVx/Zup9iuYJnZi
A5e45/3ywVEuZBj+6p9lFf2oWfuXz8oW7OYGmpEQdPW5kzCTiP+xDr8w7H/gjo6GjINHnpOR3jP/
IbS+hVU9najA3kFZd9a2b/eb9lUpKyjmAXZLtcAUw2w69G39ga7zXTjs4SUsK3jt6yWnCpPy5Exd
pkgIr++2pkQkbceeQXRuLtsmPkcq+s2ngKQjC9w0XiHCqNXDChpAy6c6DaJFnbifIjIC6AutGC/U
eo4dkJ0VKIsYUPzihFrk10DMV8ng4syxf4/NBfYMDPpJ8F3xqc4dyMGF9dpvDgz1IR7uHApnOgPt
O/C9jxSzQxhdMKN/YnuUBYCp7mz+3Eo7Ljq2/dyF97vsyzWhoADRBvQh5j0sXd1k+7ieG2uNi6kZ
skBYGMJ+rC5bWT7a8+ok1XQJta+Qwt+5U7Gd+mbiiAJgIWYBtWnOXD0DYfJz5+1ZSHmNYQfBqupO
+6wgAygr9Pt4gxHe2idLijVxF/ssG+a9sD0D6QWO0PocW1BeKf44+xV/XHoFKknNraeugmBs7Iug
HsfHBRtoxErvH1uos71Fb022KW1U9I0xBw5Ct13SMYgm9P7oUx0gCAMsAFmOH5pQnQbinbwVymDh
yhFg7NxkXbDdd/2eV3BLZk3gfFYT+RXuVYdgKg02C2HZFaPvMkihmxO2Da/TsIBlA85BZweIQdFu
IWRmWD7JjrgOPT9JASZBHOYSz391dvFpA2nh2jfPwna1hR7UadSz7z0L70MKAMiPJ8TlUGBZCOKv
d9AABMlaXTqBXrg5y/4Yd+yjFNFPP/K31yGKv0wc8pnZ7RCqwQqyUhCwbcLxLF30r8575K3vfO54
+GUGswcOUpIvVQBteu9kde9CHLrMW2FL8JLKqTqTvvk8Lh77OC+bn7EOFP8dZKeGWp/6RtFithfw
aRXL7Qgoek/2L0HNp9yWXVFH+JaB36DnDHNWcbXnpRR1EcAe4GoYswjENIRiuSpSZ6vlPm7uBhWF
242nUWn9lkxDax3SzenIqQpjdQ72JhEdJDE8EFCVeTB0HCm3tEKoryzkkOmv1YuD9aawwg1+mA5L
bgvOF/ETG/AmyCok2XenKga/FFjOoIuU0wyB5rzC5KjDNt+AhnZY/a98U+etHRcM/RFBTRaAz110
39pTnVCx+F8YtktNBVf+AFZa6nPIbkpQ2PYVGprIXhgENFCtcbjFJN9oEjTzmrEK7DHYwU8LtI6y
w+YDM1nXgvIeKigxWVdim6jKjO9bl+z1HiQI5rdnazSfGMWsyZg6q7l5YUE45HUsLxjUQ96UFI+y
hE99ycoiki60/wHEgSNfXxo2YG4AeasOPXhOONhp+E8b6FD3BQMOPbAgFLN/1fvkWsduXZSq+2w3
0GU7WLS0dOEUh1A8z1FdXvnwQW7z54h+qL3lc4PokqmoWoQ1iaC3bYILvgav5gBisdSKIeUNvWjP
WogLl0BMGNAhlNOD3aVRHX+u8cdKOfzeL8SpghMYZf0phDDNJ02bCe6BI7gT8kQcBjpdCWOGcMfJ
tipXYf27w7tMJ0vFp5G2/6Jb8AP++5N+xEsTiG8+UK6kDLpPXG5Aw9Ry9pfqFLMGoXUQEylDXA6n
nIs1jO9pXFS+K7J2Wvy739NktdeyhF4QS8QHB1sQaJybsfAqBuuochN/xycd/bXAvgKi3rl+FIj2
lvhyhWZb7ODgcYFlQHzaHfHKSOU8Dnh7T8vOH21JtUdgCIGC9HPeiq4vYu5+bCLtgw1CRE1YNAah
nsQ08GImrtaqyxG6HFLloWi6u4gsyf/nFpvwiP9DXMPQRPr779TidOgG/v3XP389oIMF3s75h1qM
IIWei+jBiFsPfFj/g9Df1GId9BChh0IX//6Ev+6wEVPwb2oxQWRDF2PPw5952HDzIBzh35ENg/+D
f/h0MLuH+IOCUBOS/2ZP/wdFHJEc/11+G9kQj/GOWYx/rIx0GFb8k47re7EHEvNbZrHNoMyCv8y6
63jN0rCC+GnT4h7/n9ytbtTBsTCNQ7sDChryptX/c0yW0O9yBcv4zXF9PVM0yaAjjTlRtUG2Hz8v
rfD2HKyil3qFsOZNxLV5nqGErSKamkoTQs0ktyhut7BsvNfOW1NtWh2x3o66W8ujbHJHIi1MfVxs
X1cBCvFR/+6ub+K8/dc2tyebrdBOWCxpZhqa6/Rk/mI3a5xb3XIZQ45ZSEdd6zXlzvaC1k63tlyA
2+lak4TB/B/lVjP6zJG9trHRQBQjc7ap6lYA2eQvkz8amqJJjpa35vq2b27wp8Pv6qp+iIq5DR5q
GwtgYI+X40om58bhQ2hPQVFrP790WyACJmuSRlceRUeWOOxpSZupFK4NkDWew9unPL7iu496e5cm
RGAEZl6mNMQO5Ak8Z67FaUp3tQZYSjLIkOZNbeJ06q48sLFOOYELwzQ0HdfkbueZLu34lluQhTya
fqpMnTnMCAGJpm5PptRtCF0gKHCWN+earLN5z4EIt8KUjsFkireL6gd0oS8m1uOm6WIedQIMJp01
Cd3Iim0totE3EFhWHOwcNoNt0+qkd0DZMUUPG5ZUWe4ARAWBx8KhqwGK6OyiEHmimqoLqVkP4kcv
b/QL46kVmopja3oNKQHlhJHKTT2YCAhCqBMbnE6n5/bJ8DhKrUzDNg5KsaPs8sFFEKX+q9GUmsTo
Kk3ONVRQnZhit6svuxqj3JAjIjCzx7hHCBlfh3YsNa6EOIH1egKmeDa+P0ORqEId5PBN1qUvElAj
XB9yym6edONMu9EMjDt7mySAGAa2ZewXk28/mJ/TH/yTm2saptGGwEGwPHondBj4uFUaNk1wbsDC
sPPj8UMESc2cCTzVIzqecXGbokkMJ8DkWjY9YDcdFW9UqM5N0qpZsYzBptoh3TBvofmHLGLuZguE
TZRemDaESzCIEGWw2RGequ7VlMstpCwx8QcrOiHr+yAyjW0PyLJ1QqgGpxBM7dFKVKOlgLfnupGP
GvTQARjfTRprVL8e0ANRzs7ZPKf5Qqbe5MoCmzeEyyx3TPLYkn4eZxBLb0VDcFENQiJAygfhOWK8
MVpWl0p3OdC2P8dgyyOM2n5ppgERtCzIM80xk/PAloBQAeHBNInUssEpNTn4L0FYtqYZitPamnPi
il8RIomCh1GHGCetNaHj6awp93sDjWE7Fv7qjVdrdRFu12TLpsaKpSujmUFtzqt74/k3au4W4C1e
jHb9G513BcVoAkRa64SrV1uTLJVOTO4oRns85gik+9tUCVF9RXS+IK9BtgABTgc3hIukLNxqf8C+
abmaqrpanBMNQBFsoy+j12G+/+fHRr0HjvZRljZ8eY7U0UD/+YW3n+nWUK4YPtm4EOdiM5Bi8QOP
X2mK5veOHiS1INEVMuLliYJFDpmvpsFqiqr5udgYQVkNZxJSUzFMI7CezTkbhoQAIR9+ggaKlKO/
mt4xtHOcuYHCnhBKPZysqd0miYV1Ypr3fVR5Hnucaoy8d8ppo6Gudvi7Qp/uqfkqQzRt4C2uz4d7
3njf3/jcTdknHoID7GuTv/cP2xEDRj5NsK/pTBHAzI2z0VkQ2EX3+UCW25VBJ582bEXIBWCXV1NX
QhQdDgscYsJv7kwSdAC9lsEm8EAiHpG7Q+9gpNyyGv6t7A6jCp20bxG0l4cfyaaiJOwRrGHQoS5H
xiS6gw54aaJerhIBDWJbsryyCdbv1mnQ4XUHv5W9aUHombjG8K4I5ChaC20+P9cf0iQ7nH/A0E0w
gSkGIL6HZE8dTTw2ATQXy4Zyf2gQmwWRqgxB5eC1HMWFByQf7E3kEQHwqXZyNUlVkS/+SsGQ1zwh
WzOGTBJqN/dRZ4qDoTmYrGljDh9FU+fq4K2OCu5MycMKDcGovvQta2rfXOeWhR8qDXS42EAHjuXz
dO/oeLJGgO5AEnCx55fBCVYEP0PgWc+EoNXBaIElISytDlDr6Pi1nTYlF2MymaC2nq6EdgUTiDmO
SeWpZIAC7I4HiLcFMqTxsnNDSjdZU2mSUR82OQtKdJAWNWPvOMcU1xdAkPR2EXPI1JoLKROYt9Ux
XccZMUZvZWoYhP9cqS6BnzvUhwMdBkoFjhTuAaY+PHgmW2vuock1OmeKraFNHOU/HmaaG3NraU7q
DKPiuKY5/SjeDr+7W3Oc48fNcFrEeHsCc96bp7w1vF0jnHiJPS+COHMdGGC4RXbW0axNudSBnysd
AnrWdSYR/+RMcY8QuME0NjlTdxSFDj3d+XAYo5VnolKbLP6KEhGsTWPL00EfTPZWe1znuBXouCAr
66DY5qi5wXF7kzsav7nica3jmUzrd6cc7SDtlZeI3lQVRA9bkxjlwJ+KrmJxigDDfmKOOnoZmwDe
vUk8n/G89NUvU28LLTaPtWl2tHtXNAf+a90wIGADFQjvbtq5xl54d63bXf54XKwQmk0BYhDdnliv
Ncezm9xsJimTPdqYn8bdRgceMToK/VOPNj6pfITVPMfj5p43cCUOiYV5eZu14JMjFj5DhNrgI1zE
COMHdDMbjJHH1vWhrliIAHLYVvh6wxEaKqUpH8mtkoPTnsDP42Bh0nzL47irz7xd0lzElM3hW6Up
2+r/sndevY1r65b9RQQYFsN6FaloS852lV8Iu+wiuZhz+PU9qLqn65yNiw7o197AFmSXbUkMK3zf
nGNm09YAyjt6rraJPW30q1HX2Mg28tSha9nomo01pkmgozUKT5xNs2ZbV+BKMN3QxliVamJC6v5k
TGBi57o9DAJKY280NC3WBbRYiSb9lWiyrKtI/Fh8fm9tnM54Y7ZhL8VJLro4XZ/FdW7/eSaSwd2z
1T/E6+zTrqsLeV1VqYJ+HLGTABQzqu0+LCKT8T+/rvimVbkcFxlLrmSloUTrw/WbjtbSgzcpSZau
8WjGstkh4Zl0zI7eSUflQVnOs0+Ulu1TL0o6EpRLm6jqTmrdtVyf5UN7VIo1Q6MX+qlbH0Y3XE5t
YxlbHKGfogdH+9dBc312/Z6DKi+wDGvmWEON1pZ63JatpZ3MFn8CMg3bN2r1Y2k8D/bqOh1763R8
fWgX+kJl+aZfV5LXI2GvOv3rgbk+uz5c/yGrIoCtAxyyhByG058HM4sP7eLtwuvYeHUTqas4bVzH
5z9Pr9/Vi+QyCyV380rAWfMqcOIlfF6q2Yd//vBfQ9L1X65/wF41L5wMeOPdvz3k//nl9V+v30tq
NLaanOgdFvVwCuUM4lcJ9CVWPPrX7/39h+uzaT1UEgczgg12odfze3329+Eay3A959fvXb/sjLXo
8/frP8+W/iFe5n6X/tktrH/w+g/XX77+XhK5lw5r/O7quLvyD5p1uvv7pXadMuPrZu9q0KuvItK/
P0o0EQwOfZb+v/1QZiV7jKNbxNzhXi5l2GIR6IeT52YceNP1WBwZmBZTJwFXWQ2xP7pg5war6m+v
D3094m+HE+3qE2Kz6H9a3P6424TwgkHvqz8DeD2sCpe/Y1hu6NO2GsBN94U3nzKrDkYLY6S1IuKN
9eHvl/0iYDn//fr67Poz15++flmFILT+f7H2/6RYa0hP6P9LEMRHUnz/K3lnLdX+12/8V63WobRq
0QhxLKQInmXLvyk0xLzpHtlhnuESdEMtlzLuv2q1pFnZHrAiV+qmB/Dhb61WWLAjXJx/rm5IndwY
9/+mVmusGTP/lkEjPKIz13owMTgWA4jzDwhE5ypd6yYNONy8gY1Z0ezfmF2gowr4ZZya9/5ZOwIx
AKR9HKM/DQBoHv99odjgA/7jxT3DWWMiKRXrBluv/6wTlyjRanJ4UIVME7Rnf+lwmV4QUjodDVKa
Y77nfBvj/+vLruXrf8vd6UVoD1jJl0PzowcUmN+x9dz2mQ+RPGxv7Grn5P+bl1wL3v95lP/zg/4j
6Sd1ZBN6A6/YQaZeHuDyJi093c2cBJ16/bfL778pvwtq/f98OQLpMF+5JkJaUtHMfxzXNtMqFQ01
Ot1uDFcrLN0t627qZAz4wKvPSZvGW6v02o2DKzyYrVSdZY4AKHYh4ZZmenZzms5KCz0kPNApijm3
/BE1qr80eLIMj16x1eo9XGj9LXQHg62joe8IP8CaJr4GJDMTJ35jjS5AkYiwj8bKu32KKCZM63Ab
q/EuBGGGsHc8C8egRL7Q7bantgicmoYe/wWtDvGh1I+iNB8p6gp/0fGJTjNcx8WGHe7kl7BLYnhY
TVCI5i2VoAu1ZHqxvAqM4Ow+QV4Kn859YlITqZLDOC76NnT1KIhKoI9xaxyc5mOlF/iLhcQWlEFZ
zCi0HIz4PQkdmX1qnYGmmdWe3bH0Tds+FWhYaHz/skp5McMFoWFhfds5LNMKQLY5vIxzFbRte9bs
8W026b+7HUd2gYfht04YpAbVshFti4N122cpQdXzs09a6iczPthloA/p9ePL1KoKUUzzrkc1J8Ys
/SLRdjNVJT8vkck7kzcFVnmo019GYX5bGr83WpwJM03+WGrNCMCm5+XUbZaH0ij31ZjNuB7GcMth
A74w/yi0k1Om+bbrFifoK9/I4ZsWCRCJCgCpECXSFCoeSUoPcP5OF3DwjhXYdFfZj7zMY8JaKaz2
Q4E4KXWXb8vKX6Lqi233R9+uehSP7AipWOn1mj+nKt+6Y/Ue0kLXAMKbhSd2ljO82FX+rYNoSTrE
D+vfya3pRZ/tu7m8d2qJXq0VEGvpyVS2BzWf5a8TPyLRwfXZTMFSaPxIWW6F2d4uCYstN8dWinod
TqYzpZvMsmh/txw1r6KP6+i/W5PPCPMBq15eim+NTtbeQGUjcn3dpN+H5mjAQk9+tymfIG9DAY+h
u00tQ/dza+nQTDU/lCXAGJTtlyxZH2ixO217jOh5yk9ri/WtZ2vbPOKaMxfHl44i1qCs/NrjjdTC
CWH2ktilD9FW6co8ZxLav4PcIq55z25bPKDqfRQLl0lmGLelkkCaNZltLZ3KWabFxy7TEZGBwx8R
Efp12oFnQSNYznRvQ5ofcVpDp575BTDt1xMtPQadOvzwpHfP36L40THGhxyM0Wz2lSZwY9RdYMTj
OarMh9mlxrZevoUJtDescQwoCiiTlz1Es1IoQYBDd8J7TJsw86eMTxdqBgrzBfqzZQMjdZ30uF43
01w8U0q4zKYN/JqMHKN2Ir/Vhm1ZVrYvXKmx8CQGBYEaL+BWfmH335mGJHqO9cPQ5ztu3xsAO+rY
02xgXetsh7S5T4rJ2GMUOONafdEQdqPg5PBdrzw9TQPG3WLjRNW7afI5sqSGy6jCbdKE0dZe77jS
1blg4IfEOzlg4phm7tlamOqAxpUqZrVNI5TaXgfPYUlBwjSa/p0b3ZM5qktqGv4iuFON9cFalTht
zxgvmmYnnfGFNj+f0m7eEUs3gSv7h2YmMEHJee8VEVI/LZ794TUcGgDhNgLbvMvJOEBmiryXPUiU
LUho8uN6OXklUUmzyWCGHixwq+Qls16b2hQ73SPzxc6dB7vUdsrhhoxTGw/q/NpV8GhCnVs8Dpfd
UjDkX88nvcG5NZAO5t25t2Ey91kMuiDkQ2Gd1h1eREXiu2sZqKARDkHmMfhPY1CY4aOH4RAGwfQi
FvMbLS9jsZQAQZ3H2JqxNCQv3cQ3C1k+JCJ5aMi/6ZviRTPTZtckyCNkAkV+vSgWrEgutBlzfGFN
/NLINfAjvNMdLmcq2a4fqekFQe4OsfkTVZstg+rKnBPfJor/TT+uY0yTvzeJ/VIXyG8qF/qO9V2q
+QUYEhdRYhz1yXoYRfZg6PlDLuvfcnEJjEA1Zq73seCMLhOHq9VSGAVkG1AInoFboaUNEWUJLT+F
S4sll0OB5Redq7ptYw7rtA7ulNo3FZI+Div1Vxsj1CYaV+o28w8yo+ncZLgAFhmhL23M78TVGDtV
8px1d0O/r5fudU4P08D4qUk+WuSpFlHkfGxl874ekrlmiqHeRW7EivZNM9wPw3L9gCC17E3dx6fr
BW9X3fsKuiukiymV7jev6c8G8ygclr3bdj+ZkSM/N+Nto1YIdziHKOTzB5dEE6b299iKfjQpWJjE
FXvHXdLbmWm8d+mg4E7aS0z0iEwtmDTZJ16wylfrqGaHJLiMRqqhkVkw3S/gkpIx2YYjHbFxTB+8
kb1qWRGI1FU0yEa3fVBzQZyWbABtNM7eiEm3qgpuobiZcZzkD03BTWFO470o0biE7bku8KGuHZxs
nfniLjtbqnsQGjk6EK+emKNvOIVhoAbMpCkse298AQqU74SNrjpVSIW6Sf7uomIPKBShWa5XgVHg
ZPH4CIjJyyC2K6TGnu1r3LEnL8Hc4nTzCwIaXzmJvmWU1fZVhT2I1mJEEz7cze1NMz4vEeIzN73r
zCZCrlcvgTd5Pxo814wd0trAOzFrd9hiBKGmD4HP7yICK3SbP8Wk+tXiRKlyca+UaTABTrcp/5cd
Xag57A6VOZhvSJkDz8732cCyJlQ9Kv6OcBrUmXZtI37KzVvIOdh7ezqfSSJqrGE/EWn1uHFGXmoy
30djPLX4cAqUT37ZLP1xcGqspBEc5GZi1x1rjLHiA6kF6RJZBK5pbEM/y4pi41l8qLjwOJwrU4HO
7fOwAA8z6RD4aZZ9amXaMyMvzBVUyTZxT8rHHDdmUIuKAImc+JwlEifsEv1mGDu6eRgOpTY6fuQ+
9E74KWbsIWmnvWP7Y62jzRyNeTgkrk/TufWnHAYyA9+jNnjHRnbo/0x747WVvSm0aedCu+Jai6og
RzaH1G7xDppoboEZk/XlFDftkr5GGoMPoVDa1lrUGvsx2QMJSwB+EARWQVVQGpxcbI5OG2I1MxDY
G4udHAYPYSqoMcC9DfZ5Qk8G2/Pnbnj2ul6gjNUCZoeSi0j3NvwPv5g5vRGjtl3aL0a78cYZptvI
Is2km+jVeWP/rIyeHrsdfpQ1E9CfN5Egwx1m+yDmO1MjR2FK3o1cJkGtjxHVvQyucxyzNihL4OeJ
NMEQRzul6W8alXA/6SrA4JN+WKouI2WgKjYTxHFTdcBh2YSiExbPqKMfrdjNA5eeMzxngVmlM4yt
JcMiMBCO+hWmmD1i14tY1ZSJdWqYexXhYccE2vLWRqtaup8o+uwg03JzX9HzX6avweWmCmOjOicq
OzIAsyjowm7ndQlc9Igoq84syZyiW0jb6lfLrbktq68k54KIh/iXMFO07gs+HkWNckMJLwANWAao
58ItUtjUnr4WfSAPpkC2qMUl4/YCAnwdcmtNJizwePPXK4qBInG9hPslPCelowI57UKkMT7V7Sya
b40RgrfZF4XvCbM4cCSQBTqg02JjznwVhcktLpT7zP6KMk5265RqaxfF2U6RvNMyT/x2WrZTaSfb
2QuR3CfJZ9oNqxw+YQeCyk9IR9tKm5YNm1tWNl4akkPQWZuldkD6RC0zvdFauK/IaLBwGUYmpkV2
XwQI1S7pPvZHng8Bi63j4jXDfZ7MDAM2MOoo3IdM4TsKoKyuxu437B0WblP6ya4IzbdZWJuqxpmU
5s1es8jsqKqIGX0mM8sbCUewqoKtD+A73Xy1TbMGBJV5QbPKofCBuEmq+VYMBi4Jl8Gv4vSx0oH/
K8IA07KP99Koe0RNLFvMti53g2I8Ij5CxrjmvBwVYmlbtyJJP+MCQWW9HHvEEH6fwRiahLg4pf21
gi18t84kanOz23pstxrhfuWR+bsQS3pqbJa2eHsTmgicV0cQETY5NVJT0IitrnCkp/1b5gyPbuWS
fFO6HJcwPsIU5yoww+6hiedgoJ6/jV110aL+t91M4dauWja2s3pB9B3vNHMcj6xRL8RH7swMoTRa
lXJnmEN907K06Iydptcdm81UbVlTIsmsYO2ptmezAZo+dno8qXq6c+akRRtMx76ZyH9pvR9dathB
I7Qn0vcezWpw2E3kpGJYyGlHYvBEXLFqNrCUNi2L2Llq96E6yMFOzpYdPoXnDKfXY5uWjU+WaBwU
w0kp4QudHJ5w5ZhFRI6p1bhqwyg88tWnu4D/M/AKjHIQ20h2+MlnxWgz7C3xJr2x+5gy+eRYc3dk
ZQXsZHJCdLmxQ5ydyxA+2rcshPP9MHFfy1HejfgX0Ddbd1igCMpqm8JPLZCPnW4+26a407zpUzRk
VIKW4vxGFzXK8VjAQgwRrO/zagI4YUsGRe4zo6WtMIZIhibULAFHl8u9o9yOQCZwRSSxxyCW8wQ+
2w6N6la03e3UrbebasaD0zvBkoPeNOdFrrvN1ayVQtQieGd0bW0/jOuVlgk9MGx9b9UmsiB7N+Kf
hCkIW29ktATCZbOgxHDVI+hZNNb6ce3NO04VoJuACgTpgLqNhIHaQ0u9oUi3aL8ZaxRRXYW+HKSX
3pRjhR8hmzd4WPZmyJovqUg1FADl9HhXTZMeOIX1szCqbQPy8DTk2aerxe+kJKUAdPXlJFjVIOGt
P0qhsS+YjFNqiFOth7e9CRPfm/baQCxEmJL+sxCFMs9HwRTsS0gjmC90CCCIsnbUCw9OW/zUZ5IN
SzIpkbM/lIn2AfTNJReXzVeu10wnwkd9zpzGMmfTOvKxi4c2uDNKZ+aKbb50kGqbosKzYBYGEuiE
AJLUrYOynyTK+EeQ1ZTKuxI3Z5l+KisiWKQQ2GwEWARe5qkQVA4x1h/CcDt4CL2d3jJu0S/fNIW+
H+xXbXKL/eLYSLuN/GJ6lMCSmesTWeI2L4CTafD0e8TJouq/87Z6HPL4yS3C10Ih63IyXL0kTmLj
yBhUCRQjnFsL8lg0xwRQP6xZM8gKB+e1h9OComU90vKQbkrj2COjD8N0FvEOOLq4WK2HNhFny0Es
3+glDLvK2PWZNR0xLm7zjCxDYYtbuQL5ykidAZAkgeK0saq17ist411GswaAFSDRrOHVYIcSuLi9
8qx+0UkxBRxDct+kll3aDiKAy3rvtIKRmWoSnnC2d91QEL7Gwh6xEINgWGnkEAz3nTU1VIcYxHvd
eXVYJO2MQvNz7Hfo2HvnxvL0Y3KPhmA44FeDz6v6387qH1FkkpYU6CoOl9lGrJHc3guyxYuARqo9
myMCyWojRIE1oUIJgyxPQTiUSMGpPr9UMyL0dX+X2nWDh/TNpILhOyomdIrhTSlvf22ViJhPUFeX
3uV2jOcsvs0Uy59ZaKdSNx+zsf3hFh3Iy3lR/pDPl9RtJANKb7JYcfYzNjBsUoJGJBDQsW1nQHYM
YTGhbWkh2gAd5MZJp+E8ddPEri0mn4WS4GHOMQnMRjkdNKuhC8VXZVZZb71yb2m5jLtFayCliqW8
KVMyHdQiN5ZeacfBVo9uBLeqNO0HqyaCEyxpGq5Dfaq7Jz0sd9qkWu45crxiNzQg01H5taIoR9wf
2QeLPg6gSuszbpvnsa3uTDd2AytsJHaY+SYDobgzXVdwO8vzmC/NkSTx42Cad1ld2jfTYgYiqvH8
5syu+YxEdIgpONU3DDhs7Ne52ull5o9s01TMrklKJmwbvR8Lf5d2mqvHmGXrt3LJ9zmuHW4ERvZp
YQtvNP2AwdpjJeeG95JQMwCGlp/r3EiVmd02dJfKaZnvpnF8C4lcwAqre342E0kpMWiWrtUc6/E6
LqqXYX3z0qBS7OASaRvs3WNIWM9gEuvTCEqttf0WlgsohwkWrNMQnKj9zFKusxas4AnT/LOdEWs6
rgfQtJuj0bKsIM19VxG4FKUzMc8ykaTRE7U6rHzgOLR3bSFfPbslsUhwTIu0JajVS3c5HFU1iVM2
NzeOnT+AQc23rWTGHKeSFQuhEFTaODKE1jgutw8hegYcAzaULbwF4kqgJM07MMFtINbrq+vp7enC
w0iZ19l25MrJNK1l+/bLCQXlOvxIMqJ+m0FWiBIiBJuIrdFPpzHG2yhgxz3tp6Y5lnTpSFOn+Ihk
kHvFyH4XDnGcKaa4nW2zLA97DF+twTXPxT3dUPH9svuaomDGOwOBeM4s7W5QDU6M6bYoDCLvJjO9
R2D0CV83iVK0oXr1IRsdQ2nUZAemIuMUEaf521wAtrgZA3CEY410t1jubYUzxBpoKrgr8NfcY+OO
z0aTg6PimuOjsMrqx4fEKkhnZAMhF6xPtUy/wA5idJe12hcvJZbR3K0wFdt6s6ldguTqiRVbCs9t
6u3JtwyYcK2b39oSKje7HxxGmnOx3draKLPQnl1QDkFijbbf6XG8XUKA126TrzYpKkEwWxiAopEq
rcCHyl/WO++59eZui7ozSM301zhOQSpnMiLnj6XFmUwV5Qx3AQ2EIRlNss9EA5crEThp7WJs8t6W
G9Ndi4ALtfFyrO9G0wOUMDodKM/yZezw4kcN7YDQYJYw+nVtbTq7xnDuSEp/DzsyniRwhiF/1r7s
MLxZFlJi82xx4UPYDzXOsq6yMBTBrbSHeFdX1bEX9UdtH7F3kaqHCCxo7fDTCZNdqLwLi6udFHCJ
pQ1XEbYJuajemzUR0QQhY3CJVCs641ZzKGNDacmBEMiRT+HhBEkbE9u5ZDilNkoYLWb54Uti9N8k
RnZxVtJ6GrFwV+28xQPl3FrOrFHinwjntHEoFS5zXgd5onLa26giFYNo7WcNVbrptWSjrpuMWDMC
HQ5CVMRHu8HvXZdxyVraegtT2CR1/YFpmqZNrz2wQv2oyHaf+/lNRd4tfYKH1mCwG7VTlbhYw8zm
Y0rnyh+r8uBgRyDPufygMPiWTNbzoonnMc12STeeNXqOG7zmwCArgr244j9aZ3kSIDVEwzdSrSH4
u9eDGSkpBbBq62jV4+qDR4TlbtKF6Np5MhClGz+6ulObKpG3OdfCprTKX5YGaKFrGM8ai4f5FUX9
ez17HBZhErvKfGemgoJnyUjerzC0OoNyB2jiOu+QhUDKketn7K/0UDCL1KpdeUKYq6b4PMhwa7Ct
zegPYTxE0W2Lx9IR8omoImylbAI1RpcixIk3tR4y/oo1t02bxVHAC4bOTILmOHNL+jIMB/hAcB1G
jwDTSqnxoUST5LrTu6lCQrWsu5b60haTgcAeSsCbVLi/7AOeOmpNpnNO23I5z637ttjOD90ZksDM
WTrFcTluRXGJOzy/IgbhPwDsh47Xs+hEYOGkTDOx0yuUMwwJWUQVQQws6XS1i7Xks0nnCT8rw36y
MjPySPEe2PstKIeCzsUHEcryyRgs78FOqejN0YTXzJmro0nszs4JO/kw5ns9/x4H+Vl41r1mcptj
Gv05YTDm7LDb8Z61ZuL1cPRuMkmEpx3Bw2FhtFCZhowyYuzfWGqmprxubDvrYIcNabHcVhkSnY2b
P3iAV4JeMUBOMYprVBi+7FFwuIb7PBjRY1P3FFAHsrvn6nRdsCDCQvs2DtmNrT20hSIjrXbvJ1WU
tyMdhweHsGVLfwWchIm00Z2TPSVvqq+jE5iMdpfO1k4rdYCo9Oo2euO82PUIklEAGrKTPUid8CZn
7YLAllimyjw0efo4uEN9cbz+CIivwVocqb0wSOtctHNaWs/xPH1BbKQ3RNH/hsVec2NbwFAnEPbE
AU1QM6YNNFVmk7Zk0oUo4ZshsZDrMfPcNfx6aJ4b+yXXkuhoCTsiVBGf82wANEepdAor6lf1uk69
zoWRxh9Q5iMKAGaDyblENlO216cXS6MAnFNUJdX5XFteGGh24ZFg7z7bwoLFPpGraEu5S0KU0MtE
G1Hn5F0HehQLBMONhE7ZxD3UcfJ5vXQ1AuLERc+wKKYkHQRZTNlv1H5nhmAhZMlbPffudQOaO/Tg
S7IAmc0JN4czQ7RaNbyLyb14g05BYb3P2a/8thrOu6k+m8SgrlxXv/so3nohfxbltvJVVVoB6RX7
69UwZPJZru+xXJdbdUreo0fpoi7XFRF1RIzjJfZ5zMvxTCG0kz7Ufu4PG9tIQmq4rJjNwCW0gbKW
XW94Dh4Y2zyZSn7IkTZpEoptlXnzQaWsAJQLHl83cAGXliqCUFDvyIbwoRdPFoVFrDMLBbpsy/CD
PZ/4JIr/bNV0bysXZuWl7Wl9NyNbdu23Gsb5ZJAQhuZqIYTU5R608oX1CW/SZL9hLqN26KBByJrt
E3svVo6oAr1J/50YlbGVsXRPg3syOudraWN5slr87KgCrACF03S5PuvbwYB3YBo09Al+lGGCzdwr
Sj9jKZDoTBFdNIwHYQlzM7I69isLHLg2Vy94Q9KjkR7c6cHUuGdVl4PwjlvModOMe9pjtEb+bSbh
Df3K7GQMBGSrmDKFKXXjrtKtCMjhEOE6DwHdRex6mB8PjTbd2x4gsEjmyV2nZ9+ZYJaZCIugpAAe
IDSzH7Wy0PZJIqbFTyJHpofFntlKJvcxlRlgw+qr0F3apCbJHJ5hBaIP3+0B56zJ2/er/H0eo55S
dsaq0T0XcbAsPTQPp1MXKXUE8QucFjwwbwVGuS1xwC4ErKRdme3qx8w7557s1Y3dsLerIhkkKZtW
Ju1bNOPAVWqr2/Y1oXJu6fwaacDbZsY9W4H1sL1oV+AH+emW9f24TmiLfWdVjc6EpxDqW2rY0gYj
aDOZf/cd4YgdDi50EfcD+wioHe1P9HV7Sv9fpNadSZwwgszSKb3FNowbSV8jiYgjd6PwLeo0GBLD
zrXgOqnluawHghfc9lvSlw80ErQF9d6qc5sNDXqYPmpggUxrFTxP4uw6134H1LBg0yoX3hTb/YLS
uZHUt1UR00RaZZZ1lV7yqjZhgNQ9C5J2V1o0sIxw+CBRonieiNFkaZntqWu9FHNVHsfEBJgVUb6H
puvrwAdYJOqAg+uE0zNc3HRWB9uKZihgFIc8OQ23ohLxlnyPohLhi8n2rBqEDX0lfjZEEwZMfIC0
gNscQ/4Hv3qhO34KHdyDo6vkKSq882ygIqpy4yPreip4ZCDsR67GIOPiXQFtADTdodmDeqCMUaS3
Vjr/NmmIBD20v5NJbWkv0uJHEdPslOZEcYgu/y6edkPokDVfy2MbleEeGB+rI9PcT0rj4luWlj5R
mdGxxcuvtF5HbZJgTAOYvXWNrS0IHJBzMT5V+gzDwmYKZWEj/YZen+cu9aMrtnFfO/u+lPejSaHT
WYijxhNyKDSCuTs13KViNE4V/AOfiuu2WEKKKeyHIiIzdkbm3lUuQQA3ag1ouD6UzOIw1YsYKgZk
vX89Ndd8AKMVHSSYSji7umgvf36V/iH/dP3ZumsW68f1LyT6s1rTbBArsLPAz7Ay8TcN55F6PH9W
5V1CGkz4okeVfVyK83OReM1dNlrYyovI2rOzyf1wMHHMj4t8kNwBvlUZMyHtlTwYcpdqRQTmKCIQ
qNE+iIaB4Ne2MrzMLhdLYX4WnfudPsyRZiADBiJXzeFd1Y43aSyXez5DctIrcOAK2L2X9JtKH0hp
NSt0yR6mffhYD0VC9zjr4xQBzDfJSwsVMuEibEvp7/N6TwYT+uJpTyHR4mkmb7VRHAu7K3eqqn6m
cdpRSRh/ErLi51M4nHUHg+HoiRx1QEL2qLTOUYMhb844h1ayvEzV2O/o6xe+1SfpDRrivUw4InmV
s3nJ7eFclwpZcDXBgGavZ7JkylVByI510xBRw8qafNUcN76Wli8T2J6rOXFB98XYjCAZft9bV5Iv
n1ZPMyzdrWF2906TdpvRgSYdts0NNSkgCcswbLtssIGrawwxRiqO0BBAe+jTusOCvi06P3XL35QW
WaTboMjKnOAXdzfaYcXpRWzdUymtkcCqGz1f73SBPE9aU/JYWOVlQAu7iakcbo2olSe6+Mdap7s8
muWuayRbnzEKFAAUYFkOkr6ZWVgiBRuT0du5rtVe+oUVVNR2F0s3ybBdZLOW0eS+pa1G9cHuX1Dp
KDbeM05gkzwd0SR3sS4PY+Z37EhP5CF8z4WXviGoAKFmnCAzTkeYfMUmgR7vA5sg9tqmllcM3bB1
pInKuOBiR621qbO8vunbmNYX3Mats0bA9Br3f1pVX0tsubsq9h6rCoerWr2F2KjuhVplSEOM50tM
NvyaxjnNppMHSTv+NtXo9yWOBEnvzl3K3yAtXu1x/tXHNbKiRNzarg0AjsyJGSJFYyD4pbL0hiwv
3kZ98cxFbF/EjJugg6Zy6OJFPDn3npb0D/2K2zAjCpa6oQJLX4oAHiRYV2N0jwU58ZoLIzyju3Vq
0KNyqwzuOZRi3NtuRtGMDfmh6XLvhuil5Bi3mjwNQyiPNVB/PEh8DC7//BhJx7op9bJlDyJh6/Xh
socyb50V2LVdag32pQzpsKv43NYivKCHMreNqfR71wiLbVFbxWGh24PCpfGCrmyjR0hasOKgyDxS
ge2DUbO1R2tEF62xnAd2Nz11gtZ6o3XJcw0hEx5grT/3sp79SLj5C5Kdxq/dkgVw7NDkpFFOBjUb
KsEd5jtF2LyObGMAvJMOJRv4QTZei9coZG066X3x2tU0karJyV4NzyNzeqQvrGOWA2LUqtd2/aPQ
W+JXaqGI5ow0eg1n+ksdi9SXqUBEkCnpvTAwUZBvK/cFeVXpG5gK7sNUQmEqTSrcyKO8BkXi9UsV
L+bFDkt9OyU/+sxxNtVIbz2UGq3FGvaVsu1j4rTjJYzEcOm6ZLyMRWXd9jF9zPX7XT12W8KCBvpU
rn1uje6mUe6BUC7vtUu9l25EF1ksn9k0JkGfru0FzUi3uRf9VEsHcSduaB9HrRs4kzA4SmqC6Qh6
se2JPvewugTaBAsSrdsv+pXzLmkamzK1I7Z4bilb6cZ8NlmXUBhJrW3a5R8aEENdN8p75ahxv1SX
EdH5PqtT937hHWvKuS0iRcpAnT3mNsMxHeCc2qtkPBsKdFG8/zBtXLKYzJCJiI6gqFBKiMJeBTta
R/JWQwFcI+8pdtAFuMPZFgPdkzH0YBZ1VgDp5LGL1M0KrNvXoOsQBqX3TZIc+mZUp2nVfIULg/ww
0E+eLFKiS2/0u+UU1q6zpbDPyo7lFJNA907a03KgydZu87n58kJFwS29mOuoHWWYoJ18heCRpKb9
D8rOY7ltrlvTt3LqzFGFHKYgSIBRokjFCUrJyDnj6vuB+1TXb1lt1Rl8Kn2WZSLsvfYKbyiRMIr8
pa5lSoIwEAgtZcnW8r45VDVHgx5WTP10dw4AYgEEKwEIyHR5QsVag6LUUaBpSNjTHg8ew5wPiqbr
x5hkk6LJ2pjK1O0ldVDRB/SNG6OID0y+9g1+sYjPmsWmNCN5S0AYPZYf+oYwzfuxAsQ6bwbYl8fR
mAJ+F6KvasxkaWmoeZ2uU9OP2KFN5CHh3FM5oNFM6nff6FJ1G0yjbCs0xQjbs6sU1YQkmi0H0cOM
ouEdCjTpwajAtuSK6B+bEKVQBXnPzhLhJJGi5IWiMvtPCSVBvUq6ynCmkZ4ANzlv07CdkauTZDp1
R1OUklNjor84dOohRSxunRuGCdNYh/gQwWpIRVg/AfJeuibfMBUEqKooj0Jcfk5pfR8CZGZlTTd6
ybB81CTlKMxE3LBBrQllrRTfbY2mZUGvtqvjg+gj/iPEEypz1nAD0GI0CMdIpqCzJqr+etLDfCVO
/WMxMh+ZROw5UCOqme+ow171KT1k46ZVu8JpQgY2XSnj9xD2IlG/O4zAy7YoSKGOZxbVgczsFMxY
O3WsN0brCTKhYXGlrJNAG+l7pLHHXTuqNb37vnFLhCkZx3aIcyYp+ktCvR4mkHhF8AyXG9g7LWM0
Vqvbacw4GmpJ9ThDn2SZMihUzKX549VGfbJkQVw8fGPMNkysjhKlWls+4KpWD3admXF4lvW5UaiA
exICJ+uQuBLyUHHmcWQW64sHMpuJxdgfDJRShjGt92Oj3/wuHHmSdp0hwhRWs2ekWUC7AARBr7lg
UvWzoGMZX2Eatu64n00qG0fNAI6b5r2+TkTq6EqUQYYLwWnO5PLQzJQXAszEdaartHV8iy4hYLzV
kIEb7+P4QcGLEUuwfKuLsr639PYwxVrrqXF8qxUTXZI00FdKpXZbIxqohdoglfZB0Un7uWc+WC6H
/+8/+/2lX37qzxawNK2eaFZnDRJiuqF4td54gWaIe2BsJnpVdbxR/SrbKuOEpdnyg9/foYaaOrml
LR3x1nfMo1lv1HPfupq8mgMHpIK+ixBgYnh97p8G4O7XwKm2kSPd5k/mS/9uHSTGheGjJGwEGr9r
0ir1gXJBPVcsBHU9nM3p6L8qsd0O56ZyLbCEgr20VaZVo25Cy5aeA5y93dhDXM/N1/o7f3BTXHR+
FRi9RL1R2NmDfI6a0/xsxDYbA5Cddptbdk37+t44RJv5KIgbwXuoce5BU48E/yaLV9aVEaH4Zmzl
U6yslEvyphsbtUBrzxbd0akSJ/8orwmNtupolDd96Ojn4EHNvKZ668sjAQEfGqRGG0aZ+V5q1lNq
I5zdIe6AStoRZDQ6qrStWWaW6UaomNXpJj5gtgkURr6r3vBp67wsPZrGVRDeuXXAeRvlHoE8oD30
mIaPaguwpGUU+QrpHXlYYFr1CrNwt0qu2YWsW8XvQVqLwBWJHWc4JN02f4gfhBegBLSSoD2sC7fT
1sqD+pbKe1lEpnI1h5/tUbm3dnj0pF6HTqvhBQwT7X5fHcC3pZUdv/SvGSKA59Axb7k5vLbeR3d4
LMdd/xReuwcU/5QVUNujQE96tqcLpxoQIpeKU1oDF+lPqmGXKyQJmdXm92LhgCYRrjFelrE99liV
On57mm+awYkPVs48h4EP7Uo7RYMRk6zdfBk86C/FhmEPPoBMt/aIpPNupl1+yB6kG+2aDytVP3ey
l4LwPaoY5CFjCdt9Y13Es3GVJ+jsbiyg9LAlvXyCB4k+HL1h5NEO2d480jimkLzG23RcVkBAxYH1
2yMDu36Tf9bH6lk4j6jRbRQ3285rdX8PcHIdHjNu5jFqVgBq6Ca/N6S8r7VD7+8kfYy0+23NqaA5
3NSccS/QIR4JwJmyLUpsXd1BdUFitByqJ2sbAr5uVlj0ZLaobON7U1x1VLLjzqDJzFZ1umu1yU/U
4WAJ8E4SdyHKgeCqHd5Iw4gFQcUDMqu74DLeC2580txoa9zX+a0WbfXA8QPnUTrLt/6W3DRBdfex
be3ks95nK8IgBNClt7oJVM4du3lunOKp3vu0AR9xlHKEu8iOUSbFoNMLww1okvA0vqa7+mjclu7r
GK6ag+KWa1C5lWM642PyAiHkYpzBuBRPsFrpRcPQTTZRsA7NVfsr/pW2NuCJprIBIZ5E5bb1pD1N
n+GFUKa8MedbAPUgwF263+iqKieFBwNS08sv1puGgPZLcY9Wyt4qXfXa7k3UCgdPemtexGTNoBVd
kGO1FTtUH21rNa7Mp2prXiSoiu9otji1291kl4XRAxR3tkUvuaSDJ1zpFcUYRz7SDhKvWLK+N0/x
q8+Yam242nk27PoRSxTzQp04/5JQUcF18yBelLN1DuMtbTB/O9NAPvGEKNZjFH/s5k1QndYl3cjX
jIn0XbgrbvSnYWO8+Id6H7i5V/5qNqG/it+qZdKE6dDeYHrCP46bHYrGiDp6zOn2nXGXnlN6XShx
2+k9ffsnLD2TmxgzXJImmDZeRgCCPAMa6FcgIk68ilEaZurzAY5zmiDAnAagNQpOqXZ9hbNQcdaw
aGTgYHZpAc1zNHLPzPaVLU/eLh/CV8GAa7Rq3qlYx3U72aATGcZivbVuPOk2BH3sIhSo77tDVPOy
WUy5tFqOpgX7YJs35RlZSmRefY6sCEFX19BWAKCB1+lrlG3u1XKFuL9Y3wGIHOdb4SIzd7yL78Fz
C7SCkVp0G3UtHScP4p3qMTNtV0Td9+BkHsvY6R1x3R6Ey3hrHeYbgSEqGcPROgTa0f8czFV8EDZU
ifAwlCsnokTu9qRdjVvjObhwJDyjT/0hHBqP/YdyBGBKRl5s6NCrH3CExDYRpOhKvLHWkBlW4bP+
K9gDEw8YvtryMy6l6oAwkN0zI/Wkk4XghMsg19o1eOlhpwxLXUEtd21e6sypf4nBWtjFLyKv9E7a
SjdV9xofskefpU0ODl55sFts0VbAZAqH/ykweiaUTb5XEQ/FwVW3TeUE22zaxL+s9kGYbdPRUOZu
1ePItSy0EdR6HXaWCrrW6Z6zbVN6jJTAVCCPKG6FIyNYUNaTowCWYQDizecwd1EbyteB0w6rcG0A
zT4rky1v2gfrKIluuYcEqRl25Y4H3bXYJtKN8JSs8XxjrHobfQZHpGjND7Hf6sTU20lCS3zTOUbm
ghMmCVLfMTPaM+PMuMXqvm9tDDbkfDXugfmG6+KUP1tP5OjSoRJs+PuMAYVX+vzAcf0PDXlnW75N
VLv2Z/AsdvtmieD0ABgfa5+w4Ahn/RL0Z33czfvUadxmFUAAcqtjYPdv+aN8nZ4yxihvtH7CHb7T
p0xdN8/hQzmtm3e2nBTY7V55E+54uhtp54cOD8wYbngQc7WC4xxdk9CzrHM8IF2zlRmj4TUp8JbY
07byKEY73VyPWy05IHbvSe4MSOOp9RDqs0y7DG39w4ffPToNhrl7X3SMY/8LTV2f3pdML8jNHxoA
g6v+XnieedL9eqAYuzH3kcK8Cf3yu3Sf5nvfs6j97eoQeuqbap27G4CJxYi306Z597eKsLKiTXcX
a54wbJp7AQZGZiOGA0Q14+HtIShOazli/OwNN1p30EMXNoZ8MH4VrO3I1jTbODKT186L5q9wmcg3
opX2UJ8xGSjecjCXawGmx62wCYDUgKw1QCbbyJ6yMXO3dE0va716vmGFNbdZuZUwURORDmC6Znf7
FK14qEj5Tr7j7xuCncM26NfT3djvjWSzYCsTjEFs5kh6uFHyDVoH1OyRfiZTiIt7Hf3j1mnMK4Wk
0B1J2MrP+q61Lm3s+aShL3G2lc4EKOBPcnRPUzC/a24wBYZTuRuqdXDpHpPKTRi8aMQoiEOOsTVJ
XMp30ViFHPoP2g1uFfW0oSoGGaB7QXGqEjThbNI5UEjRKXg1X+QjQSL9jM/9i0HvzuvXyktxqLbh
rtu3z+pdmboTE2EwpRelQPod2pSyCrG1zRx8Rg3PemkzF225PtsXCm7LN7nhQAFEati/CeZL8VG+
lCHMDZvSLzJJzT8DbQ3dI/8FtytTP+GWTU9wF6Fh4X4ASg7g4AL4RqZvY9zUsi3uaJNeczS0982F
aaf/iLjwfJx/FQf9UjzF5sr3zGtA+rXLH+CgrhQ8keHmHUvNKXlZUEdwuGSz8pZYbOdKWtUgUFbp
PXlcm78GaP/RGj2O9PUeuU7IoZAHOL52Cbhu5ObumLj5JRpIZ+E2u8CUGVWbdJzpdQxU9A2w5/zJ
wVZBjNgHpBJowe7FR3Arl4aqYyeg7sqs/WR6CNnz+LAS0M4afgF2/DBtfHLUNxa+sOuxwtjFEH4c
Gub5S1Q59Wd3aByJLcPxBKoOQP4DOm/CzvfIW5zsnOwV5OA36ApvzG10NA8lXDCTLHhlHMMbMofg
hT2T7nu8iaHAqC7SvOVFn3dljAyzPeJTYq5r64rDDGg6SdtpJyOzxz19dfoUqufD4Cs3CTtCXpUX
xr/Bi0TAIqOKHYgl+T4x3fQB8865+HgWXsrxRSzOfepUT3SdA2GLQBynjwtEASA16dlYX0e1cs27
rlz7AWl9mzN2W/HkrA9eBqdqQhpPQbOVbeGYXcd7M7L7F8tw6h3CvXTZPybN1q4QWphOSqoz39aM
/DbVo+jxGv07H0jRwHm3D0n8ZGS7Nqbshfds0ALk+EbdZefABWRrEj936TY9FK89Gs379BqcSkoo
i1ypA7DzSSPgTn1jPkMhSsJqrqHJWAcQywFe6iyN6Da/47KlW/FFPCtXmhl8LOwoaoRnuD6ITy8G
a/vC4eUilfpC745CIf1s/D0AkmXKfg0+iMaZsANR1Z7MRwi7b/Gv2osZ6W0Rknv3D1ihSj41Hzmy
XRytO7iM9PXwKkDScaU5zTr8wCWIclvsvdYGJfNU7+I1ZxTrpXuiVcB53T3R+mirVQ2xxZGd4Ea9
E55xCH0Xp00ZYPtjC7cJ8RDgJ4+8fUXlTn2vf3FqDZWDPiDy2sM27B1l7b/7++YxqPcxYN6tfBAc
Y5dBcwudqrc7cytuqmcL0ayRHcrD/gWEXtBsawcPxAAr4fjjRnOtc31u7wFzPpoTMjwOXV92OmVZ
spkO4StZdfyL6IeHiR456dtEgy+wP/sSlOWGtAl8Nqd8+4iWiHJIP7QnVudd9Oq7GT5QDgKq1t44
4eMifjBbAHRhzQ8hDcy1oQCFt9UX4SB6yGwra6wXIofor+8ZnTjhkWU1Nut422DATYkvXZZgs4DE
qOGMrXRbLkWsyYTBpZ8XnKZ76empkhjLO7R9GNrCOedgrF5SsOwr1OFPLBxeUniW9+En9FfzLsXg
8Fd87d85BIQLnkLP+XXK3IJz4uy749a4EKPYFMYHU7eDcph2MUThZ/wwtXQ1X/jHxuc2cDoMeVG6
VMjSViHevCv/E+Q45TrY2/gT/Tu8cBg3cvaER+hV4h1RPrBH6BbHGA7MtTgVr8DRrcPS3xSY+qz9
u+ASsp9s/zH9ZA33mCRQioLHFM/RDeFIJuRAObMZdzWPzaP23DwSHsM7cQ+R4LbaDI/UruoxP0gb
Y79NzuLaeKrZbRWAUqzBcfgGFvRMbn3fvwwe05jH8h6AmuBgYI9vEqn0ZnqiYPcjuzmUi4am02xE
Rn4M+x6sHavprT5jMTEHqwRQWO4MV/NpGveW058wWhwf42YjZK4muoVKbWmD6veMU0Lrn20Dw4ci
boDGaIvPywYaT9WwL3/5G032ZnWTkQF0G7HyApe/WLjafjotPsKwyVm7Exdbu/UdWkUuT0A8KGt8
sNJ7OMahndAPyh9GDS7QNuKgZLh1WtJnuIRvOWlZuMaw46My3QTbJipPgUC+ABfs0jOO5WvzBJ1C
pvCUzsJ9hGyf1vZspU51DUDQg5X6O4HRzO73d8moY8WQlJbTzGg+GTVbGvA+hKaXIFn8/JRkwNFn
wGtkD1c2FBPs5Jc/TwBhZUlbsVSsZN9IvblYOYEASijsohjClDKnT0KqNBuj1bhvvRHknajlfBuY
yQ7GIRO/GHYJGk0rUMogRIfuNhHjyk1xGnTCsofqjHXBbli+xMBuVh2TDTjeswIMrjmo0ki6NBb/
8wXhyWOnlrqb4OC+G4ecEaVKQpnWSAJZn9Zn0Vj9wRI6s7OBc9GEBZ+wzkqBSuX3F32+Tw0hcBku
0MQEYFyu2zoifQjNR0CWtReWJObgHqEg0nhW4Z6C5KBFO80fohZfheQ2oGMxlAEyTYkE9blGWlf+
kBOxsfOYYk43zz73u0MmHWnYrHOKipoLBdJuZcHuroLpUyn9o9/6Mils0EEee8LAoWGriPCPeRGd
KnvglTMbxw+Ox/FsNF3izlAt6MwwOPPLB7V5nFTQq8v3kTlijhg1H0IcX620vNRjc4cxALYgs7oq
xvR10EtaqNPjVAqK26qiR2d9I03GbTIFXinIJ4XC0+r9u1xSL4ZPcWTIGpJGExVLrXhy6p99hjvr
oTUfym7WNkkAGsgf5/thlm94HSQwherTJyo/TAEbJqPvnFoc301ZE3aWH8LoCz1fqQ9NPjbbDpYV
cSZNtzVyl9jkeIM4hSdsocgfapjiftW5vRhEqwjzJjQzjKOZWuO+z0kyrZ5mYJXRDhJm1bUs+X2i
abxenHvtCHCGE0g+/NHHudN+qQPARwE1rUVQCusd0oVF9wsC+ymuQqphyVz993/9P0H2bzRWJCSA
/hR0MQEvGZqO4Jkl8aFfBF2wT5DzXjBrb1DRhygsZAp6zgusrrZN1toZrm61Gu9K5M6QqJju//3x
f+u7LJ9uSYpo6kyI1C/6Lsaoja1WGLUnJsMvf1QdsQloHcR0MYQFoOTXOt0uEa70vz9XQnbor9uW
ZMWwTI3hliovF/YfyjkiGpSjPEo1k5YMNTaYYrXuRsaAzRFc+FkETZ/VR2h4R90Cz8k4mcq2ULaq
Nex+uJTlHv+Q1OENSLIhK6qK/7lhfXkDUqIhl6dwKVhO9U5cCchCCJ9hYYKKvAlvgpL55CIIw/Id
mZ7199qiDo6YbNEH0w/LwfjmWmQJLKpiqppsfb0WLfIlWSgiZuVVDqEq5oBfZAXSqXwN4aL5gqn+
8CaU7xagDMXDgGIi6qr+5U0kTOzmshRqT89p9xlDdm8oGjhJMq1ubgFv8vgNqX0pS9xXs9zFVE2t
RlJ74ACwTNKdkvoxEGNkTKHSIilLrq9q/JKfYKqH4G1Q13htAH2YQKa2Ga+37BiBVyhHUBABDltH
Znv+90v97p3KimJAkTUX1asv6xpXvZJTKcCEGU/MtY48jK1Xww+b5/ci/bpyFJm9o4nobxmG/Oci
HmE6T60l115fa1e0ac59ZuwHg+Z3y44pacEaQ35GtnoxX+abwdyOsXaE/zFCX0/PesiKSpvydjj4
qnng3bulqX5a7aJZUr6kVX2cJwQ0Sh2bn8a/FbvwV1Fn9ebfD0v+Sz2LHaDIuiaLlilZkroskf/Y
jJamjph8KJQDFqlpYBSoFeD02S2GMRnvdK6jzMsMZTui9iQubWVzg4rtQyANABwTFEb08TOw5E8z
qe+bRXNBwVbVnofg1s/M+oc98m3sUFQGd4vmmIxvxZ+XqzSWXhgRl8vKWnUSqjYQrvDwRfVCyvr7
hJH6wul/GbV9jA8YBAoeM+lnip/NT9fy3e5RCNyiCqIeYOiXJRAALJEEc6q9RGN6YlTJ5CxqI1NI
T6iSKzfQ2E9tz4g9YIyBivPHv9/dt9tXsTRZFdF501mIfz4MC77J/12DI4Aip5ZkmswobDfzdG92
cWzLOAs2y86Dl5UgCLK8nF7Gr4W+0iInM0KTg8Y+fvqLIMoM2H/VxtJnayQ0XINjmZZo96RU2VYL
vX+69qH/hk7EHholDdO43y0qS+0iQ/XvG/v2YFQWIxFOY1k1/4pLYFBZQGLtNcVe62ix61jJqKDW
NiNSM20MlniWrG1K4zxG+eXfn/7ducgKWxTPRAT3lC9ngjr6aqdmnAnTotMj0JoYZqap/RC7UmDc
x1pOg2T4Hx+b/6+M3XdRSxVRTFLR90HJ7oucXDJ2eT+lQ+3NI+8SwM2LbhYv/76znz7jy51FWivD
E2XBAvI7znrtqmb2Q/D9dk2yGSReH6vS+GtNWjFaLXLLpqikjTIwApiIItbIAtOKHK+ERSZIjdZa
1R3hy5whNTGMBz+cpofUr/ZR3R/RuNQdU0b5fMJHSzXoGIRT+BKVwaZtQAD3CisZb4L7sORsnhbB
qMC4KyP/bREcM31QGv9+cNKylf+M9oooaqZiEnssIPtfzhRVKztFQCzICwCn2y3HuK2m2VoGBIWU
O9vMaNJ72N2MHJC7CYSKqUlJ6ltaufPvS7G+uxID1x5L1mTJ+Bp0Kt0QzalUKq/KcQxl2B7K9K+N
VmKOO53HuvX3CoIVobL/9+f+nZ2AmjQB1hk6fjzm7yf0n+dEIGEBlaSVN8+hY8jsyYaHvSrKHj4a
Qbf2f8qHlhX/5Zlzf6ZmQJzXFPVrdmw1UTRPkwk7TDXRjwCZTSr7VNbxw7/v7NvPUWVR4gUTzdXl
zv/jznRqOMWqjcIz6d3MvuwKGPhGlf9DrmkuR9Nf9/Mfn/Ml2RIUDLYX1zMPSYpWsFQHzDdVvm4L
I7AAqVCZK96lUbEtmhiXzql8VuOtUcVXbp9eQ9/1G8FaMFdKtlbAY0kKvrwxmRA2a+h0R/lk8jOU
DwYQbJWKwE0X0DNSrRH6fSnmLvqhwnrURBC9qPt0lgmowg8uQQYPTPYp82Nlq1VNsJn7TZGF2WFQ
mdBJvVGsrEAFAF8gbVvM7/DMhe1AQQlncgAeySy/7N57UwRegH8qBTF8MQRFXgfDoTxl1BaMLXg1
81kyQEog+1hCbhpap9gCQ5Ku8Bh3ZhA+D5kuAlxFXUcb1XNQYnCBJp6T+EywDc2khzlLxqbWtCdx
I8fzLUVz5fp0WAuEhe1eh24TJ4AHzDF8iOb5GkQ3/14p0jcHEwmloREMRJBh2tdsKU1nAW/0rvDi
DEEAORwufZqflUG+mLX1Rjeit8UpOUPnecSs7baxQhWRpgGq/6GItN2UqxfI60+aVK2lsLyfhfRF
0hU8AZS2totUducppLFT6U4kBg91r+O/HfrdClKiO/riR93ArzaSM7Q2plRq+FD0jE4FBEEV6y0d
hovWWqe57S5yQsu19zdqnDMQyaxTXYVrFRphq/ILMa4Xytg54QCXMz5nsnqAS3KW2/4CZS6oP+Ip
3yqK9DEFkusLxgk9GMw2avm1yyW3HBk9Rjx232eKheI7raZ1Vc+AK+AsrJbrlNUhcRqju4S69PH7
93r90BTNGfSt0/QoVMjA+drUwo7J9zTGgl0tvjZx7/kjMU1SnxQ538Kz2KVRfpxD+TbQ1JsgQRsi
rO+xlD7CdkFzJwzvwyF5rsNyPrQhmjx+INy1eXNUO+PD0nS6+Wb9WEBHvE16C+5Wfgs1rrijBmVN
+RCuflgh3xwU2MJLEs0nDVSm8SWY+BmqpTLGkF6NDFmBwvauRbl0pVv0IbNa20SZ9REBYAeSUQNn
EXntSTMyBPWVwfvhWpbj/EvAUWRDRW7CQsvD+lqi0GXp+6HMCg85EODpu0QQooWolq1N8HKdLvU7
gPdorZfD62i071IhXpoaZE0Ymuq66EumiaYQbId2/OEQk/6uOhQqNFHXZclEFfNrbK8DzDXCTs+9
AMoA/a7SBCrL4AVwebD3x/oZbwzUCQ059RoDna1QGLZdJ/o/HGqLOPLXR4S+LeeZaWr897VWbKfE
HPypQ17WvEcRIHPh/2XC+rduCKQOe4zHaZ+ngBOVYlsvahrtwjlXsUurozSG0ai/a9k+hU5AW368
Re9vPha+APwJYomsJivZAjnr160z68Kt0qfcS9TKKM6hrYWV9cbvdBvKRvq/L04U6iMFSQaN3oYs
f6kNmqQt0wROFQqt3amVLUbv9SsaVPgS1NdqyK9pNwH9UWbEYorXf6+8vzNodTlNJQNJaMPStC95
ZtKXsJukGDqKybgJvpIzTtOVbt0m0qvDIGd3M4YJP+Vof79Lsnbkrg2DxEjBv/DPc7xsiqIL+i71
igTIJ1jCMmleZ71D9CO+0Xxw0jkcufE1i40zKOqPf9/z7xTwz92migq3LUuqpOva18QsiNIyV7Eo
8GatVZkt4qxt6jLQu8VeVb2JU/3cQw5gvK0xkxaQtsDdlXRctUfRfKw75dotPzaj5GZq4PKXo0nH
pHidpjulOyLjt4sLKPpG/dPb+jtMcOEUHSTtmsblLyHtP/KfSqNvrXcYby+k+1CBDTybHzEkfCQo
z/9+SN8tDIWmn85jIhPSvnxUCFTYN1sr8RJMqBQDhkdguJnWHRHIn6GMUVG21uO/P/PvhJnbQzFd
QeR8CTZf0y61RFhTMBOQQPzzVvlaTNIVSQZHLKX734888bO1Khs/rMe/00pVpCRXxCVZ54O/bAKt
oYnR+kbiCV23m9LeU9XkJtLFw79vT/rumWoi7S7FRFlQ/trGJe0ao4h/28MA96z31PAFG42GG0dl
8VwJyiFR5U0sahsTbQG1IcrWCkyrbtpGgAIRqdLQgZuNR8H/aWV9ky7xDCSR/N2URZ2K8M+lNQry
mMcxtN8aHtAchRdFG4kB/qGN2n3XP0sYh2ErjEaU9NNS05aT9ut+XEKfoSESxknz5bM5QFoLlaPE
szTEJVSIfnRA0FoQjYK4XgzbFk03G4Imcg0okeRKwCltgirOgpsQErw99D6eJm10/C14a0oQAU02
tSLBPR6zBMUaToIgstn2NMwkuXZgxgEKKbscU478LlUhkY+Lgsxv0bG2VCHQwyaBJ5YujLbrby0D
oTLX2oB40e+/jiCehXYSok+QyGm1Igc3DC9to+3qHkmGucAjOg0DbKmVCp8bKMBC9EZfD+TbiLif
UPQeQlzWSpaqVwSeN+VSBvyw4JZN+teDNa2lNSOZlvp1wc0xGq6hSqCbBuHFj8HLhdpan3ZZDRqt
QhDF17pdkaNEAmnqA3bOWimb239fxLebC8sBxheLb8bXmJWpFckDDpoenE4gVdy2mEhX02h/KNq+
6Teygi2dupegrtPr+3MFw3ZT8rLKU29QGDqBTTQ7JDuI0w3OJqRQVzQPwIPzblpFO4edfKj9/jCY
808X8t3pppNYmrJJ85On/+eFzLEIjRhpVk9q0L3o+OKMtdsEr0k2PWkLlbNp0re60k4LET4z3/73
D5ynoHKgq6Yofu3IsQ30PsFcnKaY/7E87xp8WVb7PwRr+e8imSYYkZE5A+17+euuHZsE+/WCiKEn
jBgsdP7ttExBZxnnZJJQeSBmxUrrRb1u2UPLKkd53u7BmMg1KuIJhAcqB2+2SHmX8V2kWo8Zmjmy
j9nACDywkQA4/RyGv4s2uDOoEmOHb9oypl6bSPj1CcjObicM7U4oy1ceJV6e8mESf4z63z4nWUHr
DtkL86/JTcpDMnS6X9403ghShyRyUr52tE2RhDRB1qTRW5e+qQi/DAJyVQMZqV7tIjyUfjjmjGUH
fA0HvCiGvKqkYE7y5ZyzOhmBp6BKPEjGsHQQ+jcRfkCBskK1MgL7BUmqaJvbkGyClOBsmY0rms+G
qV5xajwUn2MAdSXKeq8hXYo5IJGaxqB+5ktvSSDbR+2oWf5xauWrOdLMKFkMolK+qm3yYCntJSuL
V2sUDyVC9XYDclKtn2tTW1eBALqWfIlWNS1I6zpL1Z2CWlNpRYvw8GdUMGwPzUxZ4+h3gGN812N/
gxJ3vQ87BXkLccOE3/ENA8FT/TGPKHNZ9iKI01FE1lI+hCwHO9EitHZefn9v6Nn691MuKzoqYfEW
iz+dquq3796gw0r8g9v3NbWv/WZpKWScbBU+zYgtmUm/GxhyOsuGqIcBfFA4eZrU1RQwbzpPOrak
a1znr3FQv3dhs51F9SpEZJntQMCu6uqCFsftrNYDaam1SurwPX6TLCRHuhBQgj7dwvDyCrTIkkVn
ykh1kNGC/tGzuMxSa1a9Au5xicWKwY9EFPCRlyph6/QwCYrgrm2YZxnCD8fAdwmGJKqUkRC8raWM
+zMqpkY3xhECIp7QSrY05nfB6O/EeC0F1X1RT69iCVbHT89WMf1Q48jfHEESwXBJmhnWKl/zfVli
V6vQt73Zlz6Qa3tC7P/BkMJ1ZeWXuHzpJMVTvOlTX4hlGsCd8EksjEPhK69m317yCkE9s2TqVy6d
KrcZAVDIfr6h3wOlymovYZ1u/x3Ev4uu9LQknXyffOyvsrtHbXWsg6LwhhhEm5Fvq47+TjZc6iTf
zmWyEwdjo4QwtEBpTjkXB47EHsTukragI4wQ6kx4kxrzezyqT5kpfsxowcXmvZRNr0kj/lBTfft6
JYmxJLMYarqvp68qWHFUm03hQac7VfpQAxp6CNpyL4rROSDZyvG6m+LAnUztR1+hbxJrPnvpPMuS
ZhGr/1xbhLyhbdSKtYV5ykpmNUujemDXuFrhaEJ8gVm/C2fxo0zFD/rUGxTb3HzwT5rcXaDm20mL
23eH+LQi5sd/v8lvGiisvKWcUcjBqNy+RN3Mr1UE53mTc1s8ITe2mWbtKdYIl0Fo2NSnBzGntxRo
2gnb6Z06Bg8/XME3dRVvRrQUU6fA+j+knddu3Fi2hl9l0PecwxyA6bmoXKqgbMm6IdyWzJwzn/58
3HKrrGrBOsABDII7kOVSkTus9Qf7fBmYW3pQJynRpWJob6ffpzOdjVchYl4/6k57K8vRlywx9/gN
HwP4ZOA8slB7DKvxuba8aynVH1NE9iUd1qylfPJ2fjAdKxqoGkfTmZP+kZ1v0bdMR+LQIKEb9tXZ
i2EUdzEWiOjdFNd2k36WDP7oYdGw2VINRQVScj4Q8WS4Ga5/6YbowKr0QMOjZzJDeXWRm/5t6A9U
9p+8ztNvfDbzkq+XDU0jA62rzjRC/bJxz8euL2WX4BWM5YcRHGMPN9yqD16Wfhb4tj76tX/9rLPn
zZHCKNT1KVDmoI9VBS4EUwWlLnY4SvCt6DME2Gxgjbq29uXiOOaZBQnH3tmDw0trLqCs302Kvolu
rTzyeWU+bOVMf0CoPiGTjzsJckvxuM4V/Os6S95WUn4HJdZHQl+rCdaiIrGzdnlT3gnlYyCaCelH
tPnyFz1VNoPGutBokV0Jx23lK9sitZZp1l4OwbOnWvg0pyDpcCWHg03IRe2zTZ0Na7lwdnnZHp0E
0RdpWJdjdZS64i5CwKeRoJpCAI3bQ9IOW62BpVY0P8Kwvmsr/pdeeuxTFEzwqLw1YjIlqoOlUQZJ
ex5YSNjE/TjL/7K3fsT2LNMdNF9c+RErm69RZW5KJMukQRvmCGk7PbZ+mORoKNKsCvhoQuHS4aus
dFCSsPH0CxNMkBV6xSrpQUrLybccaBaRxQofrHo3ekOMFmrKPGIWOPlkPIHIC6x1bVQRRfKCC95g
mKCkWtah1wHcrDu06RCK6oYQg4gmumkSFomaoyMMEssxt5hU94ElopVgHP3e8tcoCwEZJ4I9w4Th
0S3AWYeOtk6xBbKl/BoZPTg6PPWjnV4jdb7QctZjOBluq5Sp0EA1LoIv3OId5EQvDvQgK6jubNfe
GXb50gbZtVem11JVg6VwwTzpUNqz75WtPKgxvMU0yr6E/RYtw5llIndL4uDBQhzJzSF5I1Ls+Bvf
4F6Re5AxtWoQDtB8Y1VL2+mR6M3i2hmsnW0OkEj5T07jACLpa/Ctay1C99D1913QPGaW1y/SZlj/
frj88P1RLEthcNCArUyb6l/eVbOoinowGZDUyl2UJiOy310NOY4XoIT0wVw2o7PjK34yDn60SCH+
we4VMAVYpbOPNfwBDRVvgEVG+keRnWMaJcTz009Gog+nI4MVpkbGljSic/Y5OuAgxOudFD9RZ9N0
DZwolOAT2LpEUzLgdIhu+tdOqR4CbHEK5fOVwkcjPpOqZfI3Jgp7vnF08qRI8s4gowCHIy5AnDbg
3zvJ3FN9BCjAps+eud54w+C/9AMQr0gi7uUSgWSb4GODIU9dl1eRiqWWbe7cRCWDZSCW7GJE06Gc
OUuUlFewcjdenD5nXn3T+B62tDx+Q4uYAm5TrVHCUEiJ5nsYhXgQiJOuWQyZeac1yMBFDJfNMOUI
Y2mulqiV+sPEdJKHb1o6btIRwx3fmiuOdUx8GSD/s1pFAHNaCPj4es0sLbgp8uvSzsCw65AG5Hr8
Nv2aGcpg8L/6aGGH5he2UlFiItowIJ8VXpfoLaHcy0rkyZU6gAtTxs5n3NDQ0VsoXkCgpg0PNotU
vApC5BSIQlWJVS/UsPWIMiDjqCAhHLvBGssPXAgAqNdx/gKRCmFSGW3uvkWWH2BE5+lYGtT6Xd53
xWoA82/ltYe8gwNDW0GHgtyj1ZoXlQyJMi69WdPDsW3DL2OUo76RTCBxOJ+BywdMsoK/fwc/mi9N
jS26A96NR3V6R395BwO5MpI0alPUD8kxqfeJGe+GTl5HCnY1/6+POt+itTl6wxmSjxvfQkkxRV84
JcaOTOK8q6VPvtaHq2STfRW4FOBobOfefy+5UPOs0Eu+V7SpfNz0vHTp99lqWreHyvBV8bAXg8mO
3PAnX/OjVQ9RGkJSLLXYh50tkc0SWEEaM7z0pH1RQE8SKC91fbR8Z6fk/L6Uf/+H/fgTDSL5k7Hp
P6INiFODbkHHcFOGJQSw8g5VmW+KOzxkcflSM4eg6rT8/UeKoeN8nTXhY4l1gla2zsE/Y5Wj6o+D
wibsMWnXMTlswThCtnQwGpXL2VibtxXaTHjBdfGtbd8VESqO5cAaoeymVB/kiLy+lpioKsiu8EyT
mhVpMK6dAWiDIWWoTuA8YiXGLgL0RqDLhRQ3bs3cMudjOa49N6/nls371sFKw2uA2PauRUd3wbuy
CwL0pUjeVnPFvS1jiHE1mnCJo22yRL3vneIqldJh5hKJBdC88GsfNWFHihYq/gnEZjtYxxP7vKgQ
TQIAiElYNmf3mc7R8f8a2qhOGIjj/f6v+uFTyzOrkQoiNQ0G9f1T2/UuXmm+k2y6In+Jhy8OaiNY
Nm+Rrzuq+rJuFiF8x/GzQOZHDxB6QAQyCejq/9gZVK00+LlqJhsUql/CkZ/PGatvQ1x/SyYMBm7m
1+j+3P3+y340+5N5AvEuTwexuv5l5JGdMgKQjPJhxBSSIVczd8BpTVN/mRkXoa1cxllxN61Pfv+5
H414v3zu+f45HPW4zQw5gdjcr+2YZyy0q2OnKg9l1h5//1nOBxFqXIhNQGJsSxkVzkLldWdj6IEp
00ZLw5u+b7tFAGzdIxqrlnGNjUv+w8DMjezTuB5kHy67jWYGcUOFH9p1K2tmVBvNe44z1I9Ms78M
Pe0arco+cRE41WJAfpLy7JlwsSodsTzX+BqCkVyqKrC8Htu9Co1BP0Q4xxjv6wZJkzG6ZWxEuxfl
qZWfblnTQouGbVLB1sa57UGQS0w7lLF9gnbnHKMMNlIhsd9QkL+esfMiYJyx1pfSO2w2KighxJ1d
vNNbA4+7usJND2NIoFTL1Oi+tqPeYQLHtkepjTVwr6Nreig5d4hf4mnCFFyjMRHNPRUN4Ujrr/XY
v5jWzUWpPdisiPuKZwNLhaXn9w+6N2KDVd+FWXPE7iFfWpG06yNj2SE/G0j+D2ksh6Xh1xd4zNZH
o/Rxi4L8ikPvJ1PMRy+NMxlQk3jgbT0HdcZxXoG7zImr5+yuMu2hRY6ilvUHIzd2JHwfaizKPhnp
1Y8eXgdMBmwIi1Tx+fPE/tLDt5ABwoyto4rgPbBbV10o1bxACTeY3KGUKQVXBc7GdEMsDRP32Adh
uPHC5LZsSGvmKmnfBNcONfyRuvkjeHvMrdpxkpaIdmjxopfQIKiObNYybqEAKwZqEL9/Lz5gCuhw
LMB5qAw3xCrP3gtPGmIwlTGaR26yAj8Fw10m4t2XylFP+Fb4b+WzAFKfNKC/Hkk+ZnuOAzB7yIiQ
exARJadetw2jcJ3e4qoHfguq0xrXApi46Ldj6RF/abWVa2qIx+coXtYSBhSxPFlDy/i+Bq2/+f2X
+qfjN9KPgAaUaTFlE/6ZnphfRjTHHOykVrV406vhsiCojpSafVdnWFmUar9SHDdfZAnS4Ymq3Pno
K7CHT6H3eniD1Gm0DiK2AahW2r79yTj0ERAD0Dapo2mVYP0jMOv1xpi7LYNtbvv7Joi/SXFx7WcQ
ow0dInKNx0mJjndl9HeIP176fX0wSH3NWpedZ11ZX7pV4qcvdcQPhUo9MLfkZcCtwOq4RZPaO0xr
QPvo0o9P/qbyByMo2AigAgDcSOycZzXl0PVMwkYJ+OwSI6UIvl8zMGy48gXOz2BE+Ov2YxZsO//C
6ZAeyMJoPDgy2g2d/ywPhXpJAo3sdoxikOZO/pxNAepNGb55I6/LEP+FP2S67NL6EnVUdE9wVnRy
YhypydtiBK20CNFVxbeTl21AddywgxsGKwQq08zaxJGj47abspeytYtMxSFH84kLT5kvdFP8CwTU
EOmLCVC07aRr6r7AU7x5qArNB2voSEu5yEGeStqNbQQPKTCkmdboyqzLWSvZkr2PnO9WxxBshs2z
Z8gL12A1k7YbgGyLwnxCsfTFc72L3kP7yQuNhadl19N80lr32GA+TYvCOtYeqrK8U5rmWSXXR978
oQ1Uhew/N9bk+s5nzd917dbJaxLk/g7V+nbhBd2PgytrR4fZwNPDaE20EEp6WWCZ4ljX2CGzfUQR
kCG2RfMrrzdjPOmODvJTmg3fP3kWPnoUAKRpMqAVNrXnWbWBZEJc1Vqy6cMsRhZSmyHve5N4Vb9m
P8ffJ3CuW13CxHMav+DZRInyCbLkg0ULBEEbnLkxzejnAV7srosimRZoTsbP18X5F9NCYrh1Cv42
wEk3zlAsR3ikswCt5c/e4g9Gf0Il5HQI47JCPI++p+TYmy4J0k3UYCKZp+FGz9AwsxC6X2gF9KoM
MtLeNm4N3oFV4vqIh1YbN8/wffZre62m4dFtCnWrDZMFYOsgQogvl2xs26Z3D6hlLjBMugtsjENZ
W6xZ1bAmLMvXWex/3vE6qv/+h/L3LMd41fPrs+J/77KEf/+Zrnnr8/6K/x5wbsuq7Ef9217rl+z4
LXmpzju9uzOf/vN/t/hWf3tXWKbgaobr5qUcbl6qJq7F/8J7yaae/9fGf72Iu9wN+cuff3zPiJZM
d/OCLP3jZ9P2+c8/BA7pjQw73f9n4/QF/vzjPg3ql+d/3dbf6pfqH9e9fKvqP/+QTPPfrDUArjpT
Tt2eKDHdy9SiWOq/dQc3bxOon8PMyqObZmXt//mHpfwbWDZBKFLjypSzq7Jmqlfsf7PFMBSgWKpF
AEW1/vj7y1+97vVefzX+GD/L/0qb5CoL0rr68w9NmfbUpz0hO13uLjtTII9go8b+9/38FytkUyFV
GS+Flh2MVNbu+yJWF7k/OmuFUfC+0wvcGUb8y0SrbOOdI1oZ2rXX1pjx9LX1o2tPnT+6VnG+BR7q
cF6bFztxsGPsLYjk/F12+qHYWdPhrC704Hz+7ChVezOt+w24pHJ/OsS582sx0BMJZzTyzY724OVx
stemCKw0FYshlcEX+NYabpH+oFr1c5TW3aVH9Buv2SUE43AVjd3wZDD0p7XiPLQeAh1OiLnrTLZG
fRG7o7uD2O/uxJmZO+4uZSosZ6dy5CraRYuBdTSgBaZb7mQLoxG/sqG97/pYsYoVk6rCpooysZZL
KXPlv/IoCDdDqKf7cPSzfTwdfCDmKDaAKj5rEEVxMIMy20c5eugATjjNN47XYWU93SjusUxieR4u
PVDMq14b7WNYle0K0yT76E9nyKL2sxLJz0WurLNKq744MjrNdZxFa9Z32Qy+HoLn08FFl/3oWgXi
GznOVHWN1QQaFwmKtHmBy8UUTVG8ejx6uaTfshWplmrrequyL41bJJG7g5dX90WC+JDsy6hiR1FY
XaAraDGj3zRyXN/wPcD5BQHGylOdOEzvyswJQm8riuaoeje/u0jcKDbajcbSadv1KPyyXGiGXWdH
vx5EHfiM/pcGUdfq+f3P39zWjgNAf13pwPVogAJdVzKQqjORS9JJlvVQFmHbVT0GzV29LqJa25Eg
bi5yq2s3tlIER1bpJhIXY3aj9rY2NwgkPESxhdxn77S7PC3kRab2qJBMktziTIhzi7Oqk4LXutMZ
NCt1E8aEjhQ2yXPFShGQgXfhz0W5S1Gr9RLH27TK0CC74KO+WHV4TPbYII4lLkweIN6bvGpRNZGS
8BlY4ZKQe/JUuwAxfV0KDpDv3L2nQWFwa9I8WaMbsyR3Wd9P1DNEBDETzGM1O0J1y44yOF+MCzgU
FjGf3inzlWgo7QF3ddEs+TUG1kX+HRTEoXDjJzVMEFbOnUK6mIpp2rY4e1qjdKE12ROvJ1/orVim
OqK+41bBahqAQq0VMz3SlV2IwzKCdhFkH60b4Q9Nla/tYaX8BV3K3xCpCpaZL5nzppVwdzSk71Kd
9Ac0wrRjQgLMDq14/NLGXTyTi8CDv2V7qDIqRj6Qk46GK/wxER6cDqm+4Irg1xoP6HMGoWSNs95w
1RM17XV1WMMNCK4z8qxsjcrke9B5rI6a/sGoyqOFzQnRI3cnDox67s6YxhFRTMRgcirzA17igUzE
jbXUvm6V5OCX+Dgw3YyPHnLGZqWaz+QIbnXcux8S2+lg8bjhPhvL5BDA3nzt2qbjHrmEzwiokCXP
ZhfS6qoOPYXttsmEdU5LsDAOB5ns2y94VMXbyakWipAT5KDKzOyCnQllcXpePu/6S/kfp+fXVhA1
5xie6UuyhvJ9U3g3BVz+yyQIwvusm7sJsmJuhiVDPP3M4qCYo84YlkT7NGYLLX5+FXHpmTi1pyt6
qURjeOp3uuztilO9oY6eNhNXfP4ZRYqyLAGA28FGR61qM/wJ1bLcuyYeLYZZ5988IFFer3lfEqwq
tzqOTyuvtPNv7a7GSORblWTVinCxTXAhqr5IwF0Q/J91Y33be2N6hbmPcZP4zcEbrOZxMAx/MxJO
XCpW3TyS8CTsU1b+ZWJU3qb0LGWulEoyc0pYqkhkD5hoyv2+Te3hNomKK2uqr6ClQaAf3W0RGCmS
I/Jc1DdOaMESCFWAOJH/pNSX3dBbj+6QSpu2KfWlqPZafVuHeXDvOXa9q3G5Ji/lBU+aGi4+2XrY
U+T117WNA5iKEQ9AucYKh0fx/dpmDDW7MmUzeAa5rRFjYOoK5Wh80uXRnHeDypohd7WbZrSZyrPh
SY4dDCO8utqP1aDd+J70MPDCrpQuCxdD7Eb7UpMj8nDlzzNRJ9nJVZSO3uasXvTtG5PMkOh3ag7N
4qrUSv7iH9xO1MlVuM795toyEFfsm6bby/hM7aPSDpdJNnqPtRleWtPLDQvjqgDY8iC6qr7+s2s7
Es9465rBR3rOJO0qxAvowUTmaKnkio/fc+2Bo5cwLs7TK7vp0JgOV12oY8o0nclswNGtbvyfZ+9b
z/tJWGn1UcYV7/tldqVcqGWjz+3UkfeI6vx6cHJlG2pmuT2rP/WNYH3uRdE0sn1NHHVD2AWd3FOX
07WiDlbSpdrF/UZcKhpF/flliSPfSJEKryeLVu4YD3dMnuGc8HD5aA5Tdr22u7+8HJZ55MEIDfGT
CQKJTX4SILdoOOWNEiTlHPD0vRL24aXqy+r9W2l0PO0+QPBUbZPwUplKU5soqcxUp57/p+tArP9y
l9PnYdn1+unvP0GUprb3ny6uw+rd2kY5dhShEvgHO/d0Al8q1rl4kB9EnTg7HSLR4MH7MpX+Z7+P
Ovu9634SpBM8q19eZPZO2rRNApTEDtqGD/b+Rc6bIbN4eu1nCRF7A49cBV9zsf/IlHUM0fZOFKJo
0xm5dJcHZnaLe+qkZOLiL3YwzZL1xFsxd2XWE2HnvrY6gVVeO96wkBmpjLFQ95oee5hKyOremM60
qU6cibpTa5a70vrUT5x1QXejpGOw7yzC15ZOELHGBewyGr2fB9GQNU7PduLvOtFlZHjG/5uG3IhR
SSun64Bt/ryN6C06OhHupL8fLQWh8+xvTISCPaAJOH7aWL7/G/d+IKnEwKTnIJRv67G0r20rDA9V
hCqiGDVZdn1vUrwvWV4Gh+Kt3qYeYMzP+nYMunlWqMO0TPveW4R3Tv1FveZZ32P3W1A6N04dj6CH
bEI+7tvI8Ho21ckjstt4sukzx5/szMV7LJrFQbzR4kx0ZAWCQI6mc0dR+XpzG/+deTH68kLK2HgU
MWHFtHXSXTFtPJJMk8F5aQFIJYpyaqOwSURFlLKpSnM9gtp9kuGE8DTWBHrdwdjFRV1ddmqHzggm
eN8LfqLQNfunhK0Iug1/9zCNZ9e4qFrb3BLfjWa1YvLgncqo1v3+VzTfo0d03hTwnewPCTQJ2u4U
jfolnO0ZbSDJva89Gyl4BZQHFCLHfx/MKuCvKMo1gmjMft5Sq4Pq4lRVYIM5I86uLcfA0I/YoOrH
CAeVUPOrgz40+lGdDqI+gDKDLKSCYc37BtHa43Nbl2qwrBtHwi5sxCz3KGdtiINr8lj0gbI1MqO6
rPqmutSms6k+05Hdf+0LTi+6RO5t1+qteo8QnHNlWcGu7HLtHps6+2pqK2T7l7ZqKul6d5dl6ONm
qlRsqy4Pd+IsBCH2eha/nZ1aT2ce5nm7SAVg9vvfxn4fCeS3MSa1H2KQqJQxlJ0nimszkEOsud3v
0ZAuSEiYiN6NBXsWmY0LlJ1kJ4qF4SLBXIYjSnaskmei+axjaPvojb52F5366R6i56m7uKUoilsC
b0dLXEtWQVgPx0DXcojrbtwc852oGTsNo3pRbeWhu/I6RLBiXkF1dmonjoU4qRWjzIdV4/G1+edd
FPbVs5Lo5DLzlnlpk+hppabcK2FWJPhacSoOlRTjLuctRUHu9HL/S+dTt2Fq8Ynr7sDmB3nO7UTV
66nbBAysqJRCUYuzA5BB1FlZxcwsohEHUScOBnstZLymPnZn7XN5KLcmyIGfdaeOvlP/vIOoc3LD
+QwpIILdPGngVKdQ4vR2Thll3TRsCMUTBPH92+lbvhuHg1w+RzVWgTqgImdV+gOS7HZxlUt9uxWl
1yqcw/CSBsFHcsB25vFreeot2sMoGCBLYKqc2tJBS3yjXQ9O9sttRIPoG5DSw3UMrR8X2RE06Ebp
q6GmN1leIn1OhGwAyYwpsnbVq2nx1Lk5ybY6lW9lxL1An0ruocjlcKsGKSYKpq8dIlZNS6ULy1st
ScP5UPkIJ3NHP7Lk6Y6660U3NkmVtS6Rqqy7IvkOLHdd9N3wGLR4GY2S1V0oSIlciR5xaXbHOCQI
X4vxahqfer2R95YYtLoCYVtD8+JV89Zy6pipWNNoXpvO006rrh0gPHHR+7d64fi3aoe9bABbBy8T
6t561D2uLkrv3hRTAMEY/XSlum6wqKaiqAtiLN0gAqIeKkIO3ls5ZauOjzIdRR3w/nAxKmEFEpOG
070SEblIVX2mVBLpbcCLBYCwY+P1BESmM0tNsmNupMZOKbzlWb3oIRqnK0XX00XGdGU5Xfl2W9FD
1ItuaoB62HRbUXV2+fvbVk72yaJNOaP3TOMdUCq2X+z/eUD/QXrwnDE0SE1Jf0UVVgHELpClLO0C
CdsGH9ZpZjnNJXbr9Eek1aeJJEhzuoo5ZUgwa4nG8Wd/USeuHIOxP7bfeZCmu57u9f7+rx8ahNYP
iyEv6pPqOpkOrXXjy3px9brym5Z/bMFPNZ6dRFd5uNcblIkZha6jOjZuHQkQYaVnOigmx7hNRzPc
mQWKlqK1V3rjdroAq6zq9QIirlzQQZQFdLAWK1R0b5oFM0QGlITouZcUiAXHSraRp6Lv/t0qIu+n
VhF5F63y1PnsWiWS0/sMp3aYL/0Pd1CTK1/209eD5LXPEGKUragSjY0dt9tQLX8kSpVexSgeLnry
V3yTBLbrKsSWs51WNWGLQeCgDsZlMcjNzqpAbhiV6z1VFr4rrq89jijiel6RwSNu/AVji3/bkiK9
VaJ+6Xi1dCmq+qDPWGTl5N6MkCGuAUvm1JCL4fy2czzinctCd+xLazrLDcSXiabE21NDT7r2UEhY
1k/dTvXiJk09GVq+NRArnDwiJBYbmFSPu7YsiG5ErMlDNDBlyfxeD1b/OLRZuiJjOazNPB8e3QZH
lsbubrCc/OQ9OGMc6BZRMWgNaIgpFmkb7Zzw2mDTV8rF2P+FphWbe+S+Ma82oTkfWKddZ0bi5nOr
1n9oLTg86LHtLWHbahNZSTcXRXFo8zsTH2KcE+igBjw3gDRQi5+KvpIaB7LI16LUuGl72wbuD0Su
mp3aSvmR2OrPqNUwSEuwSwisTyGu11hVbDv+ym/jaH7qp4koltO4sMCMhRRfiEVY4rDfiaAJLcS6
K3tfdAYnWdRWviLthVp/nKHJywpaHPIoufLaMj+KEkaS/TIGCQqOb8oGhKV56k+WX5u3LFAv9LDX
FuIsMXvQiEO576Y4jajXh0i/AH0GWMNG4P19vdbJzIZwruYd+Cf3k5UcrH8m6l8ncnhKIGDQ5phk
7nTim+8ncrtQq3qozOyvaiB1nrpuua2T5ojICurjPYK8cFfK/iDOsiittmZZHdlrwH8Xnadi0oH1
wTb2BpaCdXAy4BK54/gXtdQlBysczaWV4gLKOoqUbxAk36yk30UNkiSwEW3QxpH6bA3QNVLZOKrE
BA8E8VMiXPZAXokJqRhl256ZwFqvUgsIhTWumwTrYr9Vo+BFJbO5SAc/mY/TQut0MP2g2tvT4VTX
pvigIVI5AwCJYyOze32TteYWl9FNovbagxb62WLIdWNrxJL2UJsogapOftPEQ3cTghFkCIy+5Nal
ZY3Rnv9KhMPe3wcb+Fc1C9t6l1WxshENpdOSIQJ1sX7d0pF4ugO95QIuInokNnhi33gqijqxJ3zr
+9ptusCU8E8w2hozHG/YnQ5jmw+7BExTAgpoo2ke/hen1tey5fOImiA6jbDTL0ezW2B/WRy0qSSq
amadnVz3B1FijPlZ32ZysBpCuZuf6kQXsjlPSjNU644Yb/lXCK8Omene3GqpyfYrH7yviZYiOWgG
wy4bkvRBAa8h6tGqyraDH6KAQUTqK3QkYlGm4lzqSWpeK3p9b071ACHIVjq9u04l9P8zdfBHjNGK
Xhl2bd+ZtwgmBff4OYvAk14poiAiRrpv+1OLKMRTNyzQTt28YFWEjv8JNlmTSWmfvVKMjSj9TCpK
smGeQ7B7DadXJx21v8AsVVtgzPZeHCR7DFcFuNbZqU7366HFlbP82QdhI3k/6f6/XSX6nhVFf0Me
sK9K+EpWATVVGnENaB0Co9MBS+Q50EEc4N6qzKDCpaQA/Fmomf7azdfMaGXKlT0XdVoX4eRbOMUK
adoeS90KZ5C+cO4KU5KXJuyhlSjm0JI3E5eSVSetSJORD4TDAx2TYoNm4WUr6wdRivwxu/OM1wtF
TWKiKRaG1pXnBN9DOUl3iUnQuUHmcyZSYMO0/jyrwxSZxcj7fqc6ySBz/ZprO7uu0exhZ3QqnA3J
+9pESfQFW1Fpqag+U8rguQdzlNsFdCYsAkZvK+PA+/y+KwK2zU6fuhpF2yIo23dru4QV4matf7Sn
QyETzoVijZJU7B9NfIaRjJ8aRLmz+yNrfX0rlSq+BKLOaQ0hmV7PUc6EHHC6rpBUax3b4AAK348v
tbF+Gi1H/hKaLNP0hMCNKJY5nnuI+6VLUazUOFhqSGetXzvHyEOrcVvuRBH5y0fL8JtLdG+VLz6m
H1hIvzSApxCH1ozbwSiCQ24qj2IWE1Xk5nZsbwLsah1rj87bjQ4zBi+4aa2vJCOS0woRwdNC/bQq
F61qQfTvbLkuuXK2hZ1oXzijy+hTN0N4UQQ6joFygnWbTcp9qHaQ7qqdl+QVCUPOxizKGO1wA3ur
Emeim+ghiuIg11a1c12lWpN1B1vtNeCOXAs5Achzj2aGSCYSluMh6jz3izPgh9oGj7JruLvRTdO5
KKpOoi8sE39FUczqFOl6xb0Jy/CrW5nfImVAfcB0+wsk5JL72o93kOqHJ1GPlE5/gYzth/UWMfWL
QML+R6RDe9OJlqIocqIiGyoaTmnTU10zQgoccT2DqQMqzs9WTH4ySW+Kp4PzVnRlPC2MQg/WotVj
64vLy9RcFmp4GIOtmxfYfmPnvPR6PV1qo2YfenZhM6/riq/sG8c5Ps3uriW+fJ83Li97UHzVI7yE
QjWuV7hR5F8LVT9ACG9ubd13Xi8fp25nlyeNhBMC9SyV9KURhPugwKH1BH/QMgR9kXDULkQdKwHl
ssI+QZSG1Krnxsgq0W686NJq7oMe6uqMGBSbA5KN2L9gtdsio3wl6pC7Ci9V695psnfdUuMx6tj5
zPxcciD53YwE94BSOqm0wAQ9WBla49/KTuFOjcWEfXBb8zPqruD4/broQiUbtR7HlBGsNA12le8X
XVYipQUYyvwpd7HHS1h/7eQ2wKJYCxSOr+emaxi71srxpfNNfW6IptcOoun1UBqYgXZBPCP5Wazb
JI1f0wn5VLR5Npdiy+VmZr7OpCpeig2Z2WY/W8M2ya7BNq8EfkHgGcRZUzX3pdUE21P9CQrR/d0o
+gtMxKmbI3f34VjdZCpKmWkU3Edhv7TaZHxUFQzo/SCRiHCUw6PTjehgE+M9Rk732k0aLai9iFTN
xYKH1YW8cg0FJOoUVBd1p5XQWbT91PlsOXVWPN2ZeQpPhbc7iwWY2rf7WgvtS6eHNDXlJZOgu1ak
qHvQS6NY6mFcY1ASOXvJG/ylJIXJY6WVx6AiTdOIAHHq1d4N4pHon+d1cakbrH07Vb5g1h4eNRhv
m2rAuFQURTdYyt0+V/A2z9wBkRyC9FenZ9kbkvs27+WL14dZw6phoyXscUUXcainB983s/umy+SL
U/2pr7jn60sjGdnr/cJsmJTJ/XLOJjW6IRKtwHYwnGXuGOGNOKhJ8DQm+rATJbdT7Cs3ehQFcY1v
ucA5a2jYp7qz+/RpJH+yxEKe7myJpQImdIjKADJC7OAfu5aoj6oJX5o/1T7m3USh/UOMiuqhr4Zk
HrH5WBiVAShaVH7ULBrqHD+jSs93YqNZO5eN6bU3ohCVII1V18b6d9qESn2jHGS3v3nd5EaR/FJA
S963iNpsBsXAma7vDUx/ncYDCwulqysHc1OEzUPA1gdtVh8Azzg6l4beKRBDR8glKUYios6cwgXh
IJEncou1KI3Yw0xYO7BNHdqNN0OWVdiyuY5+bfvjUvynEpXIg4yTDqaF7J3drPGvSWTPzczrbkWP
EgT4PEvjbCuKBaSHi24K9IgiBB6MX6KgW8eQF/a53i9qVktHMx+G41jURNUVX+7Q/5XquY9Cg7kQ
TZUkPzm5rW8Gxxvnnuf5m2xIwWv3vXLjW1W7GAnu3HgRHNx+Ogunusy11YMklu1WpDjMkQGp9Ni/
MnyVtMl0qAqyhKKeTd+VKI2BvCSP7cASj6yrUWq/iqGjyrxx1eY4Pyll5+2aOjS3fuqCNO+rg4Cs
1WoabX2ndGfmNKSLg5S419gRVAdROvUQkDdx1ds9RI/A64eZxhs/O42LYrBTlco/1O7zWbUoWq3q
HwhVicJpyBTjo2hzm+fTYCnOCv3QVnZpHqfJKrfDaI8vCnwCKjdmaHQHWckAy9hxT7zPD/ijGuGX
xtdbPIWL7FuR/C9l37UkOa4s+UUwA6j5mlqWyNL9AuvqnqYCCApQfv11IGsme/vOnrP7QmMEBFlZ
mSQQ4eGuH2Lh8V+B/uzLKQAKglVrBQThz1azb2UQlx9JEUBYEPHuQ+VgQ+0QNzxPTh6e81CH58xv
1b5kBWiLSndeQST+q6GMngLwPWA1T8wGfEzyZdk7yfYWmhtLsVFxf8a34BGM0d6Pf05Ekl89+d8n
pkmz8J6kfXEMqIjOJG1BaDQ0CC12PmmwFYEzZkBwrmrNq005hNljlvv+oQKnIhgSNQpUUGqWrAgt
YohbAj2Jp0/zmKOwmkTbGvi10+35F+LT2GC9J5fXR1+P3mlE1iHq2/ZDVohn9H9nUBf47DJUmPUM
sX5w97aHkFbuum6QQgihYW97QI4+W+mmKc6y68K7gEN0qahDZ08ihZduFPvHCjvXY2MO1rwdmhr1
Da5I9zdXFxTD1gV8fX5lTdttkd5ZI/iW3jnIRj6MyLI+RCQPsKWaQxRTeIQvVJT3m7QO6NI2e6Zj
NkIIidIEicw630YoSl+4vRtvc9HMByZLoGMLzTYda/DlAWfJsvV5+FaH/o9x9su/KuhchjFgfAvw
VYCYthk/CwIshdOBFGFCUHwR9ap5UpAbBqNt8CjaqH5SeZetKUgRN7bRzXR4z0m8sY3WlYCXd6ER
kNxbk1AxHH0U3y+gCgI5lXkQLyJ3xXmuq3IFsiookNUtBU+XRPIvFUglGoopLNPMqXXaQ2Gar2fU
8RV4HpFqvPWxJh63wTbyRnIoeAoK0dFrskOa5e+jGuN7Xsv4vjdntZORJS0gnGsbhkKNO96gigW7
l3BZ8AyPlWic3h0HiZMxfKt6hx+TsWqXJUI8tfTy+XUuIX/c+U5+sYeEvHTg4HggCDpftF+ORzY1
327tbgPJzQFKSyvrc2j7HbwBORYK4TCNWzFB4GVIqu/al8EKxWvqlA0UmoYMEsP4psgf/9KjSijb
DBXYubE9uySIf4KD3nmxVu4nv1mmDSsNpJxNT8XI+maZtikIir8kgrhHobr8oQNm7vp7qwWC/iMi
odflugUel21/5B4Ae7ySd5Nm5NWP2mXTzP0zJ21/oazcC6HIq1f646l2BSqKTK+8GsItxLuqtW0V
eQrJmrYCurgCEMRO7SghHpjuftsc9EOvtg3Pv+4AVahyq5MCrDdF5J7G2QFVSjgL/Gcyse6hL4OE
XtRe7AHpsruxUhCW5e29b0EVTYt8sOV8RoUzPV2dYvLVtneQSeNJjldYQLA3c4ryoXL7ElBYMtzn
6d56bu5b15T58sE2CMlQKJti4UzibV+hNmKXKeqsESNvF0CXQggU4DKm+F+hNPWNgdYvvogB2Wfd
fBorxo4hBG27JRaJBOpzAKC4IjvEwdy/0CRsDn0S/eb3Rjc/q1l9ykS6F7x8llS48bONtChoNcbZ
UF2slfPwnfWcX+MyjlHq6bsaWqomaNMnOl4h7Sy21szcQG/zLHRWdjZIyU2H0CEoCI54u+kZtBUd
J0aqkDfgtfKQWWlCFiwGrtNP/PYee1YkL56LF1jlSHdDM1WDMBkZLuymUapEsp+g8YQ+bCG6Jz4n
ZNul07QDQqa/iBnif7ZLXiDaAhTINzFACmzuU4DXHNn/lxi49y+LyZCCoyQyiha++ydxlwtcZ8Li
SnzLsgJlSXX3wFzSXgrtFAfwOYKoHfmOi/VVYcvw0Bfd1pq2YQZ17x+jRgL6IxVr8uRDurEEZ+0Y
G1nC7naC1Lp8dGnirBGNQkY4dHV7tAcu/XqDEvHvMyHtEXTMqCoEBUJ7pOZgu1jTKzXG2dPb4N/G
2HlAYffxn8EfV/0p9Vvu3wnxHkL1D3DQHlBWf35ebUPbdJDu8OH0pdzIBMVvrllPMHOwZ1Uq8FrP
qL40WZhDzhsNmVlUDLWPBuQB2m0IDvCFdXZFFp0l1OlOIBjFFkgl2IwG7P6Ps94RztU3/nP2/99v
cJqN9pN5a/OUPgDBqJVEYM1ui61pKg2PNjFpzcIb899M23rrfBurFdSE/+h8M5O2wYUE4Us6svAU
gSfuPgI5iDSJfHtAvN41DBHuFgHY9EnMcXkfhO7Sc2j92RQTWQCjrB9Rp+HsqgKbSCgCFNgXQGwk
H/vgZ8EXhrDwZ1B0ZCHFCJFChkcyGEkhXjuK8j2Z8MgnKZS3rVmO4TNRYflYOkjGATl2B3ZL+Z6h
VHSXks7ISxkzn+dFAEL+85D306tb/pXLuXwfRFkeXS8y32xMjUqDbKUiCvVa0zp50L9JywaAUTpi
O4E7sJNRmSUbewdX04ufVdSXj11c1pe2B08udMrWvp9n+w7wyFUzhj5SGhV/yHKDkS3q7BM/jo8s
Uu6TS6GNEmQs3bR+3nyLwk+iw/Tzj4G8Y2//5fsPvrr/84lhKNlBdQImO2g4AKT2v8SwKK1Re5ul
LRCbSN11o3SWcsgIuBr95B1sXMCeI5EdhQ1gXx7Wrdaf5F24QWiHbUhWpu8xVWIBXEFwB+jI9CIb
sbTdSuWXxySNx6uJB0G3avOB7oMI1Fp61NVhpsOnkl3+S1Z3se+B1KUE4CXsePQhZVstHSTjL5BV
1RtJ6/qkRR8eWFuDH6CB6oaqWQL+a+aAoG747DXPfs3z1zwOwYoS8jcgu0aNE5RCFr3Kwe7gzhCp
LxQ2bQy+OvI6wD2S7jyTl2boujvby7qtOXX1DJFS+t36rcs22sPU1wglaj9YXq9gna2ZsmWj4Woq
k631/XYx0EhvEStuj7/5JJ4+J03rlT/U4ddN2Uv5ZUe3jmhAG2FmvfpsH+I3atX7ol9Z5x933Qy9
YeOg8bZsk3qf0PbBFWNYbnKPZcshEsg+FVh3nvLK6Y91wXgF9jnSH62tIpUsdcKydeROa4FAMVhc
QUi+HOIo24WBlk9hl4bn2eP3gZfCMq5OACLXatTAZrEvn+iYeGCGkr9uPQaf/qrLPFyjPAmvJzMS
XCnhXqNSBrRrmCM2B4GYURd0/tn2gOoBaBawqMQiCo3WhzqndVuS9OF6JRlPGzlNMyKsZo6s3vN8
BhS/2WZtMaImDV6njco1uEDD9XUGxetHF1iu26QhgyiIyrxqa2f1UOd/l4nkAI1GH7yToTbV7Hza
IdFuB+mEe6dRyzfb3brGGZ+jjnoT+cU1OZ5rB8Lw0rOmPdQJihxF4JzsqCRKyK6p8D+xd2V9YJg+
lKBbu7P9My9rtgAfQk3JTDmN/JtJL54iFCDcN7VJAnrIZ5iDO4+ITIPZd60DPy1RG4PVONh7Hm2X
dg5Bi0VMJNxxwGuSe3ob95sJQpvfUUklNuPsoZaFONWrmPmOoTrhuwc24FWglXN0h368kL7/ZDUv
viflACwayi3voiQu7h0+Y3NnGspg/NXXIXnMuCpQsKHFyl6gh4wJ0ETvk+qnu1CQbh/i3bG2FxH8
WVWx+zHqUWxFNcTbFuAzSHGxJVB5fOOINt8gDgbFd42K9Bpy8x2IxJZ4uuR7BmjbE5nwkVVDiTzO
mFFITeEhxllSPtpWBlZvyLBDadmaKcSxIBYkvl2navAdrgEhu4vijj45dMo23JnV2pqoBKL3eeaD
0dZcVoObflGDHBvwRveHnS2sQrKNvcFf4iXMnhwyehdQgti2qwdZfsjdp8X1ViOwSx0QmacL19y5
K2Y8JmLsb12sxsas/fueKw8MRXxOt/Y+OkU94N/Lr3seguhed6K83rP5OqB6z0f1iJlS+PV8P4fh
zlr2Kva+PWcYrvf1n+7ZDhrBnfTnPYNyjqK2QqX3uhw3Ayn8bdfE+6oAmHxNuio4EEi9lAt7OgmU
FkE+GyXLIKvcAaSFloiA6UGUgoEOx/bUSF7kfgSA3ZxguJljoBryBln0Vrhp9TUZLVudnmzz1Yvt
KwU1J8LdYJlCDMmZ3OIpb6EI2DX1uGpoLp4AjBRPtXyL8H16tB06EAyuaaSatTUrWjgXDLYd7RAp
IHE2pEO5sb4WkErEr5eoCAGpYy+WX8Mwbwvhh1XQ1XKbOb14oomv7ycWbG89ZD1BY5tAysvOhYRX
jFgeAk7LuqqQq8UN26GgbQ0XwIa3e+srRzqcJi//mOu520duLVaMRvnW02DKpEUpz8nYtEswc/ES
8YhCNS8zBXWnSKvpr3TeiDJsf01i/jFQ6bxGChJpecPLO5SDRXtgW8MttBmTx5FD4RDBL/kNS+Nj
aQYhDLLFE8H5nvsusKh6lhd75XEyFFI5UBAox4aGLGQdC2cOjzpP/3IHp16nPqG7Poj8M5YyyQYc
KGxNSu6vpqKOlxBkiV5Iu649rwWCfWDfo4TeKQnePgjTPKTRiA85H+tNmjnqJ+mSHzXtg/dgpMXS
Gyb+1CYJQbS5oPeRO39dOymd6vDHdbMuiR65P8dL0EgPr12GwIbD+B/XG+osTBeqrTbxVLFNgI3b
ptEIdnMB5fayZ+HKn3r2nXSgRemd9gPEruEmbaZxRwulXmMvONTSzNqAcBUVwt3ZHXt2X2YFmNPs
SINbS+vpicesOoRe0a/tAMgbo/Yr+uY5qdgwPUB6HBC05zkOHmw7cIvlsmG1IZPEQhNssXJ5HRgn
jzPzwmf87PR+pGmxqZ2Gf+MNFN1xJ8h09munm7H3pd38NKTN+/VG5Ax5USQs7gsQ/5ydsGYgaMWA
bCAHlXXl6xyBxt2JEFaUuus+ED5a2A7EbSLUZTBpylvrSxyh7MxeqvVbvYDwjP+QJEN3CnoK8VYz
JfFb0Nk781uHfek2qpppmxYjeVMe/vOmQ1WrejWnkTglyZw/BkYyzN4llvwIFGHZdwlI1B05a9zr
lE0u8YNr0w8NbsHtOFfNLhii6XVWzt6OLKTrY6UqJUAPJL4vi9xZzHglvYCF8aWewP2SRbXcqaTQ
12oGW9Lga10ueAqCtluZA2RXkRSJnL15mzYk9y+VOUQCa7vazRFbMi/XDCiHSxX9SFE6eH2hVhIc
e0j1gvDH9Le9epE+TVhOnq0VjF18GCMTFFPK2WKZyw7QIgLBfZW+CI+QxyKpjoz3ydsYgoglMcSa
mZMlb03Dxm1HkW6xrYFMxIp4U4+gDVr7wfslqojeWcvM6AxR8lKaGfsZlAymk1/jujNU4ZAjASKj
WHtRH52QiYpOnd9jddqDB3g3hN29YxoaHpF69VszGSvopzUB8Ks5cD2skECP+c7fp1OK2K2ex58J
+zZ4Sb7jHWiafIglFoAepBolOa27rYHCRNlvIrZOj8r81ldQ5wIpKqDx9P6rc0kArhg7ubraTgmB
Vaeu9R5oDUzWlk9JQPNHkcXiMvh+cvTT+K8uEGhzuggyqbrF18xeCOnwH12lGcKBAPlkXQbMogry
N5GQYC1JjKiYMeuB+/gWFNXJmqPr7DLU71w8xQ2EGAmHqSzekhTxcRf8RWYhXbyBwiXaghH7qzUX
4EOlJZ/2thUMy989lTb3dihJ1rNLx9cGpBkPAI682OtICGMe7E1JMz9Kef79pmyrbNj1pggpoDFd
FBCjtCA7U4NlY33WLIcM3IvYyaxvvig1dVmRLeOy3oRwVFaYTuG1Euufia6duJkzM518KU26IllP
87jsZJw/QWZ6fgEMbI1gd3exFh0UlmiZ/2itiLl7VHQXVwtwuJObqAGKihjHkYgUk4rurQXc4BPg
oupqcdd968aQ3dm2MpGfLPWzu3Ce5xfKgTduhQf+CTNNRMH+it8GP9lWsP42izKe9Ol6kU6Ni4yJ
6GhbS7znEfj2muO1NfA5flMiPABvQV8CZAhQP33WIMrboyZMPc9BmIM3g7KVNRNB9Tlq+HsInB++
xSBXTSZOL7aRalxKuW18KFuinseiV5syH1tTXaaeB+7KE2qUUflvx+pVWETi2XZF9qJYIEiNhbvp
mnZDv3ZR77mxrXGL2CVwsaIZ2jvheulKgHFphZR9e+fXkBRbdOY0TyOQdOYZ31yddYpCr0Xdsodc
ooLbScoJfCdmDlqDHRUxD1RY7pF0mbdlwcsnFg/yrs7SO0oYUctGzNiwMTfc21Y/a/WRT4jjclmr
J+tDAPubj+TsybqyeOA7uxFCghcTQAZvB7LuFk9fzD6yKtjwdO5W1rQjHPBKFD2FDJi5fIq13uQL
FPWaC6RTMTx0/XTtbnsMY4ivXeUXO2uCeq4/56q/zOH4reS9Plm3RkhngS8oBCbNtElbeweON8zC
mvYwNM6zC9Hns71SPIO8CYlBDZpvDLAH6q/GQa7wRREPgzdSyCh0/RpPmnpTahWu7MAeqYXL8Nf1
r22RkVtNQDxt7AQoZHfuC1CDOwC9PdnufjmD1ZTOztftR4mHPZD/hvqCBJmiOdigSnxpc10261UA
CwcARnS4uexZAZVSFAyMZ2tdXUNPFnEFLd+07r5yam2RuUAuTaBtS5AgrsZwLTzwSlrY0C1zyNvo
QrOSf4EuZItCh3Esv/q5cTdsujDs1nFaZauhSNiZ+UKf/SKVqwKctD/43lYK3dqp1//Hdjser2aJ
zZ9QG/Dbh6s6Ux6S21Aos6jVm2nLsW+mBbgq01kHFJ1NQfat1Y5tu0itGqBt9tFYxfety37VqTu9
B1GabkjTBFu/wjIMq7bz1Ij4orEKtb14Hr5MAwMqTA7xBlBGjHHYS99l+hEsUfWjcMVrKorpvcqT
aBNWqATr8Op8T/FhIXK4SEOqABhDJgWkhOWDII08pdi2FEWGNNCtS2YyKMWY1mAL66EhMijgYMO4
fODEyfc+8nrnq68uo+EcjBoAjbhJu30FzYW1A4TMtg8gxlZnOQpQZo9uo7KPVpr37ottLULQoFSR
s4AKZ7IZwR6zrMig+II5ip6hCbBmjZ4eXHOYZDY9AFH4OTlNcbCW9Ued8zXU+uyBBmQEYjwLkV4q
epTYoiZ3AuTh2S+61nDOtJvBmB5h4T7IE1BEGlN5ObKQjYfSN1jWVQFeCokh9mgtXqX9Ip5QsJu3
ye+zIeOXJU3waNMPpDh3TgmIkslZDKC32sdc099yFgGYUpeoZUZA6J88RlycdQOxpD6Xd7eBwTTS
hTXt4TbQLX3k3TFoMFfK+Px1JTsglyXfKTBDi7sS64RyQAKLeEm4I6R0wBo1BP/rDCt8lFbw15lq
RI8QSUOUwqOXADUWQ937J2t1I/GPKXO/W8seoP0zLXNaultXDuzS91Fy6RFPNYPtNDzTxPy6sxUq
fmYJZlf/Sae+f0KhSHoJ0o1PRHlCBvnVsX9SPjnBykuDaE3Nx2cPedMcwbRHztZCVYQ8jQN7tVYD
vqNTo6J5K1AAcwL1HNYA5gCk+teZn8XdVhf1h+0hWP3lt+YkxBKUl/kZVc+ghTUcXDNA9otYQNF5
qEV8T02DNA3K494Cwm/hXaoGJK1H9jUCuuu/5srZ9ZAt3fc60xeXzd6jV2z57LQXWXb6EuLRjrp/
hFFsB+sbxhoVZl71NahFFfljGG/K8Bz44zIonOwEOlPvzh4GaJTfkTlPNn0z4aZNQxpBU2AxmRav
Z+vRRUjN9rOtZGif+5Ljv+0X47mMA9AKBdFxCECFFDMwDC1sg7VNK+HJD2gE9Y9pipKrMh6cp9tZ
Ak7oVWV8JEGrV8S/t976jco/IdH2mRrIKoKz42LAv/8uZpkDXv740fobFMwjbNZWO4BI6o8U2yQ5
VsFr32HBgzwdttzGfxteVn2C8uyweNAO8jYzavMgi4L8DjNnjfHZM+uzrbbf0Dfpn60gKvoaqyC0
vYyHFGr2s5ucgc0EaC1txsMEDIJ13fz2TAU6OXeR125jv5ifPcHPpKrHn+akAHzanqT1lyds3GgR
50lPnjj+E13epQfSsAfBsYfI7H/OnoLOuAbIaBoQIMH/NDAH2wBdEmCO/h4R4S+9C6REwTvo9ppd
FAKT46hRb4eoZtBYLMh2APPtypqi9fXJR9hmYc12LLBNw0ohaTKnW7rE2QxDnj/axpioZlHjl3ck
2jUKkZi4yWsEVo2ZBpg4LhFr54jwPjszyuN9lOtVqTPe2SpHW/xIAQHqvQURFbi7PPeN5vl8bAtZ
AcsrvDcSlIjWAmW707x235qq/Zh8VzwkiH8+/8sgAumwVQnJuXPZrQhAnQXWSigI7HECXdrMngzz
Cm+sYAdqUH8jiQP2VgmdWvvytabbethZmZevNbWO6+Us0/pxmoQHrFsMiQmDAaW0U0i9+xKMBlP/
xti59Lzp3fZKKyTPmioe3+NoQgTd9HJ7YnvZwf/WyyU1W5UsSBENKfo3D4XVZoZKQ6XGXtaaf1wW
vVoxqE1NBraaHAc4jn8OubtViKkAIva3WzK8xxeoeQPIw69OtgFlEuVd26nuRKseJEwSv2W8Z14y
LYKdnGp/U3jUf+8BpRRtk33mIRBUoKCJTnkYghi3h0QGePqyTzOSN3nxAjaKr5EM6Ws70nZAyfjX
yNqR7nWkYlH6WQukRJXeZTyvvxuYis/TX4DyIfpS9cGL38btWvVDBtA7KY4NGZ0N4NjqCZEW5LbC
HkQgYNmwowo1fXTpnL1pBONX4A5H9YbHqwPzEb/jIZBhEBqBkoMU9WeGWjnE7rNfBQcygFTt+5zF
9Sr3wUClurDfQ+PwA4t+uapHD7EoYEiXiZ6ib1hw7jLIEPyCPsypyBvno5TMVJJAsJBp7uyiqAh2
ymVIEmWIBfrOMH54gTrHMd6tjPCPDi+EDupod7xm6rkPM76spkLsWKzUM0Wqaoe3xbwEi271PEwD
vdcA2+Enq55tD3+Mdsk8iQfrChrIgORRlO5t/zkBq14tmVjZVgTxQXU4ho/2UtYVpeMKtHndo7V0
6kIhAITWBzt3ljVkEyiQAFszABXwuU+qb7bvqGQDIVSfLiKUPABblclnhK7uelGqb24GuJmHIt5D
E0X1K5vLTQuW928TB7cZvsX4UkBc6b2in7Y7YVG2HSMs7K0ZsU2o9PCh3K4GxTzWW9Y99WKlvVy+
lY109spJ67WdtCf+QeHHiDJUHa9z19tXjSouhfLCZeaVWECEfV8sVQ/dOF3jXY1o8qXSStynU79G
FH4olqij6XZRPxAkSI39/zj4OpW52r9OwJJeL3Kt9gh4ICSqh2Xu9PFLzsr23LHKX1h/CUjgqkoG
99qtKcffuulI/N4twGJpDyqi5jxlLtYbCyQRf2bgo1+0IetOnZ69NyDwERlos1dK4/Q+COp0MZuH
KNYH/TbOSzAcGDOofQjoIVBwsiZ3X/ok0K8pUG13o0xA+mYm6wN/EaL4u6jyfhHIqfvRts2KOiWC
E1j+H3PwwX7z3DA3PIX0UgUhCDsLTY48RpVVg5jcxs0qAkAna4A/K/Jvft/dOXb8XESLbsian1UJ
8N8Y6uFldJtsXfEY9APV1O1JlgFFxFt9LyfSraoi5a9IEP0l8z79ldAd5FpwHzVzXiIRje+h+e2R
SrkPeV6zresF3UGnc3pu+9JfZyAzfabmQYE05vhJgnZDIESw9pIYcj4u5buJoC5et45ryHWjXVUj
CGHNycUTEMwS+dUk0LrdOXFbXE1o8rCdLIlYUZV7L4KOyJa7ZYn3K0zt5yPMQF07h0hX7+ogr6+t
QZPoHchJ8ZmazqkKsc4TKZSBjFkFyJ6ArLO7jnX5KHfcA3jKtkof2ttdRIHzNvccx1W2SxiZrq3C
1EAnPaPX1lnkfIsUOxBgZuYmRCIkq1332or6cH8Lli3/aqYZ5IOohqqcnRnvNraduza6ji3HYd46
Po+vrax3RnB31t5CTO2+jcDbDQjWC9MjOFrrXrZne8C/9+ssd8EQN4+nP3vYbmkKcjMk8sTWmm3V
0mWZ+mKlRh7fS88BoHjWS9FX/B4vX6OzjuTmpk7S+eq0/ewhUflnmPlsby07IiAcoV+IOeZm/K1r
LhCLAnoR2xdzmdtBO/TZKcVwsMOtv50zcoxS0Cehjh8AJzOA52W8qhsORlUzMZN4+ADgo+6kn7TH
28W40tmxJuqhwIb8t8sMBV6qQO3na9v3drHQKfaAYlanm79LiDwEnLzaK9/mzkonWiIwxq5zhE88
ZBVi2kV3PZDM605pnIJltwJLwt9uIVJfL6ztVPR26iOVpvDiBYEGkSsKWMjpemq76kqQRarb+Nry
H6bTIkPJXoLUgrnkZOaBYgd2Rdb2JhJBTSkGZ0seYW1WzKgjYvEeysI9ov0wA78IsW9K1RkFJMlr
g2JH62fgpd3XDcUydpjmd9ZqkGy1UXdOq857kYgGWH8hY4j5pKjXv04O7mrkSLJhgRgIFrSosD/Z
Q6Xz+NSYgzW1BmqPctD2WN9Q10hSI8ePanOQiSIy9TfWvhDtqovd+YiXsIfYmGkIeNivEfjCe8UC
8C0o37YwlLbb3jdM/m2qmLOvYXbAdWyT+AdQe4wCa6N2O00OOQHSICJPgpsHh8nLyvNgDvbM+jIk
jFZJCBXlPxpSvJJ/G5YTcBHQSh3+8NtJ7FCkyTl0NcEK/X+9mB3Lmhg4UWoicwj9CgDMNtQU71te
pBtz0pVOCVpP8T5I6LqxVEy3PoOb0CWNybB12jBf+CjEeSJOk+zDSortkCbiNePFI+T25I+55Tm+
Fvr3HnGq/0sPTmq9mmYNzs/Ykae40whe6aQ8OZB69Nzc299cocgDIHz/6XIb0ThFtwNB8xnU/vJk
/dfO4UTDVS9ruvS7TkN9EG9ogC8Ra0TsJEa6rwl3CjRQi3ry9cPVWZWotndQwml9yjS0DYp/scem
KzvNtQHShwsUzUAQwDBqWYatkUx0KQTvljfflYDL2n+ydP3J7PVbu+3ftmBM/WO6Pyey9n/m9LK3
Zim+8KvDi90Oicp6XPYbUEMBxIOMCzTAkwnEEBOTyOyomh7rHGTlbgrTtnS8dbpVAmp8iLnobGOd
QRO4CItMbr4qILVUuUN7qYFLXYDOLdxHcYFwydAUj070btusp455DuqGuFzefIEPTT6oiBvwjN9c
UmAFLupiu9sDINdYtkNq6noN6/NSmi+LMG13joqGHZMUGBgpUfWQDeLcIvaxS7vpreaKQQgFTJ3D
wrbYPqgy18uW9e6Kmd62IUQJykb17oSktHAOyi96SLjKXK79mqJiIEqewAI9fjBZYJvmS408dN1s
RoHywqlsp8NUF8EWC8fkAYSZDYjMPPZaYOu8GFDj99PNQd8S+0OygM4DsEZuDMwSpECgkdg9E44k
Xu824m4IqdhTUeR7YtZdVNVq7Y7T+Fy14ITJAoAwWVTsrzOBQxLBFa5/9h1+fkKWd3yWK+VCMBoi
RcjjhpOAaMo/tj2zhzaDyLTXundenSTn4J8DQmvJGTUU5CSzyIFuffthG2/+P/rOY50abNu/znEb
mhZRf9DSWdu5b357dvPNVZSdsujp5rl1vfnszUAIxiERCuvMzdpeKPnLtnVQhkg++O05SmO1IGHi
bsZItmsQ5anVLB/jUPtPBFK9z1XpPFThVNxDRzR6bjs2L+ZQi2M/yPh55l1r5DBDfAZo9doh2LhY
/qMUCWY8TfEe9XICWu+YKe8bdo7T9Ltt9FFFduH4uWDNfWoKv9rLKUG5TWGPPJOoqil6YBmsbU8l
vkQHIFr10R/H+EXy8Bt+lAN432E5HXuSJR3ur1bqIbAVjQ9XKwh3clb00VpxgQhJILxL6YZv1FHz
Wg56vrcHlAeDQp67FBAF+Mra+2pogKgE5XEUrTX1u2AhbAtroKwN7sHdbYa6yAE9S9JtCeLH083f
DVW8Ll2gL+OhLlfAH0LNDpw4DxqgmwdPhVAk8EIHtNUVoCXm4CIqcpYSiSqO3QhWpfBBL3TrNjOI
3Y1l++aZ5yyaICt2QZf3D123CnIynii0t1YSka3PfIW9c/DZdBDPo4UEISupwrupR1rNNtQ+nkxu
Sz/6wXeRQNZ/xRJ1bBD6UQfJewg5/Haa+4DgIq3bzss8ccA6zoJqjQ0K3xvKCI1aiofAb6pnMCAp
ZMxKUPmUXgXFqqrbNm2gV7ZVhqN/bgb5imA0ROA61N5FXdaCKh/Z2SFL54UfDmArSmK5VT0Ydxdl
V9JDCxK/66Eoh9/NTzIHclkykhwRFUqO9ozPKv3NtA1/+IQZUUVlrhZ2CJv1Gs8Wf9cgDzWmKTIe
kwRXXEqbY59k+SPzIeWa1m392fbBczxS97noRg/8Uh7fiKrnb2A9R1igaj7rWXYAa036Dvwi7vl/
KDuzJUeVbct+EWb0zSuoRRGSos3IfMFyZ0MPjtPz9TUg9r1x7FjVQ71gcgcpFJLwZq25xpzIdgbU
tlW3KU3U9kjN6ryvUHnd7XGMzloL6Nls9eiurwd2Tc11NMxdkxHu36OBZZHejhiecXK7jCn6D+Hr
LNxeYztAkkUEHh9IU6FLw37pXS7NITYNqneEGPc9ifTz5PTZMR1QhEcr/iMzsvRaN0kcACOziUTQ
/DqRrM3S7JA+GTPSi/99hgJf5FFBuOk0FSCPqnU+jDga2fVI50LNnfg29v/YazfEV/vcr8FBsgSN
j4I5PmlqqTy43ag8CBA9Dy3K6/0YwyvZTmx921lLY5tLhR3XIIdtAg9yiUJp3M3rUIi7jpn+o87F
c9s0YIqRdp3aBcB40VTKB+TVYLsA2ky+6/HefNieGVVIdeKeCUJRq+dSU8nvfmptvM6irhO2+S2z
Lf1GRHI8xKVS/kffdlZmSROs4YzDjMNvvs/ZGQ3z5PLD5LnbwZKFfvXq161h1AwQfono7zzVzm8H
B9B8z7q72JudW+6+ntWsz48NgeXtHDnH7cT2ViK0Dz4Z6NTfcFBAVFBrtsn7LLr8NgigkyT0CTjL
ZT46Tevst8vciBQBXgLMu+vZ/+9nAb9t3vq+9RVDH+44wQx3qhGGOwies0cm6eGrv08rEsXL4rId
5LLtBEZz4CYpTd2etPXz/86nuRvXEJdj3ABnEGEfXfubaqkfOOOafzGpAz3m/FHiNkEa4op3p1Uw
VvXQ12Gu2uEZ7g4nlFnGzRLtv8/mE/1APfzXiPs/vFz8CMkuw710fejgVfWYWNIN0qjAB3nt+zrR
DdMNXwt1pQYiBm7dxw37szF9qHE5xipVQVtr61+7tqu8JYmOn4lfvaoR/K2QDjHr0ZNSPiMSTl62
A+UzOKcB5z1sTeSiRASiZj42GTWKVLM/tFo336ylHF57su6BixLwvJ1Mseg5LAlkne2s6hTTpayM
NWnBU2XZJ88zOq7t5NZFpQVSW3O+bS0rIsYQtQ8R25sKw6GxDDfawICgFINrm1jEiir4ohJA6+Mj
29rTek3bUG+/RGblq447nSWkKyxsIUfqiu4eWPIuL4oKtsv1prd5bW1dqq6/V01dPG7XY44dH4H0
MOusV7jIiJ6GxCSAz4t5FFNIfYdSTA+SSU+veJexBJwYfUTxNKs2q0czfSQvpe54Q+PTYuHwAfyU
cfNpkoNAXKkDVCxncInK8IHc+iMGIX/PQ5vB5smBKIQtMNnWosTwnuj6AQNW+2DWBSIBoSDStxX8
rgU54qI6K45Mn7yIwR17gvGHS6Db7NQZRJNp7Gq2stftkWIhN2qErh10m681Ay4XSIP64YK0PvEn
ZmlCsUTOmJJHNaqDsY3MnVvrRHHzVUl+cqan2VtXRB4QuJi/71dIdUNDl0vwpmPb62ZZEXL/Ux0q
818roOxZqEZ8BqP53Rvin7hze8co1Txo/AqxLbbDzJIpv6LlzUrn4mivggcXS+FMCv5Xz9656RV5
u+XPpUjulHh5h6S/65QXU8itvfaG9gO3EddXUYTtzD4i2kmRpcQcJlBnhD94DwXDyN1DlKBKdkvX
ZtiM9Ood82eMXMgT+voCzh91TbdH9OwooQDbtSPTgQVUz7ysFtllQrboJ3X32BOOx9Mg/Z1blYZg
0Oj2ca01B9impT+aCExhRgW6SBE6pd81u19+dk1/jKz03C7WzRBSvXhw6H0mp2HvpRIb2HT+G/U/
ZVWmAXvfP9mk8Vm03yvsXzKv+jaUiEl00R8Mqo511Gr+KEXt68q3uMoDi8p4nz32o6wT8yelZLbA
J5FPpvIkeRmn/aOyTNhZ5jvVAE2I5JjdiUxV36Qc7aAqyhjoS1UgsLJ+6Km+IPhmTemlNRjzYf4O
22ovKibYuRzacyPya2qjrF5i8nZW3h7kVFPKGQ0/lbGqXvvob+PlBBJl+6YQHWWdsFwFrJGAwjUY
dlPB5LE4O1XTr+gx+U+WJjvB8p2RSI5/iiyWV202RgwOX/th0N4MJxxQUAZKlLxq1IXsatBaIErt
NeJpnmtZXc1lCmuIps9LXl5H+NN7jRKZ/ZLzZZDoHY54o8gwjc9e0+0dXZjnqJYGlS/jEzwCyeKz
a46pnQh/GPo70o+dKecRFbIZarWr+Cq8RZR2/Yuz1CQs53rZAf+QYZKNZ9mjzcXul9Qs8nWlV0/j
SI1ZbVYIX9F1RbVHtj913uKasves692wHKye4dy+us7SPDvmPukb+9j11CdXqQpIZgqSyrVPy0Id
gwmXBXZCpYVsy91gpDARfTDUairWzKabUXGoYQYRP2QVker7Zm4guOf2JOG08rCh7q3w/+Pcoqt0
VFiaHlFrnmtBoAt1JJdur6Jtpz9fIK4kIHvdL6dlPFLsUYWjNCVuXlBOJpDVIQ6o+sHq1ZuqiyZE
SL5wh6WuvBXsj3ctSLtjr89/mMRsymQW76nFYCxQWBn4zH5xaOuHXKmwSRbO3k0K9/dzNfVYc7OB
m50m9Sv9HxCBL1hW+To5vXNsAE1wsuEX7t4XXLaXuzCx8FYFkH8y8FBaAmSz3k0W+Lt07gH1a/Ja
pUuzL3qEyLL/Uzo5IQwAGjDDhNgvSureBhmdy8Vdc/5+Es3pRTP6t8oCepgJ8b2rCmAXUcuXV2po
HqLhUbWTgRQ+iWqtrV/adPgRS7M7FFZqH3ObhIoY+0M0yCrg/eaXspyOXsoHUorS8/XSGh6bmg9L
K5LXciSvrzdsXaLkmGflYSGgfLKT9qEsa3nARu1thF6VZFEZLi7JtSL2BBnN/NDV0YMU8mXGzm2v
asNdRNpHqjuEalp5UdlvBP0yDHsqF61Q0YFPJFpunotEHXeya/4mGgbuJug8Vf7VMeoB8pBNQdMW
Oy+Kn7rK0E4ZztNxb+1k49dO+6IWyXtjqimU0omtr1teU8fGs80YAVrHaFOlV54piS92uZt/dNID
SJK7c+C0DwKXLNeebT/xKh1HeOEeatI91x7Joozb7lpR03xZSnGIJtZQ1N2ovqdAyCKmn4EotT6M
OqYii5DTLVG901gEHRH6sFbmP5gt6piwfbfG8jm3jPEMVwERfkK6mMl5CmYLOV+Nk0hAGBoPmIqf
v7NWpBdlc8nGjjHYncyDHWHy2isTPpyF9o439IR2FXT57Hq7TAyFP+YUpyZjdtkOQ2JlF7Kjl6KU
dogEqkTGO7y4OQUWRJagcCp+38m/mWG9W+P8S+odObDUfECMfRFUIQJrBS9pQ8A2IvmtBTUM4bV4
ddPeusJBirBLKORJxG15L2d0eBBFnhIKv82+LPYli7qdTmHWDswUtl3aiJa2xLdMa8t9o6+ImtrN
T7J044csIcvWjkZ6wXXaOkes1GB55FqYjQYVmmm1XDDcHU/VlM34mtjGEYPD+XFIy5jFLGWtyGOa
wzCOOpLqVtuLDIpQ2cXpPpaPTU9Zj5nYJFPn3nr2BEviqjGqUwoVAvpC4QVdrpI3N5HEW0livdqG
NwYjXnNvbXsaFDsNqipz3zqS9oF0rP5dZqmyWtIm34x5sPwMRf23pWHnpDVD/aE05EQ9HI7PwjKt
HcWprd8xXH5MFpU+KXUtH5QVd4iT0T6gU4Wn2cOmZgLrcUFutI/J7nuYCYn6UadWD4sBAWdsleib
62X8IJ7Ohi1vhg+8nmEDoZL68KyW2OLiyo+4ZoiYoqL5oIRs8rXBlPdYMcJ0ZoWETaFHQMKJdlsz
Sxb9WilUEU3px9LlK+gGS5J4jrtDY05MsqYZpjZ74ig2h2vXpeO15X+9TK48IDhjr8wEtBNeSall
4ViPrLWJKHl3ZZHKa5fzkY1mMNi8SxFledDn+DgLRcvBxhtrFLRHpJlIZL9xyy9kMrXARjJ+UFWl
PeBq9dMdClLMLWDdRgXOrC7zYcjiDiC5sIOGECkoH6O4Ndbo+HOSG/ucELBvYCyg17n3BDNnPCzi
OuTNfOrbLLou/C/Qdh7QLL4VaZTcCaQC4GITwXJDUW9a3Etu++VumzMTdi2Bo6hAxYdkXVRH7GTV
IesDihm6g+FaQdzjJWCqRn6zx74+e4vmhlqKy/kolh91Xx86WS/Hph1ZUQjvHXHwrpdjRuEL93+0
oPidGzfhX7HRhrgjRSOotaFMR3ka+1FBoBVXy5khn2KsLKNkKIkoWcG/8Q635KqvQ3dcELiyy16u
kN+dIqTFxJ1Q+EBAIKj6yAp6r3R8taxJRDI9dPi+PI/CI6hulYe2N4Q/1gQ1ai92d3kd235LZnnf
psLeYfI2hLAN7ccM215+dAu6hZZwmWYyoFYsocGGZg+VgZk6goFZ6az9YOFaQm1Hg8+QY/HObsow
NSdtzq+J0kaXjlvVd2Lxy3SWPrDIMp4G1XhI04wQ8uxoe9xJ62Md4zRvZm+trTX3eJ50n4jaD0Zv
MsxjMofgK4d5wOimjZUb6IH+OtmT4lek6x/BVgBFxXWz91QvxJeXcljCPHkn70S7ETf0CH9q6Zmn
yhLR0dE0OAyAMXxB+buq5VfKGw/8JKZr15JtzFElhnHkVkFZuo+FyiowVgp/cFWYf220N+x59rVO
CTuvfksS23moOuWPnPiiJkszHk3RVPt2zn+3BvodievCLu/vNYbWD8UwTr6SzeCLvPHWMe87lJ4D
S7TLsFTNaD/jw7hLBiql+ygKq1GUULuUP+Zkjhe4/cZxEmmQ9pMVtAm/k16AyQO7RQmoQWB0nuqz
Ow8jRTp18wCR7qpKtlQGUhEDRJSOgzRiWVZkSWlf5ORNIR6E0tfk0B4pst2nEwxQt0mWU2kVLdJK
8dq19ZMCODNwe9KOTtt+15JCDwypmdxhBTefB3G6n6iSg7Lrxs3VXmOiPaik/bjqlyidn4HNDIHw
0iSkRkkle7X8aFsDrRzLgh03BfYcM6PyMk3Jzu6970VUmX7nDMQ6usM4FfIytTZM1266TogMKwbY
Q+HG7w6Y5P3k6SLIAGIuU2yzGR74gHDjPNjYS+4Tp3ivy2naNYTM9oVEUV6kqAlrJb4upS4eqild
9m3EFFXaULGcyCsOSjY4QVdm0PGi9EgMrgjzpTrbqm5fWONjTmt1JxOUnaFpylFwI/nRfC8QcIxl
ljy17Gdji0QzhhPM+dSVdE3LjlUFDuno7OyEEU/HUtjaLkNg4ydu4FjZDaNbi+VNCzgUheTOcvKn
1EsutuXKfed1oNHMUj1gAmqdFkf1qPhtsEzBctbXh7w8gJ7aL71dH1Iyz36s8MlFs7pvHVf6lCsX
BywhGEmiJN53WfddW/mCTd+OL1pJWAi+KKWUeuKrnhcFnWETe4oyzNd1+cJX5a6Yv5+EPwssEcQu
no2dU6CRiQnKodZ35H4sZLabdMwfDdBl7ynxGepcAwVtIKL2TgYDS4pDY0E0bSBBoA6vu+emeEDF
SiLQI+cvJxT0xWTOvspK2uy1Yh1//gGzMF6SrHhSomYJBlXDUbw1vtsmefhlEGHW58kZSrzpmwpy
rppshnAuDrtMSk8vg6HutIVweNNoKuNeROlchE4pb8MOjinEsAKH97jxI9tSjyrcunBoLPl5sBZU
EGZdDjsYAk+Rh/s5NZpTgBFvyUJWYac+lRlCAK85a9nYh9OYDOH26OsQ22Yf4nhJxKbnzpwcwu3o
249zVbhHvlwRGoUqQpt416HD3H2e8iVMGiaGrGTT5lGXFGyv5nYkA/piOjYkGE3XuxC9cH1C/ddE
82SYN9W7dEsCKJU5ytOS4nLERP1Dd4s5BDYyh6PRV/sBtxq/trUSiLBV+XwI5nlQioHwwnGalypk
FqnYBE3R3urrdztFFdDhPcnrE2ppLfjNZh0oaY0NzexG4XZg+co6NM2vFmH3Q6SoMlx6jHWK0TpK
hsNQQvWDtcCy1G9k/YpJ4a+2q/rPz2p7tH1M6WJprFSixfUJPCbHCNAdO1r2Gdsjd21O7Dj4vndS
VBNvmoM9RWNox28UNQkGur3W1wa7C7KynpOBtokrLWjVJj933ULCfdnhJv6kKV62ryb+MZJvliZW
EgQr+LaNooBBan0DDUC59porDBdJxvl8jiBbqREo7qI5jW2z0mwj1wdrM3bUJSos1pDBTka4vQNg
HuSFneWNtJ0ImRhWqs76EJS9YPsbGXg3IqIEFUL592tdeWytRpN4TetqIUIHPUyoMQ+EQx1b84+7
FP8Qd3H5ZKOJX65uueyOaVf64OONlwDN4bsS+lSHcj1sze1gAvPgZ/7/Oh0JnG6/rsb8rz3MWC67
KKE1MQbNYH9nc9IDaCx0e28rJoCRKj/hzeqR1OGCWHThAsXQx8XWl55En5k4DZI7DgOKv8P8O4ng
RQE41JTuAUuv9FwoZerbt15Ape/T4amKxEPOOBBWpVEEhSh/ziV2DgqsMR8woxIu+q0tPVxFFsXd
O7mE6GcnpBPibHkG/1cxdi8lTqjxk0NWLCpfUmd4k6prHIc1TKBaVhlOsedPUuqXWVt2lPB7o/PS
S+5hb3DRS5b1q7eVQTqEEGMKKYfxrNR2zq0DPzWZU6A0jtKyaiLO6AFvaIYihNmtnrCSYVlFMdaF
j+YMC0ax/IWss69MiLRcQ/dzLzZfJsuvhMhDr15+82U7wYxo9WyO0KpcPet2KSkyfey865gsxpGg
sqBqLMjYQuws2dY3taSocWAbFSQFXO2+iOublZFxrmv8AvvqSKH9AkMTEdpQp5FvTIkWqC2p4yX/
QPUvL1EFSTaCrbFrlaV5yAFnGBo8P8Ewe3Am6Z6LjtoNT2GnvFhL92vKk6OzdMcBscyL4yT1kVug
OkXE0d/rCvv4KlN+9is003S1AcVoUlwVlX1P6w17UaTJzxgvXSJJQe1M5vcBVqgdpc6fMiGexryg
V4p9KyKWL1WcNb5U51NjtvY/ROZdYgGMUY7a9SeCJc+kBqlx6RsKrYiW7Oq4zc+6Qk7TKc3l1Efe
clxIHexQaRq7RenaPcvHXS3G7Kg2a7wDAGhbEWntkt6+IvQHjJkMz7g6PBlZnX6P8GmmEpxkgv6S
C7Vei1cAYhr28tyO6veu1T6qsWsu0UDBJNl+8jB1Sclz5sEBGqtdnFP5m2R5SXFrPjNI7bu5LC5N
KaBkrtG7GanvaMjm5A1SeVPnbJ94BiFVKvZ2UV/s4bDGbygF/0k6d3k0Jbahhord4TyA63X7EmWj
VaeHQk7ud0n8Wnou2vo2mi8EPmOoyOCUBjLIJ2MmQl2xoWq90Qic3NFu7ACMsxRpe2ypPXtJzY6q
dzLhf6R6Mi0v+y1nfjCEWIwnry4ExJTSPHlY/jwZOJwHnZJUvwrxB6xASo40Ff4ibe8FtTE+fKlD
wXCzVCyo8+VGiOH3rHfnZU66l7Ht3KcesEVaoWeeB6aFIpUMR1v+u+DNhlvOOyeXVvhf7c/T25Vb
59beDtvlX8/+6vu/vsR22l6ibZyP9FI5407hUP2RMqt8PqxHjUX02t4ebfPNkKpctLX/4+HX+a/L
t77t8F992+tsfbPWVTtDFZPP3q4ofCTBgkl1fag6LGEIp/5PrzGYLAjW84WCZHevr+e39udTP4/J
TBpQsZRDnCdNuB3EOs2OJraS/tY22/l/2krisYoc8FSf9fjZ0lRuB7c0AkRE8fPWJ0qb0T0zx+PW
tx1UatPVdIwePrtKO7/HDGNfT+pGzzubOjKfrydV7SLJ77Dh/4++TIG0qw3q+auPHSe2WrZxq81C
26euiI+WiGFaK411VYWpXiOMSpn6pu6ndLX3EiHyi64qU7hESbm3q8R+queF7VM8+5i41N9TFBfH
zBD5icQIVctUJ46g5jTdG3aDLIilRNWjXQ/tA9zno8sce5H2xBJpyYszlWPHnC3/pZJOewTu8lbJ
wlm9PdS9wraLYSW2H8duyljhq4/51IXAUMqLN7L2bNjcnFBRLZD1QGXOSgk/rl5+Jo4RB3zQ3gsB
/ceqk+p3eGvVLhntaq8uGiTWpGeL2YvArvMJK9SmOpqyJtOjAmTSdArlWHrv8mFQ3xpnRDDa5Ws1
BZGkorTQw5ux8ZGJ30bbt+yUETT2sfW+jKbYldTOPRcpkAIx1f8Qy8dCaO2Ssd5fPWj9W2s7UCgc
H1pKv3fb9Vtf1+tvnjXIh601pPVChml67LrZQ6fWJbu6zMfnKokqymDTca/gLPG89aU1i13EUdet
5fVNc0mb8g8Ymn8vWCbLAYcxoEFZX2M7lPrfdLSSp+1lPLGkZxWDWv/rgqEX6/JeFuetr+G+feiU
6Orh+1rPuERQvXvXlhKrbIiKB8eN1/AEw/bWB5/4qazIoG5dVj0ssIXrX9u4vnWl4zIHqtD049bM
5rZ+hlr77ytU+UHRESptstpN5Ioc9J6JzDllLeMryJb/Ed1+XtJiemNq0bev/v++jhA/HgqqoR+2
1/u6cNDSl4lsHDsbvNUgONWPIAPNszGt/JwGn9CtbzsMtVo/dushzhSMWvV5OfzXia+LtXxxQLaq
96+u7RG+7/XjV5+blX9UT7L6kannu7IFQauTMk6m9N9HX3220iEikF64XaGQYfq8rIqb4qToiGE6
PQKdL8xopbd0bzGBoH3EmuGwNbUE+Dl7EuquHavFWjBaRT5rrHC9OB2T8pQlYIS35pj04jyl6ExA
NbH3Suw3wyvQt2HH+9k0Saqf9Bblfjf29ttUyfGEfV+z2y6GH5+fOinmXWxSKz90thNGkkWJnROd
UxUtAZJW2K/OULEF85L3rWWVWv6y5gm2VupG9itea1CSuvJp66r7mNVEKZaHrYliygzyyfrewHnY
6RP8XSvFlEjpU2VveZ77qrE0OqkVi7qtWYN6gb/GIme72GC4uFPBcNlORig6Xr/p/KyHYJwN7ish
7ur6onnHcrfzvOphu7AB6BpEc+9xY9mFv/WNzDz7BJ7+wWN/76VioIiGKW7aJrZtbnJ1JyLcuW6v
uoFykcCw9eXkFO0Bf5wC7WecHitoIa/x+CSELA+e0uSHYly5l6P9QpDAIvmr9fsaVdabkg9Epwr1
G04uzO5zVb5Z2jSzzmeU8xy7YC1uOJclpdzZWZuDghNH70XvYHeLNyTC+JX05nFrNWKUr45xZnRM
9/bSHB1UQYCKdY/yrVw7TVWUvLUTkayiISVFGY1+0kDqBgk5gTXK5wQDSpd9Wpj9gTDWGhtzWc7D
DOyNCvZqGZ88fWevVai2Osin7aAXJ8NUbkYlv/W6kkLmb+YbbxoMRz0Rry7YuygGZZEZyeMgtgWl
hjoMQahZ9c+uGu5R1KivWQxpEsWNL00veimJa+UNa3VVafh8Zg110XrYHiXrGsOuzce4iovPLm2K
0lAxhuesLX4J2zVOrWFQKm7Bh5tZ4l7Kpvxg7d3+cs3kOkyl9kfCb8i91mKzdGvnxWdBXpHD7jrk
Ehauejr0qXjVX4Nu9WNXs97MrD2nCHl/aSVgOOVeeBbMJru+SE2tDrVGnLZSsmqPgEWQ9E6/sejD
hAYwbZB0XuJHVHbdTQDyBALs9JdMfqrxYh+9VlvV+ZULYZ4YYYXjHoa1LkFbFWUsvgXYP47V69hn
a3VhkYRbEw/IR1Iv2gOV9/Y96mfyUP3YUKthTPdUmmt9WdYeUAVnp7aBEWIp1ckY8irIClueCPrJ
vbmWlbMzN55Z+vPnF3KQJCh2iKD2mUKin6QWFuF6lxK8sX1TfxqV7jleGIEMhtpDHOk1JNwK1Rce
C2+607U3eP9PFru1t2Fxtaeu1Q/bOeCi3qXHTtef7N89g/ObmTjeCxZWvm3r1ttgGfPLAtV/OzcB
giPWrAZbS4W3+NwMRO7X5+GmuTxXerXfWnDgxXPr5YckEhbudo3yRHz/uJ3rPUt9cnAy/GwJs3nq
xuVsqrkK1kI/5U2xXMv10KkjDp2dTriGlujb4TC4ig3LSLevk6457Hnn0ieiAzNg68Ryxr5mFnPM
PJeXUseuQh01zkZzt+zNFAPUz/Z2ajuQwDTberhujc+XKpsWiHtbE0Ytx+Q0DmCxGYxrfAYsmVAw
BDlsa9brHyAJYPPsVfZM1gI5Ec2p07l6cdXlDDP89bO5ndGkGMLUyq9lMXyYdVafSyJe12Fo/j1A
wHT2Ireb4L9OjKo3Peq8la9rO8PRDIjKWuMjIActsr5K2hEMmvQMYADGkTcjd6dDMlBMqRVqfONO
okjAHpb5IUVetfVt17mziG9b023MOxV3RBnW53/1L00LvkjaClzGWLKUi7RdMkcJFaccqqyrEBhT
YjkWgiTy2peajJ6AgGLkHHb3WlrVm4ia5Lq1PG+OVmllxWaXk2OXKUdltDM20lX/qtqV/mgL5xuK
kQ7RC1dgHYHI08Q1hkYiyTGVMl8etqbWIeWgGK/ACoezYq6yczR6KIfXJhjP8raM6ecf3rpsaw5S
WcQ46XCBVY6EWEeYKFszHXGDss01EL39LdsSIbUYNpY0XFzojnWXlOBure39dbF+KuxS3rf3Xq46
r8nKFBxtuL5ZhUWzjt3J1hSJuvDTrFaDm/W92SUYpAwQ1NraXi2NhnshCPGSWCa1ZmmVGihNK0Ob
ZAGB5LlhrDZBYKs2maHY1oo3Z2KMzuLY+YmA+CJ5lFBhcsfIaflL3OJ9JhL6XcCwDkjKJy8VXDcf
S9XaH9ivXFFwFCdR21HYGUuCNZ2SnshDVqcaiOdNL7P3Ajzbb6x88ddLpnfHFb+rsrb92synUBOp
fXMz1DfEftLfZxLxLRF8NgZa7GbXYqoylDhxfCFFesym5dVeKsMHx4l8QxT2Y7f09eKXjcbPmzt1
KMrbdlCwIbgRDTUQVP10IDwGQ04Fujs25NPiZkBwhfScGjoVxmZPFYvXTRfE8stZts0/oi0UTI3L
+dXqG352012LpP5uL8mvanHxQMwfh1lEh8RO/jR9md9SnAT2WuEoB8r01XdhZRqL1u6gubr9lthH
UmLFN2NZxoOhpNneVYpLrHi/WK6rIfYdf8y0/qefEpP0TuOcNBSjZNncfSYAjU0yKyAwUfzgJUb+
YyRJhJWDixSpIVnpcGPnzeTt9IT0UoMQ4Lmuj0TkM1J+eF50VfZSdNCJyRJo35ol9k6WR+YT4Xux
bxLwmKaDWGlEC9+2Q/Rg/XCp+r6OlfZsgDunEL3BpqmCWF8TEbPAXRJ4mYj3qqzNpWPcpumH3rFI
eqo72z3NZQ/+cEKgLAPijMpJU8irUdPUHKid18GDREb4C6mHei2IgO3gK9m7yq58A1rlmekRxKYd
f29KV74sOpM2XfrNIXGPuNtJiJhyUMwpeZi87NdcKenjNMLOXRbxd6EMRnS69yPu4zawcFN4Inmr
gZu3kjC2KqLyqXB3caUa7yg//8HiWvw1oWCSC/qT9j324E5CsL4WwCHGrvdVIHX45sbjs1pr6b1B
pbK1tkNj4TpD4TzBsfWK7RAJHaXL5K3OIeMzGBUN2V92Qhuxz+yRBY9mqi8zqdW9p5Pr3poWIMVr
mXmPW2tAXfgyGhRjT/bwsHUZVB8cndRudq2bay/eYHSoPBEQra2tCxM+gG9dkYfbE9bZ52wwM7N2
SU+1Fq20T9G/zBGSVjMVT1urLrV4X7hRddiaEzsb8tUdXmNc6ula/5IqBQoBZ5g/+/TZ086DV9ko
eblkO7AoOXBrlPftCbGrzPu8wQ5tO8mqGpcVnezD+mrKephGAn8KRQPn7QpC3WMY1VCgvl4SF6gQ
+Gr++Z7xpquD1Jtf5oxwx2xp+ksbObDlZBIWZcJMV3fZX7uz4Uqzdnp2Evu5GH8LbzFeiWkGs2FN
z8wTxquYxK8kBzSxnSNEqwbAKb0TilHz1dY69FyDN+63aytDj8MGR81gOzuqZHrUNrWOkXlnvheI
YeRchl7CCoJStPR5OwBHqfdNHtX7/H/79Dkt/bjxgHfbevo8xxMqr8iD/W0eiyQ1Xty6N17yRWHQ
R9Ny3pqZ4vVnbUEesl2ijbbxwgQ2O2X6eX3VkkaeoLSe7PXpTSwPyN0jgOjUtjVK7zxvhzxrGe3a
cTo7ceY8d7DRr1OmUGaOsRoqyJjq6HIhzrM+g4hg8gRLjj1N1FUBqt92zwc07RE2//t6sv9bl0q0
p7IfYZQ+K8/U0ukHRWv7z+bW15lyJzXms62lxv+HsfNqrhRX1/AvooocblfO9nLqbt9QHck58+vP
g5jZePvMnDo3KkkIlg1CSJ/eUGX7sQBgNxdVl7PGZO8C3HgQVXhhsZ3XhPIaX3vvWdQNo3tSUl4M
USprqT3URpnRgh8VSWsODzngkOtcBQvy2DH/X2lWGjxaNq95jXaWOaj6ir1ddoq1znsSiSP7eznT
xpso9S72OUFp7zM1DqL1WE1R4LKwVuJoFvCVjw2V0FkVhbulTnOi344s89Fr8+quBHDLflvNzugr
+Ukk9CMUPFp2q5c6V+9eSxwjLij6yE+t54aXUjG/Lg0i1ikob1TVfqmzN4T9+/miVdshWIGM0Nro
zeGCkdZjjfHKjW9ggqN5cmohQZxEycReCuum6YAT+09KrdfHD3XiNKPKfpS1622UvEgA+aTWXSR2
SZTQghAAQ526XJYA6bIXU3abCI7qcxm6+bMb5YTXnDDYi7okSIlVhkDM/TTL10Ph4sUcJO5RNNY1
+93LUCnWdOA/uWzW25hhFue9oHwux/ypJlB4Re8VJ64IkVvdn4xEoIPi9dCdrUZvuQEc9IFPbdhI
BSmlmOWzPJThQxXaR3FQVGGCoxC8r5yjMnT5bdD7s1n62K6MnfZa6V1+cvqyARU0eMm19PJtmm8l
ucs3VWWVGwXjFIBHOADpk6VLOxm3hK0bXRJd3hpm8aXS3Aw+fHtx8/ZqtB6K7T57UvASfrhNuDN8
BA8ig5VOxgzAyZXi0AfYLdspCLbyKLcezAnJB9Mtt+qmZg6yrph9pM57FarJagQlvMbpFSKpy9dc
7PaBj4Fdr4NBl6XuBGLiVSmtYO/xQSDALQNJB6TctupZHtGaw4JKY3MBdpIt7eNefWPdxWADemGT
a/ItaeLjIFnSpWhy6LFtZx+TFgKcpr2GVRey/LNZJ4P2TFrffh4TQzkN7GgT76gJJmrZKkmHGs7U
Su61Bk0aovXQiaqNk7fRqh75RrIYvsrtXfEr53ES4RsgMZhDocN79LSLXuF3KnXIBWfBG5quL+wI
bYJayXeZWdvnNsEFjEAA2SUZOhTgTa04I1r2BYRFf3Tlut3llu+uQGq4tzb9xWX8E3Ir2grd525t
Ycy0GzJJuSTMVROjl+9azJW7IhmxaZOfsWFRt4k0brNIhZOHT02ldOWpbNxyK+t2t6kszC9juxw3
cq1+8Xr8A0BMNVsPx95CHvO7AfzjXqj6qxQGxSFBrfGCTCK4Er4p27iy6kueZURJ1A7+1uiuvWJo
LwAJDk2JIGNdRuu0zPdO0jvHVBsK/LkBRJmt7mORCzeibJuDUUyIQK9RtnqHizkA4R9INX1nlEsO
Orvka+5WuwYO16xRZyOCR78xKwm4XlTXZ4UUnQTgWmhJsGJvNL72mgnbRv5RROoAr04vzx1Ag6M0
BTy06i5m1Mo0rWaKQjdq2AfBm7JAixXJiKCr5Vc1+d6a0i2O4fkijrKOwzvo5T+jrRUn9t9kvoRR
ieaafBqyQnnSYXjodHu2e82yi8DfWMVaS/3g0qSFd/J6ZhiJwvs7+NkaemeO3F439d4cqzymHmhS
WMHrgD/AVouIoZpFWe59c/hhT/bxvR3Va0KBtU8odAY7VBDcyta0jl7r4wjhQaZR0OVUsnKKlHyB
CJCuuzD4VSX5iTCyfuBb3kYgVpC3Knfc0D9ljEVMTxie3QdMOerCeCQwoq5C0GUbN6ye8VuDY2ZX
Gi+xlh39knEwlHQ8/9pqnTfEBMr0EU1T+dIGgXKpp8TSB4Oteqgd6cpXPXerNyD1fEVlhSJZDWOv
UW29KLLXgLJ2Qeb9kth5QIkhQFGIUMbP1ujytxpZcz7ahyZ18T2x4TSpHnsgcg891WF6fPUqgDzj
nRVJvWbfs8j1W9nHyUomBhmHss/PW8YEod4MkIsfeocAe6k2A7vC3hPCKnw+6wKEkotSdI6y1KUH
eYmVNNgsgrEAxmU4PHpN8HqMvZ3pTOqzRfvLs90EgTINeKOtxoAY9BTgobv3Rwu9fQjzq0aBylT/
7iANBsB+t5UDnK80LaLO1gqfL3mN0HS2lbMGhHIjYcCiyBLykejFeJ7LxkJuPw/F8NT7ZnUh1Jis
x2ZAFC2pH2AvPxFprlYGevJHZ8DFL1Bd4zhZwUpu65ykyLVPxoTTwa32e2U7lzxgmNUriWEsLorD
iMJSrfjvHUDUfdE073gfaHCCTW8r5dFw7fAqulgEj7OJQOzF6nNs2WfwDwOz7N7lDnbvPat2ohse
8KUQ5zitwawqg0SRhAWBitrT2XXLjUNhF9nKiLCeA7qeAYpzDEA3fAx2kJlPVsqmlJqhuYV07HNu
NDZRnkzZRGG4z4da37dl4XyNnRe4TI1cuz9Hs9zAeedb6kwQGelnoLXr1Ei8k9p7/Vot5GrDSt05
tADP9gY4UHAnbElJLou3BsK9hSVg48r6hhng1cHg9zHu0CiyKCEmE21r3XtJE8k8L0nRZdZcNJn5
H80Silg5GjfDZe7odAY4RjsB6Fk4zs71XGftO6ivKQx9a5bMK1X2eBVdXTuPZci2KbOPX3GqblPc
dE/yiHwTQlF37Et/G5NDFFSdCxboojOyOuNDPCWTeI6e9tgJ62V979p6uNXhNHJTcnKvvpcBU92i
jPe5Z8n+OrZ4jGDCjlLN+qNpY2YeRvAWxSo6h3r2aGi9uevTgPX3lLj2dXQaeGi1Em6r5h5bVXTy
WR6cYtcKNloGAQA2dnA2TP2uehrsDaenR2Hh3oG4Ir4XbjupvI+qS3CNGAz9H4EzJTkIDJg57UhD
FQaWqBuT1xUIzP8kUsN+Eeblh8zBLkPzkdRyc5AafeLUhFnwa7CQPZ82AqQRi233JBUYbsGRaLaR
A8faa0FjDV43sOJ0OZfQyAVB6SMdNTtX+vAo+2MPtcM1Nz2qNOthKiJTMKxbnYelxzZAM8uP4ZU0
SE+OCugiR8/OIDIO3QAjBbjSrdGbu1Tj/4TDc7RRmwIHQIGZ8ycCvwH+bGt1QwqnYLRvfawoTAWb
5MFha+4UVsXbCNzoFa8N0IbZdx9z91c5xQvGqX/ZmUvnFlECawoVlKPKSiemQ1mOrVxFMvAJA2Dl
SBtXtEYD3GNSKVIJsKcLUmAoU/0kLpONyktQeukxCXOG7L6xNqURAg9hSwEQXDauMxTTAivDnVgy
15jh6ddOgdJbAhSQGoBVUcXvITniXkMCrIdo9N98pOAQH90NnptvLAujyQk5twGgvYkUni76v7GE
+lb5h3VNfa67ZF/2JZ9JUIGRFbl7GW9Zwo5QBcuj5X/L0lz7goQ8ipz9kxp5xiHupKeRIMBEb5X3
hT4ZD4TvcqMdQqf32a3fOOHoYDZv3EK20taxispoLacI/2kgxs2zravDRYnDl15mleoXHjKKPpTh
yaSpcNG1iSp+DyjQ26wA4SVlszPZ8AbLlZuzcEQ8/Gk6S3kGtmsjjS0NLAR0xmllwtWncVttsth0
HmEBWA/y8DKC4HvUACOYqYffbRh9yZkYIF8ZAK3M2UwVxTFWE+Z8eQJAU5L2UWP7zJ+0GPiLsUm9
RltjL94eYEdkL41eVocetshaFFW8rcEbl8bKr6QKc92C/6duzI2ae78GUxr2WRiPZ4Q/HtsRsLeO
qfaDh5TLg1cpJTvDSGFarRVvjdIs9jk0cM2DnSFFSMwl/HkTU8PukAq2fDYZM29ljX2yZRX9oBHn
YBTfJMlD4wMWw9PqBdOy+phMmJl8wtX5ICyOuvUQTLjRUhvkI8AIf0KSimRQgzdJ0txt+J8qUS+a
J9NrV55yj/vq1NDpVkkWkwqgZ6WCnFbKwtu4u0HWmBj6L2EFUsB97isv3nnQec1ag1vU9c8IlaNu
iOfdrKshMEICN5ToLBjs0ELJe9LeEAcaN4Yk2f8Y7Mo7gcsyxi2TVf4SkRVvtFHAJTuIbDQSQYKF
xb/XlRloX7tWURDKpf0wQQqZywIcaoFbexVeD+4qkpQpjkCtBxZry67KN0tKNxEer/fhl952oJin
G1dNVxS5BZ9oKpE8bgVUUVT2YzIkB9ESS03uDLKIeLOLY/V0EZHDzX1YmVYSb8RfGaE1zQYswmeT
q9/eq+S9UBixnDUk9+4IhvNnMz2/Xg+sQ4oatdgDFkkk7r/IhiyR2dLC+E4Uk6TY+7mk4j8z/U0p
uE8P142D+EnxZzjegx8UHeIkbbF18vyXOC/uPTjm02Ocn7CoFHgpXO9DVpeQRpe6PlebPVIreDIB
+pixv6I3QLtlh7of4n4rq+V3gQcWSQeMuinh1xFPRXIkKToTM6LCihnj7WorNr1nnJcve+8tzMWt
U/k8URMJ0V0dVc/i2ZuR/dAR99mNpcawbuAifiQcN+2UZafYYvlX4ywMaPLvhwZ2WAVCXXkb8bjE
0xA57DnZ1hVZ0QsMX3XZV25WTtamJ3wdHdBnIjslEBHoG9K+UFhFoS8YjQARgDnHrGjG7YesONvC
kQIksq2lpzk7xi1oKDM4iN/rq4oYdbUJ6+jL2KsncefmuwS1dJUZ8bAR91rclajOWP/XCuIrEwZA
PBNxhsiJurk7iLJItBjHkKrxgWgi+tg1T+LBz11T3JqlN4gjJZHPVQGGfSNuhfgj1bbk/tRepq6J
oDPLNYof9WQbgtzlfH/11GpHgFfaLmE2QK97Voq0hmnr79IRonOtDk/qNHSIz3YSmtZ+9EaQwLju
rWTonCjhVugJGVGa/a8f/vA3iCy2V5DdVV+dW85PDzWZFKSJpm7EECC+7w1y4wcTQFb/FMPlnW/u
DKf48NZ8AFV8voMa23hZAGtyrLDvTpVxG9r+u9Qk8na5wwyCJ9WyoXQvg4vcPiaYWO7E39K6xUNs
jvIOjcZ2XFeJf6k7VQLmMY1D02stzhS5f61zmnxEOMCPNqIntGG8YwrD0mXqCGqPtJMOx3rpPlMD
sxhpoKvrDgm2g+jBfWN0hyE1WJYU29TqMD6yJ3Dlv/6umcVH1wcr7KQacIUJkLL0vTG82uoEYNQy
s5zkbRjepmFZ9CRRXOoyoj/TiGSoo7V1raIDsxI/Wp7EGCnai2R5Wz900Tkrjo+F0x2cSl+LnjCf
gq3AXnqrKzYIxFjIgr3ao9B9XN7wpS+LOlH0pl4ot+2uAqS3961gJ47porOLFsv5n7ugKIunJnLz
OaI8Zz8dF8VPdXO3zQu83uehB1s5Nvhj/ejBlVvFwGOyGJBba4Jwnj4cqgPR1FNZqA7qDh8K9umZ
F4gn3pkqxqDWQzrWd4u5AevDi0rEYpSzVQ11IgWU0pXN2ZiwqmOf39PObna6PjKVqFR5I3sZsZsW
gZkVG7w7wSwY0skuUh+7cuMF+YOVFB8evPhV0Q/m12kpi8qlmyx9RTTJurg+tNgPis4oknIarkVO
jaAv6SGcJ3H3xUUy8IwDmBW6XetCq1+LtwRWO7Ui+6G2s7WvqYGIkli3DLgGbyHVfTMFl8LnhjWh
FB+Jg0MNCSd8Qx+pr0EL3B0Zk624xyIRjz2cpicI5bJGHuIf6aCenFBLdvLYnyM9R6DMaQ5ikFEY
tWs4uznquRs/8+YvgFb/gpSfHMUFxZMXOUb6emLDmEH3a+ycR+zl7Bmz7Ebms4vn2S4VPWIZDGRF
to6ct/x9at0rm3aAeL/cxTyxGEmj6TOT2ImxcQ3oQoJUAi/gK7hkjZm4g/yoaMLeGpQTDV2UXjG2
s46ZmGyB1y32g20dB4A57OfuoUeiURyY6wTHsHl2Na+iAsXL2HNTlXkQhkt9K7VI24nri7/LNYP+
WKsPo5bWO1nX7uKpLo9W5NKm+RlqQ7Dqswylfyjkfy3QloFDEt9+UZ4ndixPcxxpWD6A8d8qiZnC
zq/T7oogu34AmlacBGunC5riRF/4k/tJMj9f8SSWMWZ5MHygf8fQM/XBKTcGBGlkMbD8DuWMl8Bm
BN+gELjNuWXiyYhu7cnEHg3gwW6Gb8h/BnPRYBnRlyc5d+hpvF9uwnJU5EST//tSzNV62EtX8T6J
mYL4Y0RxnosvZZGbK8cA2w8mtAgziImu1JgHGY9F0UT87DzlElkcNnnV5iz72n/B6ucPpfg7P8wy
5nPz1F4DC7iwIYg9Bh96MX9lc4TQtXhNxgw5mLU36O9orRBP9tvokFW+L29F8znrTl/QADAI3uHz
PE70VDGjW5KlbhgTthwUlCIVYGLTJEz8O0syoyRF+cNcdv7r87GHiXPtM3TdWvIV8PSdyS7VuEav
N2MT6oct/hC9PKm2Kh/FzRaTOpFb7v1Sx0YQmtceBJClsfj1pbicK3LLY1wOLNf7dG6QvjYIdTCG
MWaKgRMJN7BFoizePO54xDJ+Oj7/8WOuZKtA6uQP00jxCOeeN373INofRXcNVNkCND09A79pkNwQ
PeWfs+LseagClFMd7DzefKaCeDBFliXcJ06IIHiIo8uBZQ0oDohkaSeKnfuzU8r0OP/1U0+eyR7L
OzPPZ+bOLGodNW3YP/nPeydycyuR/VwWJ81X/dDq8w98PktS2NiozRdlRGpWjCvL7EGc+091SxNx
dJ5ni+ySiOexFEVOnPevV/2wnBGtRcNPP/VPdZ+u+umXvGnAx2iubHwYfdMrjoczexXFOK9VxQsv
EkIpkDOhEbF4n8JsS7LUjQmeoNDvaFPUGtm5kRhuxcWXph+OiKyreyCE2IKfe7R4WZY3/tNLtbxA
y4sm6pbTxBn/WvfptH+6/Py6julE7s9C0H79xsahjWntNBcWH64lmVeyS/lDrOKfmn+qm9cT02Xn
XxDX+dRm/oUuci6K1P2RG8dfi6FBrEFFbvlGizFkKYrcMiFbGn+q+1QU7dwWwYD2p1IiiRBlJkQ+
Xk723pneii48Z0WtKI+EsllWJ0WyU53seRneAVNBG1/K0jjRyEVZjPzMhTwiSkZi2HPoyPWMelyL
4YHoP5KsFcrAf9HV5kHDlIkhiNEly0dImIi/bcSTFMky3Iqi6AqWWPQvbZZusNR96kLLZXqviglZ
2DC9OnnUN42lxuNarH8jAAaEi6L+xau7YDe/8eKmLMk8rC5lcbv+tSgOLK+uKHoEUv4avkX50xVE
3ZhEYCeUiNdoGeznifV8XDyf5cwKrxIWb8nRIDCiTRGSDyvHpZk4VyRiYrAURe5TOzGILnUf/nFx
5NMpnVNI21G7ggp8LKFS4BogWhAp1xSQHNOHK8cRr34WQ5ebRElyEHcmj9o0OYyytaoSyziIJ7w8
0fnd/xDM/DBVWJqKnHj4QdYS0ZsbzUGu1EL0RAsDZFJUtLK70cnZjkHNRRlu4hWd45SiB/SjGlZf
xYv8V1SrlL0t1tlsnVRsDqZpcoyQCIYlDmlNJGXFbuVqKbuGJ6F/5hurfNIdtkYDAzIG5CXyYaiK
t9dV9yw42wYbAIGMdo24q+K5lAlUJrXIXvIQnongk6vTAx5rRHfqOZ756faLm/rhEc1L1/muizWL
yM6vecDm5Ojow1bcZfGzSyL+gKUobuynunlVJ458JnMuLcXh5V9SfV9dm1jrrbAxxCrOS923Jgv7
vYYQ4FaFMUsR6hkCpNkRn0mOGip7Z5qFTM901HGAeapRhHdT6T0HSrJXpmvIUZlcc6+sV6LV2CT9
QRpzfSO3CSC9rstWVcCrLhInsfW16QDwVMAUXeLI3smBb6RbJIMwXGZlvyUqCWp4sI6V6lUPcLLY
a0Y0FuJ5YuFeFMqX2O1fJkT7kwcp5Qn+TblBNa5HlYOiqEsQPEoitifKHhWI0Czip9CxUBbUm+sQ
ooVgAVvYqezt7x3DHR/jovoJ3/HQ6kr+1qc6rlqx+57mTMlLfOBPrieDFE+ql9YZje8O0Xp2dl2P
DQelRh2n61ZeVZZfyhFML0vy/FWVY3ONog7wqgDZLjmbbAF0QsljahToN8kyUkYhm0xVDo4bI8bi
1k9HCCVhJtDhKOBHyr7KzPw2DlFxEzmRJFlmoXuWpggLE4Q3stDb5AXyQ+7QfdPZPNvX8iTll8iF
hh0JShybKQC8sl1WbmEWonotQ/jUXIxEZRQMN3WSgQly6o71cJXZJ5AabK85BNtrVL+GdggeuymB
6BI8unL0jqymdBRVeYJJN7qLqHJlCJ9pBrs1lvdYoYb9KLMT+hhLirIe+t5jBcGB0HSAVsUm9zLF
UhQP2dXQdc1NiRrnYZySMgG2Z9K3YFfTYjngq0m8VnILV7SO3Rl9wGyu71V0YdzfQxSMt7kEmgPl
X4s+t5xfBIbzgMpMsC78eoXuqba1FEPfDEOVovEGmD7TFP1kWkCdgbUqG9VUo3qFFTwyGDiA546f
XwqodpdqSpYi/XMfZcRQO6SNTLhpuXpKRz3W1oquKSeRZIP3d2XWFtJ6cGC5O35MsBlRg5fWBTBq
m337LerSrxpb6eDCofvzbunwmUEmglbIClRi2vE3251f/DRSvw1VBFoBQZwXr0+AXaOD9TAq7CUb
Q2ScCzttT2ob1oc4DrMbj0CB8l/LT1Uv0bmSWL/KWvtSohp0tYPooTOLCuqrVD6FLRtHFmKPW1EU
B9gKfUV+Pd2W/arFuGM1TM1DJcaULwTLNZ3HDjZVlgTtljFj8+FkI3234lE/i0uVla7cLMc/QA7D
qTNBFm3HB6fYLH9B7UV/fH+M5uuW2lg/VE29TWVkbdYuFsutlzxjVDgStM8q1sqmfoZoUT3BPW9v
hI6PooTRbv2EaR1kqKRHrGlqIeosLf98UmS/yDZ6XLgGAtSG9kPEYspKMOgu6Ke1l7IjrJzHqJ2I
AxZKFkdkMCPQbNwKVZfqPWKbyloUxe1JYnn6VFlgwqb7Y/Y9QJdimuiFe7P/M/87cZS6ezMr4ZxN
9w/BaRB5yeDgT0+f6Tsd5RSRFUnhjTDcl7LobX2NhOSHSnFYHGkgd2y6B4AzIPA8dK6J1X9HP5RB
SS2/lqXnH1qz89B494v3PN+J42Hnl7tYRbWpGCWLgLVk4xZOPPBYeYF3aaaki9A9sTV3/+FA28bY
ybx5rhluoTCE57xP8DCcEpETdTqr7AxSAIpqoRJU+A3+S0Nxytx6ObvpMQf8/5wS2x34ClnZf75M
3WSI3N77Wy4TDVx/+utEa/EjQ5ar1SWuJx4F2466UcOARZHyGkxJisDEVRQH10WxMHA7yOtySHB9
OpzLKJevlkYih4PemQ9fwz4yJ4c2URU/Lxw8MQZJOllvBlB8lKXE0U+niqL44RrV0YOFEPh8qvi1
D2ckqr5tcgAanw9Mf9WQh5Ad72Nmfo2xJwW5NNrxuR6K+Gz3AYATBeXNJmGfUWa3YhtlvvIs5353
sdXyR+or8nNnZvKz6pe3hgH2xt40TBdEB/n6tRr6X1ZZq2cTaMmbnXApNnPya4yawVtQSF/gI3sP
4qCee1c3C81HcQyk8DaGUPeUTi378i3qFP1FcYPsVYmOognfnORZrirolze/jIdL6ynxtZ8SxP3U
bqVHJVmzGleM2aDxpqJoA9GUjRzX/i1HHe6lNrFLmEvxW+KU6GgrWr0WRa2tuoOGa+om1w0U8Vem
0bRPmF4hXWT06jaAUPlWtdgiyPD19hO/8g0oWL4xE1c/9FhmPuZm/wKEpvlm5N9Hu7K/GJJdn5I8
QDrJVJtv1QiQQraM9BERHbR0/faPZ5n1NyBb6mYMcRE3K/dFAXyGhm3dgfckF/r1dsQaFr7w31XQ
Iv86+KlONSxQscl4yTun3OLXlqMwZ2UviWSYpypuBjS32+xFhTH9hPX7ShyUgLG9gMD4ApNXvooq
063YX7C7fC+KPWoSR8UZorUolqGtP47s0omSuGLTyVcZrTcVRvTZG0ZwCZnha+cSrRho0aWLCpuZ
Xgm6h80GLB6ynkjLbgu3s07iSFu7zlZXOoN+h9vJ6DLyIBgTvLVy0a7h+AQnUbQC2QSmELRnUTQx
IsIHUnUvojhKw3ebb/5NlIY2eWS8Th+1EHyP23sHP+ike5zU8jVwoRH7LnZVXVo8AvTZIjvR3nOn
fo3CWj4DVujuqlrzqoSoyheRfRENRD26iLtcKpObqBKJjspRYEJgKBsVw9UM99jE9O6ieQgd7THV
71WV7ezGLjAsLLfImOdnc7Cyc9BAlpvEgvOzJJNUTWEjMysPm9DBRUs1g+rBVyyswAfjBYWw+Jts
FM4W3cz8IIpwdIDUq9lbrvdIUmotWIKpmdIO7gpNP1A1aY+7slwDFC/ib6Cokz10fGunsvfxzTS0
c2pLxrPuJ9Y1jwwAFlOzepB/D6Alj3zalCvTOgU3InL2lIxK7K6J4FXgd/+uW5qInCHVv4tWVfb/
dL5aA4BpzPCh7Mfq1ksFcOnMRvoOVJfOl+h3Kruvet+Zb5XVow+Uqtkl8TUTZeMiBhHXjV/awr6L
pr0WX8pAc76WVSpv7DI0rnHuYMBSlqiloAv7Ch3pp4T41TbM1jawoYuc81LZffi9UQCIGZpdPTh6
450k04r2QezLz6iqlCtxeWv8KudO9bNh3wgYkR6iwzhoB2K2Oaq7uXF3TDTHed0thC2VdBUlZYYy
LhpVl5wx9WLm/qZ11fBUIk7+14G5jTicL7XwSAA/I+O/kUdPDjfiuA/u8SKuFlo2lWYBnbCw9ONc
FIdVR4n6Ha92MLf0FPVu6JGxl80O7vZyCcPSzybw8pPlG9I2VjIVW6rOOhjgfY943VQXRdOtnRkl
w+OAj8umreXqlbdRBvpjW+/Mne9o80h/KufF7iKmpH1m7O7PZp3pP+EkIhapM87T+3hpk8iCpOKN
27Ioyluo1uVB14ruFNi1gbuvm2NL0FjoYwFWZeCDmanmyGK5rfst9PrXKNCl3xJIy/mHklRBKi4z
fg1x992XJOurYlYJasfK+OybaIMzRfEeoFDb+2QSFZclNz63cWjsCQfEDzZUIDDOlUH8jIHMdEf/
GwPwO+RD6Zfq4YMMOokZNpPwyLP13wnKyGrTvnhYc1T1U9uAWUanuHpxataETVsoD+A2GuA5OCzB
u7I2BNdc96CqGh5UvTVJGshxch6VJjmLnGWVbAEigXBtImRd8K95UqzOeUlj56syhNJVbx2He4B8
b+nH5UkUGw3ludQKm6MatghTKczLjk0O1C2rbOfVg5C+KjpfvrZF7r4G5fhNNTz1JkrjhAC3VONB
NHUU6xwohvsoSn7r7es4j5/0THVf3ZG9xMyonnPNsl7dfe8m1reQT+W+7uV6b9Wd956p+7Irzfcc
RBaWOUV56Lwu+4rN3bo1AvuJdeQFk4fsVroS4vke5I2m9ZXVXDcdCDJ2nHHWnZgs/R6xo4GXCOE1
LdB+C7tDAzE13/Ka16VBpZXapjAbY9dhKXhrpoSOMWwqvJE3oigOsGGb3aoRty0sq8+AnfhlrylA
N2A4uiJ2l920KTGR4j3bknZNrWJ8IgrwtcmD4X0IJqBHDZ8DHSgk92L1azh2w3tfBsa6n+qDqf6/
29tILi3tXdvlOsDT1pVnI/j29/WX+n+7/n+3F7+rFh3MbUff6qkRrjsW7Pe8G8q7aunq3pzqkMso
7+JAyuJ3rhNNEIqs7vlU9+lcvpzIWUnOPlT5JorEmNiWTlHJO3pG8ledjH20k+q7pZk42IeOsypL
+AZe/iAltQFhEs5Xr5Sdt7V41zctOjabpFeyB5H0Os8ra9/UlVIVW9WP5ItXQMRjkBIFFNrlSz0l
omhqEqT7uZwUm5blGlqPfx8V9UtRnCHq0LY7pwGAtqVqvtJSjhn0xt5+yLld31vsP1Akc75F8Jno
VHl6dFy4pGpvPQ1m63zXEKAjWuh0D4ZtYzgaobeSxXLA7itsYojHxyqXdprqjF9QZOj2DVcVgqdv
0LKO4jf8BDhfW9TGFSds5+Y2Chtd07Uxr3hQuWuv4EYMXAc0badWdX9SSx/N7v847MzmOoafQc5l
8SUOiKRFq3trA7KCid5aRz3Wc8R1aveeWJF0RyC62agHBxuxaBzRdNHQjkGE3NJXTEHgxYR9uZeK
pN2z+EMWX/tT6PU7EiPdlyDECT5q6vYhqFrlIId1cnT7WL/5noonhpSPb7Ef/wF0mPzhZB87+JOk
66hjYf17x09mr/WNdyuyqrpnU6LJTA/9DLnEqYGmTlSkCsiGUec3JYYXj2SyvO2crLmJ9qIZBk9b
TCMHDNAQp4kmT3Yg83jJttHdQ6xjiy9l/IjoEAYRBsZoWiP3O3zQypvhNdG+gFpzjRJIFVqvjxfL
BlkMO948W0kXHDOkjM+OHhhHwh7ZyRnG7pQUfX+U5CA/J1qGsY/bBpeocpF46iz7EuUDXq8lQZKg
idxdWNcyDgxyubOdrIfoiugyAlDtI/sT+TYOrebuovaEbjDYQUYc0EBF2z6PDVY/mDv3L4GBPHKj
r9rGJyjlZfJrxR702u9l7a23bbS80T39gvdMuyqCob+6+FAhQZ3Gm2LwA5Sw0I/j2wThw43HH1Fl
b138yL6ye12haxNMXPsxeAZL+icw5fGHFGk/CPxCLzc8AuWere6Smo+z2+n7drqCHeLfAQ4sx+Kh
Z0FlDoh0AjH5kYFLVBv9uwPWgCVg0p3RRu0fy8hSJzX+EdG18uoYQ4MUMm8AK6P8kFQKQjKI9/W3
ELUWJuX9IdWl4MWVHOtmKbBphRG8r7dQ7gy3O7RxN3zVTdZOiuK92BlvijKkGbIBcv81AAC49fKu
PYiz1DA6llqnnFJL6TbEErMTjKCQpeqEDDYcDDncejVX6QOCiKKJyH2oNKcjovLzkaV5nwh9Qn5g
uY6oKwobHhobeOsEx8CbkddYOdZS89ZgYHnqXTlBvoJbkqC3Tdyyg+kxFVG0c7ZDneFzORVVfYC0
pBvZURTduFRWsBPDFSYPkORMi0XBlKipj99Trg/5uXeiAgcLciJZ2oicqMNpnNaVCkSpS0Fj/T/O
GxGMyiGo/9e1RfHDT1v4CByZCa0+1C2niN/vg3w8JfHXavD9F8Zcd5WFlnFUXbgVbao9y47l7rXO
l9ZjymO2nCx8NIvsIEriJF1znusmca6GIR2QLhpvTlNBKazT+kvbW8VK6yzve+1JLxCKnF+6ouxS
m+EAHfC1p6RqQANEeZsk/EMw4wF1kP9h67yWWoe2bftFqlKYSq+WnHAAFpkXFQsWylmaCl9/msS+
h123zovLCRuEwphj9N568reOm4TLTtu9LnH3Xmr21YU+90kF4n7BKFBfCq2OduBM500q1Pry+8L6
KgXWf94niOQpO9tT+2ckMiQ3L5+w/sj6xt+H0hrtjT00zCz/90v+v49WxhS/kB48Z2hUAWYuX/L7
AevDbFAPDL+SG98ZFPvcjyEBRESHkviiyAgLiW7fCUiOd5m1nH21EoWBiJyf53D6EqmUOQebVsHF
VgkuSVRQ/z8Pl+dI6h4u8XKzPocEU9uSi8YUZHn194X1fetzdaPmOzGQCrA+7Cyj2MZgYfw+mWjv
183fGOOCW6rNmxZO2N9kNT3bFYv2ZmqDh2IupI9UTN7rfQIN0x7zW8cAqpIAcbtMphwOJapaCI4x
mn1iq45m5sIEWc7ig63G1yJT613OWvdOhbVLx4DudWY2Co31Mn/it4s8et7OS2pBQDFnId7JFH0N
2sz6rMzgRqWRGULCwdeUNiml9FNZdRb4PpoMDDT673Fyz0FRlJ9Gm3wogi41Z0sE9KiGTFOShiVA
LZggPfM5H56CZmhhmrOAWF8d7ag6RTlWwPXVggjPcyDndrO+mmRRTuYlTLn11amzsmujiPd0+SQm
HsVt1tQP62uJcOg5AVqiJo9vq05VrglJQtwPzTm+Xe+tN2oevs26Wh9/n1rvkYYa+Qk5Pj8/9fuq
auf2PmEQtVmfs9sI3KTT4jsFDur9vu/3e9Qhv7SitG6CWee9c0IqFU6khzF1K0ZEAcMTLdNOrtNr
JxUfFZ71WNtnM6iY9YX1ZnSgBnnK8p5GUaZ69/szWqB8VnMF2e5/P+a/3mLaCR6y9cN/P00S0+FJ
e6r8n89dXw6yhK/4r3fOlqJ4xGEJ37BcjGDLxytDg0UQB+t//eD6ws9Xrr9glKvBzhXi+ec5Y/0N
fr98clN2wcDu1WMbdf7/+Tf9vvs/n6t95SHchp/fYdkK673/+mWXX+7nd1pf+fnSvspvE8CuWMX3
Zueop3J52/qGQDS0eda76yvrzbRu/vWucHrQDcNfl4nQRemHHdUGcWpje2nTuPYaAizCGKtZ2BYf
ZtlOMPTQNEr1aEXBvLfd/h+y3MnPACuq8afUU6IjhUUehQsfzB36Y5R1X00euDtqppMDwjSu9djX
rGlB2bqflkJEdtJvlIYTOaBZAQ7fcekxtqRbOU36zDrzgAnvSbTS3UgOO7ge02MT1IiL+yctHPkw
bH4QsdOrVNuzneC/rFE90dDZZnS3SqF/ROVwVph6TiWRiBMIhmoZ+JUKQ4cUv+8BHzHLVDc9xYp2
33SpcqcmLHkr8ozu6uAkqEWIl1ueGkaJTSpLLz/PaYS4bOZyyI+/PxXSyfPzBuQSuanK3foCHrSP
bsZxVXcSK+f80NYPbSaGu4FCqLMbWOgFS/JhRjICvCzhFwmflIqQFRJyiD2oexuyQzduRqymwkVv
aGZXqY0kgC03UxbcNwM+/rw82eFgovrnpqRb7OExG3d6CWtsfa6AwLCfSVmjYfr/nutnCgmQpvq+
JkWvdMzgNl9uwFG4lV3fdRa4pqyDizNSw9zNy02cGdXBmexpsz7kDGLcJdAoMAy1P0/9Pt9a4iU2
O+NmfcpRah0u2TgTF9qW2/W59cbQA50xEczG9S3/9QLEPGNqf754fdrUS+a7U1kc1y9enwuiYWO5
neF3U8PEevkl1xfjVC1OpgWAcHnKpK1+tW3FH8IouS+rbYkh+K7TtPiemfn3GNfBcdCMCyDy7DwS
VnW33jgzrH+wVubu97lskgUhbpD5U1VJFCyNgUHmdX+Tmql5R7Pf/PnZPra2cxmQfhR1rVcUDou2
ICNjaDYrZ//zmISketeUmfDQ+fJ6VJn6aSmek9a5nV2qAznXzIrqXty5bqrcmvEpXB4YcfKfm9Fs
3nq6ljeTyJZlIX4f0v8QZvy+b0yhHGUzp971g2y1tMiuiO8IvOuvVTn5P3vUXMUhWuNuAxW5vS2b
PLwXNMnu9aR8qIJwPK1vW28oyfQNsUDVYX24vleDsu6bNcrx9afW53BUZFgS0gtruNFz1dC9ywrD
vYPLPd8YRv8eBg2UkOV53c4lSVLJJkgcnP/r2yBgHpncR5f1HVR+d2qsGad4Zv8rp7g7KKFr3WEW
te9IEKu3WuSQZTDO9t36gtYB91QrhjPrw/UFgCniWmcUjCRvKJBjo45RsmF4Mub8m0rz/PveiN4p
YWatvc/0Otk5E4oJcJbRfYUbwieeJd0aNmQ0z+7qYGe4BuRw+C33oJ7je9G1eEONlP7BSD/UMTJC
hZYsk/WG2mUmLYs0T30eqTaqkDg8hbCQYCH1BYCH/3NveQhf76XoyPIjW8NFf7dEqwSEQ9+s94hr
zplf33SLS6hfJIzrvfVmWIWSyw2LWoST65Oga/u9qzPxHhOAL+X0GP0Irxadt0rZ3byq+kybpWMV
uxgffm+okbE6rI/z1fUgRf4iFuNRvzhpmuVXIJsI55G1+o/MGrAbNEiaAnB3b9Ybve7GmYCjZuFv
/O9dPXM/41SHgdEWYB/Xl6WccYiudxOwMyD/04QxB+B8hnZQ9n62mDMRQZLCGUkcixHiuhV/Xgb2
clq6MnvYJ8Qd4DDDviC2ymQoWOz6f1MvvgJoEVlZ70fiv3xTewjJdbwpe/lqs1lPMXFgu04T79Ek
3O24qGpTPqZ0T5xx8u369/5u7fXe+h9ghhVtRci2UkhJO6m97jdpKA4dQW03llFWR4tFQlonzUZR
+/0grKeMv9o0Rxz6mDpU/sPsAlpDTe4ApJ8V008aTMyLKa1YFNf28s9a7+VAG7Y1WBCuu1K7aSFb
hLXFoMuoIPGl2Xj+rw2DRZntZrktCEVb8xQlD+j303CrI/NT5JGyNcxzOTTjTRtZw8+NIeLxJtCX
LZdP77mm1zdYfusbt6iBjq93C8eV2na9u0avrvfWm9QOatROLjSMRTtfLnEslVFj0KHo+D93rMq1
i2OcAwJYPKLLn7nerH/w78M+NyDLaORmBouHaV40iuvmKFfP6Xq3m2l4Fbk9+b//mXU//X243nO1
gXgrDLycvEs4gdwYi+zv98bsRbTvhXlKF+39uh+sN/HycGDEsZvj9rw+VQUm4Q6hQzWyxhrINdHA
UiT/X1mWfzKtbUgfNQo8YItr7Oeu3evDMQXyhUmebbrwIWpBjMF6sz5MYijEWqx8N5SUw4lgyG4z
t7YkFUVJxpPtlL5BTFdXjtMmzInWjcin9lWnZhWjq8Ge3s+Xm42PWrWAdalHyI0tCZzDSj8xOt/q
ucQ3ml7yso42MMoYlM5VdLbQwlzCoPeYt7ebYcqvucYlonBr03ehrJ7UuvM4ZVSM0OksVnV/BDew
LG1n9R73vX6YBxKELIdMWvula7piJxjCoGLvJVksbbiLO4IoSQJXZM58BJmgzwWXk0ZyK3TN8iZt
UraB0hELI/Ud7H/wdPOTIbJjUVX074gkilvxVg81mYVTtgO/FG9NjH5l15+jsFE3XBxxJkdl6bcY
MqL+DPgVPUnCSFdRGb2GCU0VvFQeULZ4N9RLRnRnoMKlRcFw2psrfSDf2Gn9CkRF69BrlON3a7Nh
HOkSlcLPz9I9h1OaeDEBW0GRqHBNiSiNNdrVUgV8a5B/PhGaWcvvJMCRraKk8sbZdPYBrBul6g6d
HrER4NDFwmJLiwiveDsIdDHDs+ssrUuCIKnH2i+bS/dybtE02DG2dSzSvaFMGIEV9P79oOypKGaP
+eM7xXO0dSb8+5VipbCJkOk4M7WnwJvjgEdDvskfHhbudEid+xEE0oGJp3pGTEt6hkMCg1rwj65w
6eKZ70OAwU7oqGRt9QLmFK6nSPnuArJlmvGy7EF6YnWXLJr/mbzoFS0XyppFtmIH11LvP+scOpLO
IeppgySsaRqYN0Y2iTlqInwaoucybUnAtfCJ4eD2M9oJhsAUPqdq5lndghSBtbwZ9e4l4HrhQ3nd
kMtMPmjOCMfhu6zajWFCzNJDlTNB9DIvfa3s8rAN7ieI63Pt/K0yUvVCNfyYpLLrHBaCgyb9pQCU
lhGd0MrtTDf6UuCwbsqRbGJtnF/dmoYFDUhN+WcTkQjXyIiPhkYnz03Ue4gLjmdMmR9E8nHSnB1B
uMhHIqRYilCZtrJCUtLPtNb63VyPvT9FWbVTnOdIKYqNmeTBtskK+jOy2JmWUp7niA8cOjqDsabd
hmPSgaacjr36wco/8tzJltu+eWhTolob8rro528tt3rTOgmeBUCSYxB63MlnFLkGsKMk8kjxzDdU
g5o3w1/duASmbrppzDeJHR1MoagbCbLLSsQzILFaIJIE85VRH9WqXySkrzgQQ1WtP2hGaPLa9BK6
8iMI6waoU/mVzK+zngJfy6JPxLm53+pPRCg+SfSSTF2gpQ4nF2TqMtvoxt7x6bWNU2/TMkMEbAX6
N+0bECbWWzKY13JkaJ+5Z6HztlwbLoZK9c85PdlKUoe7qj0Hc0+AbDHtiee1SJctosP0l+Rs+tWP
adG/az2B8mo33YmEyr+fF1xvSSOQaHQGfYIzdAFkskczDNgwZJ/wmrIHCJZ8SDbSpqkIBVYM5ViN
FFmR0Gqv27PtVT+zafgTKXAyql2Tm8E92YbdltFO4o21/WSNuW8UPScCBQxtlr2ScZ/5msvAu226
eNO2+Qt6UUyOHWvoMY3JS0K9aTUECS85sSijx22rZM/A/O9Bpzmb9kVaEOjqOMV3PxydWP8qlfQr
j/XPtjYIC2wg86usoehw74uhn3ZOzrAg1tCyOxk6omgKXzW6oGMO7G+Yygc1qa/10qgqpmUQ+89o
baIXBn7hCKlsK8UG7l2zHRVrsTtXtzJKNnFp0S1ZhLp1OB5LjYtCjkbIAt4H64WzphV6iXZs8vjW
RoixqbLymqfld27Yx7q2PtqYhdco7iIny32hZgeEKvSDgo68liHAV+8MNx1pZiGoar9Ggb7tjQQi
zyBT31JIo9eVbtooZjH6gaF8OpCNokAiRI+NrSBUSu9saz+NzSMxb4yhc7GnC7A3ZzqZUfFUjOpO
kOq9cyIL/TCaldhkN1PKV1ctkxvphZGzMMT+SCOCNp49T3OX+fBnwIXPn+VovejldC8tT8+temeF
42UGzZlakOda8ic1y7qUYKydsoUzWOpM1ER7TIMAmba1H2LFd2Ky7t+muHp3w+zRqvrzaKFpVIfn
qMsOLRqcdGSfSLp2B5INNI08R4ADEbQBRmsy008rVuBK4xsNxydUeTM71G050MSdYMbBhwYaQHZF
aL5P3fhONnW+sTPlqXUA2XSx/tbm6ecATs+oxzf8Zf+Q7aKLNfazjI+9yB8nbOReppZ/qh54eQyH
SaYoqtkeD4IQsX3JGADNn0HvqJ33DCCBqbXHsO/vyTQiQ9ChPz509r9WtKApuMKSsU3UeyFA/gJQ
3ihiIPJSLcA2ZWe9K+5T0DwbbR7MrXDd/Wi5x7e8BdAHbehYjmYHbz9FLD8hj4jI0SSN/UQoRnnF
N4yEzwabrnNEVgGdHbrCnfmp5t05VYfXnl+Kpd9LjAgD0mf27DbKiTPfA+KyatP3Nps+vGok05em
vu+S4TCWwa49tEOxa9ksnCRY+TM7HDfM9mLq/wEUsF1dY7pUh448NbUlWGx0z2kJ67M3UuYpxW6I
OXoHJ/iXZUQop+jTirF5sfrurLvdXe9kHnkO91UXvps560YsZEQ3DNmbjacePmkpPUYzpDwIoj9n
9g0mAmDjC8qGRhuoaMatY6gIjPu9YJ1xdFktl/mV6NGGOiBW6VVxuPQvVkdTec6ccQOH5zZLxnZT
2xABVYHgyMjDx9LK/lXd2GzyLhv82u1JjMR02ETqUaruH9ugiJwiyNlFKE9GS5Vd9cF733Hczb2+
s4B52628GHTvIKekPog7S8mYhtYBKFG0UyB3X2AQInQKaaEZ9A4babCRbTYjkSczJ3Qt93vddjH8
O85GJkPu5w9tDiNKpoq60w2YDW0T/yEAvgtg23OBo5K8d7/Use/PGiAyVmPmwQm6R0VMYDfd/l10
kMYnJUb30r83rbsLJUjRNiaj2E1dP6NF0DDgyBDG+4WqcPBQhNUi8eqQjkCvqjkd6/SQz9I5EjL5
YsfAe7iC97L60jpq42ng8Czh6yTxWSglCXMDDMWE3aWO/2icfnzcSaiayO+Z4/ocxuU3IaPRRmg9
YyXjKWgdgkqKvxrkOmducEloJIIFsUM+Z3Hpw/pkUSyGXXGVLkND8kVAXV0wED1Taz87DC08M1yy
IvTxczJZAaSOHK+Oy6XGmvzU6ZeEQa7mFgFSSQtHtX5J9ZqjY/CsZlZvTZmPFONZuhEONZiVodsI
429JP7s7meVCyDJHeG/j8GSWw1bTzZHCitCM2IbtYPV3yjBWx1hJ74yQgpxM2kI3i71BZ6qu54GC
NpJ7TNpGa+U+DaEnKwr/wreCnZqi2Yu0miOAnUb5pun3EZfpMbCMkWTgjmnlNa/AmIG4F5sMte1h
NsPGbyFiukPiJbN5aXoXbWr/z1RuiFo+xwSzFjShAT6ivUurLVbGu0QKsVOL+g3Iwk1fzBCfywXR
/F4LgqtHV8OsX0ZPlbCphNBAOTQJNrUaUneWMZhJJOiFs0e0ZBINaQ9eYmHusSZcIeZH0oOAlMNE
Zrul74QxPeqqda4TjsCILZwKQiWYSv4z7UD6WQdxON9GmrWPrfF9Hm9QzjxlKFI35ILU21xjOxEl
fsWJgWxkZr1u4VXqpqUFb74okPkWbZsHPeRVb0+KtrMIPNq4pvIgSrGTAG6Xk1S5gYOKFWpCQL1f
6HKkf6Sc2BTjBDrwTUbGX91Spl2gS2DJWEghGrI8zTLwdlSEpsveXyp4ByhMiE2M8K9Q43dxBCMp
Nb4Nqys21ki734SaxHmTFqIJXlBX72NH1aHK2X5KyulGcdlLbFP/oOHyjwzl6iRTptY6g/uJqKJU
1/4A7Mt9pDIYKA3NV9PSXH5gG9Mj9nWdwb6T7oUJl1Ybx4OtSYc6IKk8UHMt9JTuNdFqcNTdSYnZ
28pGbNqsekqyAjuSdQMY059L6uehc0n1pUmxsbJoP5A4DrVzvlpI2CvxNWnuZ5XPiY+QrWI37e/t
Yniz2+ETkuhhnibP0rX3coxNaMkDiF7MF8HYmPBJhsJjDqJW4kGm9n3fOtgykvwinZ4BSq0yyHbf
ErMj0T43HoPuTy9UUN0wREkQI3FHtQN/jIpLZoqz0CwO3bAjz4k5RqPatxWrDlkWgx/F6h2BI0+6
JBXT7YtdGE1/osCUaAHtewYqBLgkAczm+dVx/ziWgkhEX1h8eTd6XZdQYFNggq8L/UQv/QmKLTHn
G9n0zBuivVIVlyJ7ApvnMuwMDuyTXlNFxnZMNFZiUuOtelxsFd0yPOemDQF20vRDu0A2uNujOSns
7VCrr0qWMWrp9X0wwtwbA8LwMjBotd17oew+oxrpvWkcqS/aIqPAGOyNSVXJ6mu4VdMjlbQJdTgj
pSp2Pa2UFl9DHkLmKl6ANreoDc1znORrsqPXiDnlNPW5p0jYgImrT0d7eilFnG0DfZ8JBtIFPlQ8
qOHWIgemFP1rWoRLh5qVf5DwX3OtxuOCwKyk0ei0klen7BNMpJOVPo0jV2+TVO9dNVBySKtjTNgy
Ho4IiXZtF4byVxWQkZFG1bULo51BkMjOncZTlep/MwXDbpRAfl94Q3X3iSLpiYF4uVPQqGxqjvit
q9isDV0OpWFor8W0c6EATxPtdvRctR+kIXS2EltgjRMhY6qVtHj/soBeSBx/lUF2Vm0FqHlSkSwU
mIye4vYQAdjYIFqyN02pfw0G2KnsSbPsgsQt7d3WlIM9j/RPXNQ8RvVVlqBO4XV/wZv5oKIedrUe
XWeQw5B909QjDRYKwXzbRES43o1cTTkUMRwWH0hikH7Lb/Itr4FLxHLMOUoj6DyX9rOrjaepAUYC
Z44seaO5lY34KPhngUS5j1NX3ytL5HJUTefMVKG+x0W/i2PWaSq1f1UNzxyjyEAQ1S+nQ2vbhNOe
n2MK3oeAb6MjsUJPqaYrPglY+2eMpMFmqAPUQ1/u+FI7xgu97Uc776k2EaaaM4ozoquxTpyy1GWZ
yikqMCh4OTYR2dLrrRvkNW+qpb/XGlqqHM0EDds/JRtvUwzGvZKltAyF8SqZW2rhIH3Sfxaeihue
I1M8hrN10DIKdBESysfZiQoA0h5rWEeH3Vr3BkJjSMI0rO7cKLyv/nHiDZj8DDgrx0jeZ4KVmtXg
p0kGYlGE+ho1BDVMekke1PAIgDTboeG6S2x5ZqyA0U/JriILO59F4HlYyK2T8aB9hIXzYfftc6uy
Y6bmM9kXD7pV+CIkp5AIYCjgBMlON23D0YKtC4X4oTXU174z/yq2pK+M0q01yK5LVJoxCdd/e44N
HBPyWPfXtIYDzgkAGdwCb9begmXx6ijheYZUCFL7nOrWTOOu/azqcVfbynNGJPHGjozBG0oKb9VE
zRCwt1DF9EXpYhUX6sYU2U0ZdH8LgYUi6meglMifmv7BzsTJyK3W05WemqpAfq8CqB4TRfHFks/b
u9oWKzhR9En5GeXRAXDFTRNHOzU1vyKnoU/VMAUkSZUoxXivT9U1tQgUbersWEkiU3u12qIK/0i1
FrmoTkK3GW+TlMFz0qF/CwrAweaWX+HUR7d2XCASHs6FosF3srRog+kxGIw/QYeFIgi+50J51IkS
Gq0yelTSd5iJhTnrnhKqqLEG/TrBHvONTvu0++6ou/FDOTBZxwH41QXLxo6y90mTL2mBr5q0BehX
JX9zPFyndLiUCfK8IPyghPggWDXa2KXcmdX03leLL0/lQq7kLorAuYQ9rqO2ozZfOpXjnile5BsT
rVk11gmA1+kmRO+uSSJF2hbnPCNOqTT/5M4gmKArb3M4nNUahLRbXHRO4cJ29l1ZOl4+ALkrum08
xK9x1gjvuzarT9PI/gZVhdZSL+9zaI2dnXNysRrSlswOPN5pLoZtQH48Kie82lp1wmf0oCsScTrO
X1wWh2kASxiRDZokKk29vpDsjWjOZ2H4KjNVGFwhXpBi8FSvm8eEpMQ43c2hfcJB+WGJ+j2b51sJ
54uxmnXhCHmxUmhtSu+7RYkG0wn3epN49tAjOFZIi0rmK+alG6i18742ja0J3oDrj0YeZeY5OkeX
nFV5INMBij4y8NHpgazzR1WG+2e0ad7Y9FM2BhUde3FxMbLnXqQ+Aap3TdS9RpIR+LILzhMRUwhL
1F1osaPgn7jOWbCnI/4a2N2Vzu1tACifVQI+tKzWtqQQnTKRP3SR/paPlmChF1HW4qdyXChPouPC
WMQPq1QgVGnK0DyuDqzGHgjVfq265JPV7yMu0O4INp9M5Tnw8b28mtW5qYI3ygP0GBElSkCj/qww
yGk0wlb6yUy3Tq4fUBnR1ksmg5KhDsmHVM6lXSlX1povY05vd+7tHXnZhV+a1sCafnR3+QyKZhZZ
eiiaS1EqDAj4gK2TKp+sezcTXggRB85hnBV8kznISkKywtEJb2Q8sGiEnMBsX/GqxCS2eDL3U5tr
N0rGBKvGicAkwmah5kQq9gxtP01ufcQeF2+aiQymUTPyP8rUAo2303a/Pvx5Dgx9wnHZZoFvY+EA
xF/pXKs6wsbtvCTLYEl/Gl8dEQPjJsDCssfJq93pWNpY0jE5vVv0kTWB/tQ2euXA37ObNQrVXgR0
+oDYs7R5nrOm3Usq9GbgGiYbGpBx90C+8EffZYuzi6vPrAxHoUl3bwffNpmd3pRpH+jIuNa0yN0S
VYTkHGdvSg9QtTQo7a1B+xcUDgcNFXYeBH+NRPQeLSLHBxsgXAOIs1rwN1mclpz6Jh6Wki1STpGN
hi+wPyNX/5Qt8u2Jk3DQB0dIzADS6Vh1rv7ipkC/zV01KZd6+bp4mcAYFvKpAfK96zzDzwN7WJAs
MReenJLzrFp/8uq2SoTcJNnwUIRMnzPHOTaVoKVp36Y6bnLb+WpGE4h/WN9NZnafLKMDV8lpG47N
Sajh4LWNwRHhkgKPq+yGfIzCr8N6ZIbf+RTXA4e1cSykIFDHZPV2MMJIAJtA2aFaEAk0u4KJmho2
hMaw2SZmddsk8nXMl6DFMZH7wMi/h3huLx2kjZD2tmqyUjZClwvsZDAfMIytG6mv8WRf3PBbbw1m
sg15aA4Lzip2Ck6PyUM+PAdGDF3IYY0WhUa4wWK9GTtYDmM5eo6bsHa2zWHDTHWfxKr2krqcrWHH
srqlxTLm5ENp8Un0dF8sKa6ssR8tNX9pcyfbKo2IEVqErzBGsLA7+h43k+oh9OA0uIgObWKH6BzS
pOq9pe25lTpmdZ3/sb5MW2eFYEgzTfcEmfJT+slgFrZTHetjxsmfD7QqA8lwBYQKFncm7kM3soZT
yF1yiszxUsvScDTJRy0DCKgaIF9kWSGromFlVl9pUsN+KYZDNtFn1jLTPeri2OVdv5lCBlPtTPPJ
ttOPniYfV5tS2RSIHtqsjI5hIpcCWn8zsbhs6FaG4E7G5k7NcwYruvm3XEZPwXtNh8XTUoXatTu3
9CyRyTY3IdbAnmLkPrDYK4uSZmev4juRV4m/zkOjUm3dwoSSPjH2sJbEmr6m4xfP/cC8jB0GMkK6
byIoFZR3m7FJ+/uazHS/Jd5oAfKf6MtfQrP2sp6+zQhRQxtoa1JLVcdE1hA/uCJEtQi8uo/VSzeo
u5yacjPZOKfjmcRyod66lTD2Qu3rHYTI41wn9sZKi22kE9gyh1wcwlC0p4F+e+ogcE/S8dkqEJmq
3RNTM/7/xYz0h45sELfJTVbSVmfdCqc2sYhekTtYDFAk6iI+dzbz07qhaV8Zo4IpFh5k5ubbuTO4
GA/tK4iebWEu9WeJNW6WRzPlTJrF5XNhzcbB1kvUzKKcbkS7zIQa5DTEb6Dhs9OGujYjTxzvxlZE
7BbKIDBgtzQCOdBYZlnmc541uWdrReCBXCnQcuJ6rRKPyLYCANRySN5mI1+RThzCRtaYnhBiyVOo
z6ZIXjqLbRtonXVI4hQBE4c9Np/nxuIvrk2+Ej8RnZjQ4rTGSMZy5IvpmgiL0/wM6nM8heW9SguF
ParYBPxXtlHagvtuG5Z7fLdWTTuCRiRTZ6osm1nP1nKq0ktCeRAs3IkXzolY7UWxZ1hswIjZufJS
RoS34JX9UC3R/cn1YCuT6cUYcF1KWz61AV5PZEDNviCIhlN0dzvGM29SvgUpQbR1wr+VYfW+7fQ3
ITNUGoeuDhglnGibW9UX/GY20ZTcSbVXCJ92cMBIh9iNAmNCXaGn1enQ6YSN9CRsFuzJZgBujQMJ
1391EVPH6WYs9COgknKmrDDZ50SlfY2h+aHq33Kcv0DPEG4BKNys7+bWUiHjBPShgw/gW/y00K2d
muGgYGQIvabFZELfQxnkdWDGbJHik0Ry20bKm9sIZ9trDYFrcVpemPzZ22x2SMcTzHQYe3mqRqXD
OgdzLxUr69o9YB/hwcRIfS7bx8QIphsrUJltsPQRBZIcOyzHnQILHh3yQ6dk6q5x7mBcUBiq07Mc
tcPcqnSFx+apk0xErKHz9LBovXFwNQrFbOa3Dy9R271lFiMy41uX8Z3Dap9FMFdFKUekRiwH+pEB
dOQq1OyHBt/4bUgeiVISZk24kz+0yldTyjcjJNcrCy5pj7ZS9F+DQ0O/SmjBo6587GgKkPfmwv0t
LJofxpMMWB4m0Bu2GHQ+lMW9FtnTabSJLsiT5F4RFfR8c2KXm6tyUyJF8TXJms9emPhtVfxTjeFv
J1UqFms4aJx79gt0eyizv2g3SK+Efsq8l5Wxbjd/+IsS9qooof1iZvsIBC5iQz9VkkOuEujcBMZd
3brJTdmybxu1H7KRN1PlIg9kCK7VrrmNumG4Vs7WQD3rO6MgbaP/mKbylitsQhVsbESFfa4pC3Qg
1W5KFsNux7qD0DYE8nP1lWCyYqmQPOiqG3hRTes1Ks2YezROsrDsbwsLZ67ySa99eFfCA9NXFbST
uMqWMds8Fp+2vbBZBEujpkVYJ/mvaOq8D925vY2XG5PuW46S9mZ9yspqoozoPFSpxV/bLhE0wXjI
kT+iydU5lxKs7iguFP9GTn5Vcx4OKu0x6eOE/UB9acFL+Jqu215oHBzLMn0xuy9hHAlcbvS0yzYf
tk3AQiYf8EEkm2Ys62M9to/Srua9nhjxVjbZdUQyxuyY6ZzRZPWeg4dgY6dP4QiPzGqZxFHCcY7F
pQ+mgu7w1mja/ior509WsEGLOdvkldZcO7eryPDeOf/D13ktt82k6/pWpuZ4ozZyWLXXOmCmSIqk
ouUTlGXJyKGRgavfD1r+Lf+eWXOCQkdSFNno/r438NB3SzRZGtIbqI6dK38kyE+YsQmH177VUBF3
SMvHrfZk2CALy/prKVBygdHFVihbe5VzzsiIrcrJrJdsWtc+1MGOFCuaObPRRv8eV+PKt7sG+8Kb
pGqHDcLfIBf9W28KToHNWYVj2SbRy3DZKwnxGK2/0fAfYJMzvLPkIh7luBfNqK6iTQjD2MFTOpL/
NHkuBShIV8r4Y8A/OPYN7TayjG7V5FmwUVKcEYTm/nAsMJpZ8zQ0nb8wkUFeOqO6dOqR9dmY3szB
3VUGNtnxD8fmCzpl6XcxwK1VnYa9n4KJUT4Gh94oH6sEMEXDl0uvH+BxHLwKhE/gh2s/qlDxaPWF
45nfZ8YJG3HUSWpPN5a+7hx1kNcp+Zd1F9h7D8jPDUTFR222GQ9KhWx7wQfgmG91CtkSHlFB8HUz
+C6iNnGKXzJ5at3BowgtkBu7GM+dQfbAMv2X8AIChVVl6ffTutWB7nfVaWyTdAssYz92/hm7EKgv
xCISbQCq4zBnMI7PWW69V9NwMs32zC4V2eLwkPj04NupAAiqN4nZ8u2ed2fkUc52HJpsZ+uMyImx
E1az1wZ80LPhXhkn7dSCBdLBAW+KaJdVbHEbz3jXE6Nd5Hb9rBTNRJwr4WHA56bDzBSAnio3PDTk
0oi5fdPNpjlqmMXGoTtulKbxVvVULD0z5NsSXVOUGZYBa31RbZFV2oOZ5FGeqDr8/vJramMn5g8G
jtPKe2C13xIzeW2qcOLbr297wf/FjDAvxG99Y0/118AgCBnHM50+JoNm4PGkF26wNJEoI8JAxtbi
Y+6qbgPwiRX2Jm7iR/7/d85rVVbeKiBeQJiWoH/tqQul51hlBe9DPdzVuvNeps2zO9b3ZCH8pR4r
6OQ7GGd5KEoJn+OAqc3oHfKoCq7BtgkkG8sDd9Fmk+DIr5J1dnzjgFDaq+b37lLk4MTmbFbeQM/n
pJausN3Zd4ON+MPNaIxbh19QHhTbjIXbt5UvRhv9QNwsJ/Ishm2hAmuD/h5W77lTP+MzRTQ6L87C
3Gg+T07WdNSVvV1mdqgf56964oJNH9atGwGpU80SXwZ4p+VsP6OMAOx87c3R30louutw8k4DkLRV
riGNAPQ6EiqYXi+8GaxJW8RReCoLBddKIzvasNWSXGTbZrTUNbA5i91Fv2xze6v1Q4DaWCmwYBF3
OhOjsMbPPzFvKg6lAYxO3B1DiNeeaFjht2MZv4eFmEWnmr2RK/zduHKaNlEctrccwmYPtLF/0qbQ
OxDZWA413uOuFWnrwckfwrK6GC1GEMhU8zaiVZ+BdXWJlsP3tk52wlFIkC5fRqOKcZWRHNHUuwL/
RvRvKMlYDSQxBsydQE5tRaOU6748N5OqHfKs2/S5EqxEwqasrHdFrrFvJSYc5RH/vSFfu+F0ijIW
ID8U+Votm5vAxbg9ULFdAHGkeUq99lIFunL3JR2qddXVbAGa4KJobPr7vHgLSOiJGDNKL1CilTLq
3+xGnE212WVeOq4bjf1u2iQ28SADslCKIovfX5rAeC3NQ2CwauIT6JAO++GBcShMC5p7573jkfKN
4Jcp3CcyKNsBGzg4LQeDQ2kYsI0YAv0MYeUc9uo56lvQHtq+DNJsoxEesDP7MujeDOVhO1oKjBRH
sK5lpT/XQ/QAwpLtKDpUVtNB1Mjt23wy7n0jvjNZUzau026Tatp6pXbj8ySHLLpsCxJkWFOu45ho
JI6dcVQtdDEYK2CUlNyAzU4JLqbOiJrD5Y6KcDt22sZpGnYlBBs9PAsWpZIezaF68+PuLanJVcTT
QhN3qWhbfjRQ/vziix7ab9FgvbddgV6/vjLUtNwifk++bERYQXBqt8NXQrIk7Mu8InimnI1ieggt
5yl2hp2qG3sRslVVGv2I/A50DxOMTssD0arddnH8oZnKWqglDwykITrP3FiCJ6zav1Y5soHJq2mY
+LAle4K6V9shEpc2xfPke6tqnMxt2GiPHj6sQngvYTsj4qPwqPQAKQDa4QKRDUcrw/e00AlwZ+6j
iopb6xdnBI86kFfdveiIxTQBZNjCsU8QxzC088u7DCLDwpvGY956q2iycFGiCxmTo4FOCmlWd2O5
1Z1hZd+qGq8yRXXQ2geQpnYPnkl42fCgFVjufd9obNisFUsuGWg0EoDhmo8JBp3QTZAXs4zqW662
KwWUqsA1dIj0s605eIaiGxgTc29Lfzc/8sgLPE95Yi3MMIebDtXHF9ZVGPWtVQ3uklwjx25M6xaK
MC5pa9frHExP74J8HJqD3pINDkinVMp3lByweiS2uugrFCTBpeoO/9qefHmaapxLnT0heNbGSCt5
rk3bVmufMpUQGKpIMyN9q0Dsrj2bTQkbxR62ypwGRE8qQnZCDUaCA+x+/fqrcLVNW5nH1nHQQylx
hkxYsxG0cAoCmm1z6kuzOWlF1J4IQEyk9XplB3ykX9RKOeyz2izvYlNJ7jhWz/eyoqjhP6JTxGPT
9tGC9MNAW1aWWm9/NtNRGbo1tobiLKuAA5CHsMyXz0niPohZx91hbU11eUccRtwBF7svVcQ7ZJWB
veut8NTdR4e5V4qB6YZ3G64+JyKQDku/15W97AfYergOAvv6eVZ5gVuyCyFUkrbmncm62q6bJQg7
CxmXv+rSyF1qiPqcZQ+0u0bQLjEBbSvpz+bQ/bxwtru6Zt7f/FFvsjdASqcnofVXf03YqFiYR/Kk
+u1ndYq12m0AwkhOKuvTYsR6KrQunEU2pS78S4yn54PwAU4VZd/cyKLtFcnsATetoyFuH7wqSA+6
IJaYB33Lk6Nxr3ggLFPoN80yd4ZTr7L4yqFj5dXLALDeXhbj1Iu3EBvM1cfEgd8f8SokaDa/bJWi
OpdoH13lS7le+UzWxTzJV+ojLBsn3w0ISNC9b0W24zitLGUxgnl66j39MRMK70NVz4bQ6ns5j8ZI
QhmVOMqJrBxQn8g9fyNbm9hajmB6YdWkxVVerFRUm6Tip4VUVhguW7tA66LP6qVsBtFcXHnBaFfh
wcwqPvfJoikEdUVS63OepB4HzgP5liCFvmkaIzoTYg83RT+kF1LwM3KgLK9I1DmrIoi6uwRJzVWN
qsL9WAl76cO+eWDvVS2D3k6fGqJv/O6s/jmc0LNzUsv5kg9WvkiVtvhqVuU7prLQJav82e3i7PtQ
5tAGY+MtnwCyp27xoxnYUWTkVMhwFMtOLVk4JvXiD+xoFtWRaBWQ3AwVGtOOgR9gTcx2p6P3VGxD
ciHvJCIORjOJt7Ryrg4I/9eoj1/cPKy+qZwJ2L3V3otO7naRxOm4icoAaxRPE1fM5NHVTB2WoNlw
WdYFSQmlclLY/HRCXGWDFmgOi4RfrmVRNlQRwaE4SBW2O0z10a8MhrUNxGwli808QeHo7robXBT1
fr0GXs8F8GnyaFYvinA5VY66UQwNFeK5j5zfIye4HYTVfbxV2ZDXfrvNa3Jasoucf1BUcP5dSL6/
EODZYKTvpi7BLpIU6Bm3oGzXCivGErQMT/zMlHWjDPE9IgbRstKs5muWKre6VfYBOeLr5PrhD5FZ
3wB4e8+9rbtYIDfQZnsnJariiYOSF8bB0Xt3w+G14/ef6eTFje5L73dfrAIpl9Bawx7gHzQl0zV3
SvtlsPViGQT9dOdpUbHx7Ay5nazubkD3u1tcm/0ztqb1yhCJ+gSiMEYwKbwINbnLJ12/NcoMoQXD
7klNkAtsk1Dc8sUhURQUyW3C0WlroLVwShIz3bYClZQ0J8GVJf14Siyj2Ro5qILcJPnfmlp20tpR
36JsE5w0T7e3/FCcY5JABChYcPmV3eSATrYl1P6dYcXhld0IWzrNsb8H6Q26EvZbwzl8UTfBeCe7
RtakEJX5q+vQ1X90NaA536l4fG+7xmL1bZN70FPxEe+zbe+jbYraMuEMWUfAc9uJsg/XPXahq7JS
yfr5/TXTa5yVY39a69HUX+UFe1lnaSAnsZFFbe6ndTBxA6O0tiVLG8bdMbFsVH2CvR6J4WNcGBNU
dnW/uiEJ/jbh5odQFZF+sP6XpvSQvYGnxGnQ3RW4qICx7CEDw0u4GqgKrwDtDGtZ1xeuf2V3D0Yf
xU1yQvSTdU5vrPoReSZZ6kM/u0WibCdLciL4ad4uxj0PODNzyItlWj7GzfyGPuvAc1akcm193/7q
R/5jpSNtd5ZVpefmSLpVu6LCQn1I02al6j3oCgIozUaJTf532EGGa9iI8DGVKSGWpddnh8cCQIC5
kthksvwo16JCgI847kdPWUQ4n1DTfPmcQjYUVtCcbVLqaE67yMD09VnzR3UnA/e5kvIm+GL+L5WB
Zas7RSPELwfKjvIiG+Chkg6eB09TCXw88ex9MB9ARVgZtx3xn3OQCWAtqAZ+JWpYk+SxioteIlRh
TfBxipaEo+Hk77leeNcogHjjCeLpsj5zvHvkPtR7b97uCgEtRglb+ufFoShRhbJG3Kb9MRdrWd+G
nIj6tnwmi+MgTjRgrxqTuswsLGe1sFcOtcO3aSFvmxHn0nzokDK3lIOsquKEVln+uJW1n+2dB3Et
zZQff9TL4h91lu5q+0wk694lhorv1XgI9fHnRVXra9Tyt04mePEsdKwvWgz5QC2T8itJuzfLLO1v
ipM/NZrW7E3bMLeuFodrLzNQ/UAD/sksNNJnMDxy3WU9DTR0mao0esbxElNjFkxQGcq6NsaDi8qW
P8bGClQ4618+3I5CZO9jiahnW+tfAqtWQZAWLif2Xrnpn3e61iErqpK6X6i9Eez8LOdo3UDtcvXs
W+lpL/iTK3cIZheHXEdmMHImAAlDuxFZmT53Kkm0UUm1jQKF66vtL5kgW7fPXRWUN5qo0o0KQWxf
tEH25I7jnmBk/k3rjQLWk+8fsrCL73wz+CFfbtJd/oNiKM5OkXW3fkCWYZgHzO8DBCU5rRhsYG4H
5hY5ydcYSdKTvBj50J6E2QKvtVwkDhRO6QKA5MnQI3NYyD5wOedbYNpw4MzDz+KvKWT3rCyfsywt
dp9TpwawYFPpmnUroAYMw7RHt8W7laU8gYDmdMjey2JcgWIBnrrv3frWISHY7GsiIKDD1GhZCKV6
HjvyqnFuihdnIm8dDWn9rUizZ2Ae/Xcsmk8t+9H3urOhZOUBDvbFtChcaAILhYP8HI72Avgt2QBC
xg3MmW6fwRNv4CnP4nKFI1CY07VyEWEtvZXFz4YkVTJ8kMFZdoS7z9GT0mEjbiBIfXTtUHibugTi
2w92vQ+N9kaW5EV2seZ+sihmdpHZB8TLGucaDaqyz114XRksdU7pHSIKOuSrVTQ3yz6V4qvLNCUm
WlkWfXisfudIr9x8DNG1dFnpgXX+6Mz/6VbDWcKqLOcKYYhJfr3Gx/jezyq+WbxGDaTgMJRNv1k2
4LDvgiTL7/z5yBGpFVidX3Vu3TarhBAY0B0k4WCu6JdKdd2j0OPqCJflmTOx9aBCq0JvzL6UtYOk
bAye3OGLeJSNFqr2K3Ag5U4twQk2nVFucwe8a9oYwWPkF8667BBH0OMBHhX0TsxzOqhuQ2Y/TCko
G68IlPcN+TX/Pe/YkhpVYz1kzLUGIJscB8sIV2WcQiACKXBPNHM9MNfFsAzrfqp8AqeOzgkTkh1n
c0TdDbOJF7LVMch0jo3jH0nPIzAaReltWdvVrQNijRR6Fb0KJ7up8th6qozSgVMRIAcyZdFzqRBA
mDs4fx9JLrUmqO6Gr+BFPkbarFjLcqz1C7klIu6OSB/6FIYSAp7RNfZ9dKO0piBFkjrbfrT1Q8wz
AjhM1pLRjosj61uzHTPVuTX5fNZOkhjXIsX+LlIV52GYJYvQ410IYbrbuvWncZHNHgytM2onUp0p
gUtUt+aqHAT/qZwvH/2ayizwtlB+jpAtzTjikNybPhaEkNvJca9BJLZ3ttGG96WNZkWE0NtaFuWF
DqZjt3fs7GcWEMJDnx1kHR00k3AgEZB+73utiTNtFxzsPK1Ofdhn6yRLmyc9ir/Lf7Vm/IisPnyL
+a4STB8xupjHuEgVHcx5TOoQU6his36ajDl90PvvZv4xJvdSbaG72c8xwgaXkqT5AUqVd9Ca0TuQ
8iS/1eskJEScB5uEZ0OFGzZNuWz685ZNsLFS2miTDiJrMSkw4fHhqruo+etRecZHfQwQYVhYqss1
nys+L00aYQAM6vVhgki7bgcc1+toMI5FrifryIqVZ0jy555v4ZsVdRez7o1neAs5afH6X7r6WXuW
W1czHC6lF/3s+ses5qTisV6IhDDiN73KjUfVr8qHoPutEHXftM7WP1o077eWP8eUXtlv68oHhDKJ
DmfxWh14xsL4JyGqmmt5m2gIAkTzpfRiFCbds4pu16FK5vOavM3RoFXwVP17rSyjDF/dTAYha29U
bnIrOEAZMbcpqeIbsvLKjayH+E7wVFZq2eCiizz3Junn5QvZq7W11trJDrWslbfyIlyLXJnTxosS
5Yyf/WXLqAVfW68KDyPr/CXgp7FLBwJzWibyi59r+UXesQt9akim3nzWD36g7VyDxL0c+ve+oE1/
9m3Q7l2gcdAiO+wGJ3mxEPrke5SZa0dkaJc0LdxvefvZpx5Jd/zZRzbbqoVYS4exTATMMHhQEH8/
5HmjEp+eb3UFxJe8k5c64NkFPClcfNZ1ujuK02c5sadkE2fomMnBUBxRavpjHsKVJGnq2ma5csmR
/TYHGydnmY+DCr6mhKuFXF/nRReEDPJLoIb5RaSjA0fcN1beqGe/N+yaDgG/z9rSMJwVmVZjJQfK
C9LK+aXeVXNPWVH34MNsthxbeBoZTjPPE+nGE2YIYiGLUJmKbW2gtCSLugllVIGreZTFyI5WPCD1
h9LT9UuSmQ+yuo/Qbm1MPOTiMR+fa41UL0cIZy9bFUs946Q5XTHKNu/rfPqY2kvN9tDHbYmeEoPI
eIxrdIU4j85vS0tREywsxbjt8VV61n2cSf713Zrzu2UbFm7IJA3Pn+9WTpnwbrMagWYBS38rldAz
HhebpgjARc9i6R/q6LOe+mdR1CFMNA8IjWyVDdOQsrLLcqrmL6mW5jtZGjNxYKmE4pNqay9mrwst
MIouaLsNq5p49nqonREoU5gtfYQKbgu2Qlgn+Rbphwr5LNn7Y6BjhGCnhTv7ekQXS6mjC3izgKNF
f03wvzgiIH9olcF9VnVefvQGWEeedxFd8ljP1bkHz6ZKSKc3beI+D40RLwnER0fZ2tgxnhhj8hRo
oKcbE4udoVfc5wrS2Cav4mEjR+l6TziyjeNbT0m9pyk+ypd0lU49ovRKBnB+KT+OSeRWubKVxTEZ
XyZ8Z9GwqsuHOvDX8iW9htyYNuF83Xap/mTCGksi99SkBhkPVYVcjJHVCads59QLi9xLrNk+uFDz
fhxTE7mhX82DAobhc8g0TSOLKBL7Fo9Ww4J1Enb3Qdh29xgtETpMAYf6AUUkbzCQ6cdvnz201n/s
YyM9yf64ntRbo4NoKYvVPOGcxZ3nkmP6KrOWaIp4W8+wtk07Vuchh2/PBgCofaXwa1URyWwNO3gL
r23YFW94OGXgBIPZa8CEbTs1LkT/Pn607PrVM5T8LfF14C+2+GLollg3KBMeiUbap3LSBB5InvM1
VsRKdhUueT69V927KcUbblQjniRW1d9Npdct5OvZkBTTzhbf/BKooiIGNmNKYh1qSJXrIrLdZ4AD
J9m1ifWXzlXhIOq2xpsioiP/hsLvxdLhHPXX35Bwhvr4G4qMPZX8GypYQ49RLl6B73YbXyTmJlWT
aQc4IFvpCHs8ymJXJflKD1X90Wzqn62TFxi/FdVEFzuSRtkGtjN5EkOJn1R80lfqqFa3gOH7vdCS
eodsMjqiSpSuHHTzvoxj9wwE2vzh1oc6Vab3RrBMIEIeQyhn9OT51W1NPLNoEVzojfxbn4lwi15W
hvxd2pdHInNYRs13fxRbRJ6xGTabJecAegvRj7AjsIH2m8y+TTVj7Q9KdCRt5C5T4q5rWS9cHSwQ
ROf8aFjFumh6LCOClhGGF2H84g3uxwT93nBMXLW02V7PcdSjaYIFnUsiDkDxFNX40dhVobauqg5F
grlBdpGtXqcXBxIIqOjHJKhQAtukVWCdTOKbJ3u+yGKY9vZhwlxSlmS97KFl5I9I+jgoU+cx1Pd5
bF/gcRRa2SbE9WYpBdhhuj6WCP3fRwGAyVoDZyGF0J2pfrQ9N7knnR5+1Jeps2w1vf6K2gZs8+4N
tXGeYcBfrkFp+rsA6aCtG6b5fdKT5GgUtXszenWJAHT7TUW1aYWMo3aLdCoOaG0abQah1E+Vqj0G
VdIjqYNR1ph7z1aMh0qsOcmxLUWPB4gxoto/BhfOGJCx8+AKrbw/GnpjX635YurgFq3iOsaRPSuK
tScgmAf4f2AtKzOp9vrEtuKzf1vX0UZtOLLJOjmsC0Hhj1GbbWVRNqhR9Y5svXXz2c0BSeXURXaG
vGlfU+HXZ7dTlp8dUJZhaxaP3z+nqQ1HbJsJUp8cJBvaNhpWSRr6UC6YSNZpTT5gdh1le1nsCt/e
5FEJGkLFG8cLrGeXI92h9wAByGI9juEapRp1J4tOUjw2pLsukKn8exjqm7ppredyDCCweXfaEJsn
UhdI8AfqD2BY6jauSo40sk5eoiivj3CuoC3TV50KY+NPVblvuvwFLDDUc8/XV5rqxnf9mFsXU39t
iS1AnMGuYo+MGZTXubGoiuRONSN1pZIdWsu6jwa/fDFGXTvIElKK1sXLX2V3WRNZmrpn0/r7PHFa
qKAiGmVdOV0HkbSpXwI4VB9zcLgAri2mF8gv7rLyyEzHpP61eQGK0Hu9/yz5/kdJrlUDKhefbd3f
Sr/GyUXuV085jpxTf6/35KrnBfBXz4/Xm9tmwZ1/M84bAtCPQb8P+jE5wWxMTlbi37XZ2O2QY0lO
n/Xy7qNODCTMepANdP+szitW+oUs11P3PQ0A5uPPcPIzqzjJO3mpxYimip62GIj91eBrajT8Vjad
aFeoQXYT9/hQfkzzOUNXK+Nai2ftvnl+eZFzsSnoFv/8x//9n//3ffiv4L24FOkYFPk/YCteCvS0
6v/+p6398x/lR/X+7b//6YBu9GzPdHVDVSGRWppN+/dvd1Ee0Fv7P7nahH48lN53NdYt++vgD/AV
5qNXt6pEoz5a4LofRwho3MvDGnExbzjrdgJTHOjFiz9vmcN5G53NG2poZg8eob+bRO61c73reMAA
r5Vd5MXNhLvMK/C+YqFEvcdGBZOAdBPEiXlbTZbxcckm7dZkab0hN8xnjVqSeQsqv9wqWtAuPvvJ
BnJuGGgWEZLJZURQ1Mp3Inf7k5Vnw0neGb/u5h4op+Rs48CdhhxNTr6u7ZuoLa5lBJTWN8ffSl6u
7q3QGzf/+ZO3vD8/ecc0bNt0PctwHd1w3b9/8pE1guMLIuetwsb1ZOtZcdu3anqLu8V8D3u7Jr8x
14i1NeJMBmxjQDpkvvysjisP2UBR+yeF5OYqM1ULwZuhvnqRUyGhQN3g2xZwUrULYfX9VS7b6rtI
qxb3mfBJANc/R2TDn1T9KU2a9tGANHWXgOWWtW7bxCfNh2Ioi6lGUmUwFMTz5zEW3IN1kNYV5P3W
egJrkS4nJ08PsjUvkt/mH8rf5lcMdd+3FURLX8P11PcbxDrq7kT0+T9/0J7xLx+0ral8zx3T1aB8
mebfP+jWzV02rEH+TkSkRy+Gz09+wkHm8aFaSFlA7EMtT37Gn819gSxqnec3H/3CuoUpjI7oTWhO
1ZGwDnzYhC9cZo8tpplzZefO+GF56/vmfOvoP3uVlv3eCfZdIii9PZpVxrpzm+lb0yzGmnj4hEHM
Rs30dt9mpvtg+dpFtmeccoiY6yVMTt++rZA3XtadO33z6+RhIMb8wBrwx4Qp8IM71TMAGi6HFN3S
yRouneOEx7YvT7KESOB4+VnfXfB5RoGvK3N/0RkoPwJzMVa++dmFoY2ZfwzVFbNaTexPdkUMyiNE
OgQJ+2i4U33xMA6ahsFbRyzJbea/JVC+OM56bC31RUX9fwdYyP4o2mN0m8NhvTdcTIKiwsowTGX0
v5t1Hl4ZaCH856+Gbqt/+26YjuHYNj8zW7d0VTdd44/lj5wy2mrkip/wPM2mJ1NzzU0dxsBCgnTV
dq1/UGzDP4SduIYQZLayJOubrHVQv5xbZTkmXQ1sujR2fW+ymUCFbJGDg4GKAjyOiPNU743OGu6E
sMsL9JklsjfjnawiwdttOgX9WVmUDabu3dtVqx9lleP03bHG20uW5GXwtRKOfaxuyPd661j3gw37
R2dbEGSFElAaz4U7i6apRBYsVs/nAWq04mbjY9ThxSpih6NrB618a+J4AibWcckFcU4sw5RzojxG
Rk2xNc3qELSIZVhZkG3jOYlMvPznBWQmkNoUCsBnA9Rt0pjzCGceITvnpf2qGb7NHqokKNUFrTio
sx1D8+uuki2yjPuQ66Kf4ADlwDlXdlQG9RZttYu0hknGPDzJu8+LrEMrZ+IwfJTVhQ+s/LNrg/HV
AUI4JAGAG+hKuMoTiqRfTULzZ1lqmzNuKe4j/JrsqjrhGbMBBWOscDio7KyAXbXKkza20RY6yrru
Nbu7E+zh7ybww9eafwi+P9Y9NsfWvQhx/YTuIg6yLiu9bdFk49bHWPug+EoL52PsDl6qu+Xisyzv
Pvu4c29ZDBL7NvSStY5kMX7iCpGsENzzTeiXj5/PX3lnhi0gzQJPko+ncODVv/WzCuLmEAanLTI+
5lnjWYi6TqOvjbkoL2pD5iY3y2tB0uJmrKzIWTQdHhcVuPk/usUCTTMVwZnuTp1885DUVXiWF7Sj
klt3vMjCBEXOX7lm+FS0+rTPpz4zF7LFidxwpZFkxhSaoR5fpoPLMwe2RHxHaIeMGZABWSqxajsG
SfQoS/KSpZ7YQC0TM7sivpMXswTO15bQv5MuPOXV+Fb7nfGI0JsrS/IpHyvTb6Xwr1KN3PYjHte/
tXU+hpVshLJVUNrTDaQX9UbeNf0wfdzJumTq0R7oU07LbSpuHMtFcrDQfHVtOy2csY97mG3JNkP3
Bfp8p+9dQQ4VDQcExdCC2gpl9G/bPptwu/CCO/j30crMw+Yxt9gQ+n0Vvwxd9B67SvzdyjW+zgPM
Kwg6qLFGI9J8UD6dJMhA2qQohQrFfbXD+gcKVO6X3CuQpSy17LFg/V/5UG7W/3lBBS709wXVNQxk
c/R5UWUxpXlecH/bTya2H+a9qJ1H1JfVhdwx9mVLmhf2wo3cTA4KAheEmdIbuc+UrVlU/2xVNZSs
ZOvnWNmKlNMeun55/XfjPweEehMQXaj08ZALNCLzBvJn5pjBKdbAoMs7u8V2CTnWDmt1MWgk2WMP
QJ4e1UslavvHkrTcEmXu/tGMkS9rx5Wi6GfTjMrnyY2mGzxGVTiDFH2ksdduAPJeFu3AYdsvGnGa
Gq14tqxiCcYVvJBF2i9oQntnuDVm1Z1uP8JlvjPGKvs+NhjxuU1U36Maae3qALJa0MTOI+yKu0ix
m11gheYOyvONWhf5i6Ug4Mj+XTuZBvq1kKattVfY3RNh2Cen1u23X12z2SFSdoVmqH10dREdKfpS
WVmN7pxMMs7TClFB+PNFewCvP6/8yP+edD3OTkbTu696Nt3Z/ChfId2+O+FgvwCWahde5k/PPvuT
ZWnb3SMCA/DrPL29T2MYk6KthquqQNNEQdM85znBrN6pwltyPep2aM3maPems9OVwbvxXLKRhlLg
PdL3KmaJOOaMNvq0XlRE23YonVt49grxhnG6oFIWrIsC16k8LlIQlW7zUBOaXgJm6J9YuAwIFIP2
JXIQzKrLXgG6Mn3hL6m+swE4kaR33q0el5e2CG8Ctmk70fPndCTvzmMximteilcYdRoOL6YKdV0T
N2TY53B5T7CK+mxoHDRqs34zAAN4CQNrBxU1fOjbMy5wCUfyMd4R3pmuWKlARqu75LspoKciXP4+
CkCIrd2WJJfTYKMTfj9Aqyf3EljZGvuXAN9g+6n3pvZdSeJN28IQtotY3434vqFQk7R3WeEbG6NV
u4MTjwkLYlCCOw5L9Oeg9aaQ8V4tMW20ksAFsmBolgGgJoauOB8XWYR6Bka1skIMB2nQHI2gtLxV
s5hb2enj1puHg37MD0n02zSysxs1KKaqRbrXFZydh549rj+rdrSoK0MYcbMHXFQgYCtm/m6EL/0U
Tt9zHszsanP1qosp3wGgcnemEugXBRGUWYVJvNZBRWiUMbnr/mh1tXgsMzPZtHz1DpZR9idFy50V
NM9hVfjV/2ftvJYbR7J2+0SIgDe3IkXvRFGubhBl4b3H05+FpLqoVk/39MT5LwqBtKBYBJC592dk
XothAr6hfxQoN8HV06ZViqgvm/HxVnWrr0blUZSuALk4qK5z/G2dmERcoW/j10QjuW0GtjG3ZM27
NG1RHeoE1qgU+hdRZRr1poqU4YjVgn+xnTKZGwgdLkVjaNjJRg9RPBBFmKLFY2YudUsOq1kFpBsu
w0GLR/BftVQjr4F5AtI+ryB8EM5UkABp7X54ZX8Sku9yqmOBJcGj2ngfujVDC/bOedEia1jlBORx
TWG7ohY2exhjeD+IYhIN/P+xMZ4PpqmdXCVDji7YyIYLN01Uwcz9oslO/V6HTzN0PhSJoF0zgFVG
vv3n94mq/nmXrNu6YROcIPRgcHMqhKP+/D4p2LaPWZgixFv7WkEIVBvyTTfaS7Mx1Idi2q6PSG86
dv1emtpupalN9Kyn13r/p55/HSd6kp3Vnn5f4fe4IJLKZVem4x2qdjnaXA3Ofaazk6vW2Pe2OWB8
SI04DHE+LCVCaHefGiozZhcwlMH4bNuJPAciDdjTcPfQYcMzNzgCSqW7EiVx0Cs0GXhQlDPF8An5
tbXdwBqxB1DJqCCblo2xUeMcrSFwN4EWPgRp6BxFlTiTMDicN96I+NTvBsUAaQMtEgSmU92DYVPx
s2DBSp4Ne+9IwmjFSo1HH2zSlvVDhIKi+q0cu/gSKPbPEZLrU6mgvzXA/9oobmQcoM/7czX2qnWe
dQ5i097a0mrjjJpL/hjl6TJKzOzFTLtwZzRY4YgicGWVpxZ6O2Wf5i/DqAYzrFTNLG8OUpyS7CBl
N0dOweQ274wMmVDMuyr9EFcS7AMiV1DHlC5bDuP41VDhoQ8RkC7PCOynJlfPwmM1ac3JtDcsH7Fm
N1ckxXi5/rVHjIougq8K8JkuVxYjDjhbYgTJPkQn5h5dx+SZd9kPAeZQ1bembqoTwFdLX7kW6s6q
nhuQSmLj1MWZsgnLwELgoDJeZQiwfm8k3xUJLI/owaeXN80ArsgyLbQSc6hBfhKxBM/z4bUj/kLW
wDK2ah4Er4M2CyS727pimeL6jbfDKnHXy16BFDMY9lqqJj1mFDyjoVN/eYp+6GQr+lYivoZcv+O+
2HB0ZyxKo8vQBsrc5Y85xYFTL1JHaveGnwyrvpbVzYAN9dbtjWyV2aAJAcLGi7D0ggf+x5p5qw0A
g73ErBaswce9VgzjPFMzbe3J0vCK6PPMynvnqXHdct+TzUOdnHrdRUhX83u6TQ+uvoBw+7ubHBUQ
/6YnGAkIZqvR2xPdoghZ58j5xas9etH5ChVtLN+8uIvvY9MmFBFisBwrkTvz4kb9ho5X7Mnm90BG
X37EYuRoeo66qeoy4MOqxQuejofEjMzvSRz/TKWuvFhFkf+3pa/x5zjT9KhyFE1XFeTfkXlR9E+P
qrqPFAtx3+FJNhIHvNGzrTU8eFMYcEY7GY7GUfGWBGF+Z0p1c2xRU3voVeVF1EdjBOcK/cS8RGov
76O12IiIYlAZH4ui1czqbRHkD85oxztXCbqFX/ZQdohpznqiHW9aMoJSzWF7OfY6N6ziV2XmX6Ep
2i+SrZDq75RkDSv9V11X8laSq3SeN4hz+VZ6rnRHfSynep+YLtR9bfjSIhQKkayTSb6IHT1oA0xP
EUuZif2+2P4jM9/vA9i/axMb2ho8gAwH09DCpRW3rCwNsOR7jKzKZZtDUFpZHR7Rtdtif5US1MWY
s9uJsutl3c7rjWZRu2hnfWoQXczcZIjoWMOovU/snkSMeUJXrHooU718aBBlIG5lnqSwrR58eKu7
DInReS6r8t62aki28rQZkuXJGjLof9RYTgeAFn9ZdnEOXVt6TUARzKKwVE6jNeHfEJ7a3IYDD3wf
zjd3HW4anv6rhNEyaoN3RHWpW1kB5q3IVoC1QBj8tSwDWIkgFpcSDu6vvmW+NS6WWkGBnamDE5ao
HpzUXsURjqRiUDqw+9PV0t0h316/BNlK19zk1QFIvR1Mv0TdhGIvDY/SmB9FLjEt3YMVGsXFQ1tn
2ymQ4UW9l3pHV6mKi4Z4e+pAzoXjuNDrmiU4K/ldNXQfD7c6SPDdvZ6V2p3ocmsQxcbGxiXHG2Ke
dhWpQzWJHxzIRvcsN2RelJN2OFapmCIjP4M9a7JJsFrZatygKy1smr1fwsCQvRZGWIjw7JCE/Rnd
GHeW22n1hEqRe0d4sHmVfdRUEnSRvqpuda79PIOcUy0GlMrh5ZELNTwUVLXBJYLloWiLcPcWdan6
e+MFj1o7puEvJB5Zrk7Jqr6KNjBlogd5KmV2gACBGT2ItoSSaNOmpNPvNm1Kuv91nBOVGN93qYqP
K1hONAehMWVESfUJ6TllYDZZ7uOpKmCgqEoDt43z2r3jF9k8YhC1Zhnv/bI48d0seCMWAiccD81D
7MTaRtYAAiShaj3aJfnYicD1E61s7n4SCAraaKOaSmdbAauD/k6w6T3XPngF681CjYe3rPC2gRPX
+0qOtKVFJO+OwKf3C8x9MlkjY+DxlkW18mI1UT4v7GY8alY+rEZNzdeaC8AxkmJkAUISyLFfKVut
VII9fLf4XsZf4gVPUkg1fKZxaCDP6P7XIbIUdoaDj3lBz5OmAIXrla32YPkRGrOIHn+zui8smVEy
wSwLO060WVDN6PNua2Fq1KV+D8eGBkJ972e6MvR3tQGAWh4M89R29VuZO/1rCw59YaU6sUavHF5r
RZ+jYuNchrhD08fOgplc68Frk2GjoPHzWImiM5Zgs73ujChvDTskesSePeCe0uJVUoPqEL0I3hH5
lPzvqdE1B50c1SLKEaXKpxWbOcbReUSWC0ReoJIQpk4c0I+bo1XbHUUJ2geUOeR87QxiUxz1xib1
LGep5xVPBhl+F3Cu5gL4yryDsdt9qb38IeTX4UFavoc2lPl3iKduB631vtWjgu+gF+hP8ni4Lgzw
5eBB/eyi+fmS18q4apIUJYqp6DjIcUnoBm6vrfxZXeqZh39ep5t/efeZmkaAGMdmS3Fk1foUR1eQ
KjEHs5AuYN8QenUxJBuKsT3KXRJtqq6cnLj87OLiJ8djLLF+5HjzeTU38a3vYJD9GCBbFQbdgbvB
FffjuzzTzFv3RMaSWEwdS6jLXPtOUxsoM+K+WKszVP6tGFY5gqpxHG9rIr4/yVxv+iaLvtRVq8/A
tKcnIArqKmPfsUJvFuiePYVBEW38kgzh1mNRLgYh/BsRBTVlPKz8a4o5N5LgAr3wTqSmfZxdLxGu
pyIZLdp+l5DF/tw2jaudyvovmQztrxslaCSawZvL1Piny5+yXIRvXN3Me+uiqRKa1s0Q5S+xgWyP
P0bLrkCCG0TSmKPhymnZSNW2ng7XlhTP2pmo7OIKiaBxsGdeYvR4nYx7lRTmNk9ScyvOyt9n/6nY
dQaChGONz0zN3bTWm8kmJ2vtRzjXLDrtttkqUmHtUCVAzMlU9KcgQY112gX9THKEGzPjhxiUSAGD
LJSJ0Yx4H4T7Obelb2tPVpyz1I+PKloxP5quu7fVirukwPoWfEP6M0DM0IJB94qeNGB5TTbO4PKM
+ywKzH0NyXo15pG8juTI3xuDkS30EfqM4+vPPpZq9zHqUjtCdBilTUEYKRm7S5pgvSBj4/0T6aOw
1vmBZER1ycwgCYJS7z3uQ++DCIQH10FsW4vfgwYlc39aJaK2JdDL6yDkdMrdtG26XslVpe4iuyYp
EjuIl62OcBrEdj94Hmvvq2LYyq7TonAz5qHDYpcoY+Wylq363luJGGQBhuHOKAbnGoNM8EyZ9ptP
Of4bnRzJKJ0oSIm3v6q4Hb4Ax+kXJfGUlW2E1lRdaGF28vToFQk590ByuFxXlfqS1r17EFXiIIpO
Ei8IvIe7T/V6paqzJunK+3Q4Rw0sJpESJQNS7sTZ7SDqIq/NV1G64wllt+zb5McUnW4MIFxjp0wA
ccts8XaxUxMzKqAJonVoZGNXOo9e2VdrNYm0l2h0FiTpzEcZo+KH0u8eY7UnCQYzd6WAbAV/rGr3
UtMHiywv01VH/H0u7lrFHtKVM+ApK4qiNTEhXinD0sjrX8a0NcPznAytFJpUUZRCZV9A2Dy72Q9t
sKRdhaPRXixwfWURWHKxv655VRs7C6LzajsnOM1yBvXt+w7xcjIl/pNYkrHL9JAl8/1dHvrJozGG
H+vRkd71qZE8Tv0NrMPfdHUXD5q9T2o5fYoarPrEJwqSfM3S3553WiuvzNHgPyDxoajVNYDQyM+e
pBqF8anvkDb5OiE+POsitXkcej9f5rYWLkSi0I0SDaiyjjsIX9lLGp5yWRmm5P3lum4fi1ybjxo+
F6yNrU3iNhJeYjXby7AuXo06OnlTrLMN842JvNBbF8EyhWgSHAvs7tYIm1TLwHP0c5zGyErl0vij
xpEgqn6lrmy8pdmZYDASfb9PIKx9qvnYBMokhU71oU9a1NYbYqPPIuUAmnrKEYFZFEmFtCJlpAZo
LIvWtlzXRTZ8s1HPHtiru/x3zsDF1YcYedZdAwj5Pkan/K1JSjDIqCEnGUwLRwFuHbNIWvM/DEwQ
JMtTUrcX0QMLITasQfxU54hzAUEIkAFvinMzBd9EDwuhtdxoh33OM22OnVR1LKdDJ5sdbm+JMrcV
H3JnZIZUWqaG+qMVPiV9cNDUuDiJlw9C/+z3ySeL3+3UdivBX/pQ+j0O1d72v7x8HNn66/vfMg2N
zI9Cok5xLPXPYTrNkIDiyv1wGR1cNBUMlIOk92aOo7dzgPHmNhkqVIqmM69x2QDpahzMw8qV7jrA
8YsmdY0NJirFXCE2sS1Q4iJ7Ll8iK0IBkkfVEmJLuDBd3LlvfNlw9KojBi5IeebAU+Sx2po8WZ8B
gzyndoSyyFSSPWQe0/ASQZg8KWbqbnhuo3yYWsbbAJLYSozkIXcq6RCNbT/xTRG+diSkqaL+wa/b
6lviNz8MFMHeSiJr2Ia0w0uItBIWFPEpGrzukKHpCq/Izg6lY7mrUOmqdcnuFHVnCbRD0T72qjzu
4gBPrxEni6FI1VmI38fCdMgq5LzrfjioWGp8d6tICbF2cetvAyJ650RPYM/qHlggxSm/KtztqZpb
L/qgo8msm+nSLPLmwTfzfQwW6y1OkMWZ8kpy3fmzocv8kxUWD53kh+u+D8ytmxrG9cDr08u/IuHB
OtPjFZplQfurU3nfkqEJCufVB7F8X2tyuYUBWx9JifEqbYLhHgIlvr+Rqx9Lnk5AeAp7gRMJyQfb
8RGUaCLrbLtIUSjN+FXxIB5lk/egayG6zeJikcn2C8KW7TfbDrK7oiur+3BswiX8NGXGE6B7cUzo
HqXut989Y1iWXtH5d412aVPd+WW00gM76VVNdn4+WA42NJE6q2sFSZbEt5dQDp1thgjXyrQlfN0z
jCchUI0x/g0ylAh0ZZCeawPNXGRuww48rY9qbhNHS4fgWxN1J5tk609STsRsLGeGrBsGNyiRbUCh
b5zW8A90SNCjzlofO4SxBe2G7fJkzSwORYEAlBRp53aqiiSpRIQQ5plgsHWC+Nblr72dn/CXzS9t
Vl6U0omPAJjkp0xSnjNPsQ5qmFf7wShPXainuxwRR7ZwP0O5SXdy4J2R8x3WnpVgWF4Gmb6TiD07
9yPeYG+dSdQYU7RyIYrSYB7tnO2hqbbdoTHx4/Yw7XvTpXBy72j8reo0e6Vu7DXwEGXnpo688x3O
Cl/7EeW+twT6+F4vGiOCmIRrpi6i7PjVF8lCp7F1hycyI+mxiMMnVifVYYBwOWP5pGyQfm2fZZsn
tSnHyZIgyQ/eu91DYrfavu+tlRHrPloCZklAT/cfRCOeL91D21vWJh+jb+QY6dEpxrB2gggpS1EO
VLzaYDDGKL8hV5oTWX5mGdPca5bDa20qmpqJpIejNOvUG/NF4OTDrKsrKSMVp6Xb6ynYcbZJrLjw
LZxqcbw9x7YqzXzY953vbNJqOBVDaBztpF6y+8T1S/uBzRsrvLD+1ulGexprDD2hqJSLMngbS+7D
kJ3O0ITVr05/hE7ePVWR7+wKd0R6E73JeR/hStOEPNIDqXFXchckdzm38wmroPyUTmeWrpwSHvpb
USUaW3Qilx387pkoAm5KDpJSfgO2t80mnmsZye26gy6KoiRFK/BGIm/R11BKzUvQDN05Qewunkp5
hq1i4LUoG8i9hGw2h8xK38/iSMOR0De/3qpu3W59HS0vSG1w9d8jLWwIhiD+haiJvemLKlzbjets
iV8mq0BXvH0XBNXSL7XoQCoRVdxcK46jXVow5WV4S513cngzr7IkS7apPdYbn9t/1QSZvdOyAVeP
AcOPvqjR6gL3cUZWEDkevZMvefyAfBuoA3tMkDoJw1Wrl+U69Jz6CNwclTonLt9UN93LeGT/RBB7
3Shp9SUsMWgxLS1BFI6NIUAqedXmTTTDLzy+V4iirhVs7ledIU2vDOgcNuqOXwHD3qtyaf608+RR
YQ0xqwgqnjp8mjvE8X/pWnnweRa+eS2fsPOj7ISVQbMqh/pgcystI9XulvgkDifZsoktmL76IhvV
N9VMwl+puZdRLkHrxDdPJrnnN8tHia1oleo8oryxKJAI29mIlePjAYPCk6oTOksN7qVkAgqkv9FK
jH/KqF4ghMaaxERQadGiEbgdR83YQ2dU5r7TKa86YibEQGwSlY7CI3tRyRBeAt8YEUKQiw1hSuuc
Vt1PBQzON8QfEnbElfmQVE241QIkpuykHQ6JM21fDONbqOTexYGyusJzt1maHkskJRgemiH1vjvA
5BAwTYbzkEBFiWNESMq0bV4IT5AgoUcwLZztIkseUL2Ag9ZXK9ny4rU1IlShjHCP+b+MloNcm0dH
h5oSdIUHiRWA6qAGaJnlHSTTwHEvhq5XJwv+Z5SHUFZQ9SomXY6+jvfBWKhLMsj1vQB3oSKazc0u
KNYC+tWEEzgDJOZBtFYN3CzL0C+y3KYAHjFazpGwNso2nml6262bBofR0VbSNye2fpJ16U+FE+qn
TPN/BNMz18AZJm8lTH9V4rCwKM11G7TDsm+j9OypnUO8sqm+mw4qt4hM/MSn6GchB9ZTIesjmjfR
mz3gEJJNLvTJdBgU2JlqyA8VwUdVQscECZextPJ7f/KmFx0dx0SCItSdu1tdLiEbWRo8WKZZRLfY
6M2TfZ37OllsKksPVEPbjS+odeDFm+UpYGMCgIS+WD+3WrxzQueLFWnOPtDYX/vV46jh6KmO6m6s
nK2elO7GcmyY3XmkzUZs+YCe1P3KiSsV0fx4OObTIVilQ5Iu2BwHq5ydwhzst/piokSolX3/i/zc
CBmbhQq77VKKcUuqney+I/bN4zL2RrwXeFDrkvHQ8xxZyYMUzuPCVJ7M0LNWboSDBj957lclfgUz
E89Hu2LBJePrM7qgRxLNsBYhbm7zDgNt+NwDXr5F07R3pOQeDfjyK1F3OyiV/UeXylaJqyFIg+pr
hRh2Vb3YFdbAqaUHz22JdXObGNopcny2qGAhgPMvQ20cd73WpuB7Ym/VqUWHjQ8acaXGFpAI1WNC
numuQDphLeowfDDv2hEhHMB/J3SArZ/koubI2deuZ589jVVyoMpfZUkaACln40aXWAgiAMbTfZhC
E4XUsRCMXqE9xm+d7KsACAAJos9hEwD3N7Kltttm1MxZ1NvlvYmZgOEHJCS9BCOGvMfXHI9a9muy
hBDviDyi77jnwerOnuntHcP00JkKJQIsUbNEdyx7IJ6WPbCWRjFQqaX5aLJq8mqvfEK6Ntxjt8ci
L67LpyjP7IMT6Rd+PwgrDDM0pNOT3XjR0WoI9gzpqQ3t5Hoo2MXNi5YE8DD1Eg0hKPhDnX8XBdP3
5fvM6qJJxGA8RZ6LT4BS98vG18bTtU42zKUa22Avpi6igd2CfjSknajJOwSZZAMfmFpqgEk4VrFr
mvj9LNby6D5rybvCYKgm6TP6XE95EvG7iuV2EfMm3JcGphNouaIVpTjuXhz4GTjrpraOiAuOe6M0
eQEk4QPipjgbZDwWhWiGMvZoR/PNrI1JNUPU1Xa2USMIf1loq1g/VnjYxCZZ+B7HRhld56yA+qa7
2kkeBmOmIRb44POpl4M1xCuJrWWheuPJRiqUEMIRBOu8NWSd1zTITSdX0WQNdVz32mjvtz8GLSPR
2kBocWwCt3kQWZvKrViLTWdwByusGafT26G2DmR5h0XbBPU9YVNSFLll33VS/OZGfvTFkAjyI+pX
P/O8V2Z16HqPYFGCexQq3aMp86MIoq9srkjAN2iOqo3Bq2UqigNCd6BqDYfowJ1oUnvL3OA7J3Wx
etKqc6BXXjiTzVgmnGQdQydEolzG4Q+nRuxq0lFBkywfiQfokREjdSlpD+JQ+ArLAt9sFujyv9eV
dQPTpFeLdR+X+rVfp6As3ROKQr3GWeSos6HgoegbhDjHO8cdsovim9W5qzD/6JPsomNz7USy9DAt
1N2mUl40EKs7AgTutWjkCaLaQxcuEjUPkWhoe+k+z3yE6OU4JhebfUdrPduGKQR/7rWAHbPePxhw
yTBHi8el4bj2NiqlZz+EANZhS6E3ZXVB0bS8ZKCRcqQED7knlRdHw9G1xYqOJyxFmzzwUmkJzbi1
e0Bnt9u3OfDTNDR/KOMYvnhJWK4DGbndwvEi/IlI9+hdFaxEa6T3aB/7eg56hVZXMuZEXCREn3T5
zPsDGAvVvdWmu9iHKWCy0dxa0ghgsDW0laFV8Ghd2XwyyHOuEgBMeI9n5lNCKGEFEl+eE9enFeXd
ZZ7xepciyyDE4pf4WCjxvRirOq23zJW8ub+ObQCd8bYnzjd1ZoVXYUcAMl604nsfLHRYrNciMC1e
WAgDLETntIvJb/YY5YjOsoc9RonW8PI6tu/x5CGhvRSdtbZWETm13WtrbFZ4K+Ari5cen1kOsIMt
WlJC4k+IRoS8ybBGS0TBV4bltMfWG6wF0on5zo62oE+CC87VrSJ3F0mx2ktS9s8+HOV9pqf9qmh1
kPta3x3x51kjxOFsLU0KzGtdrXxFSzA/XKtaiEMHnWSzi6AN3mDsmAGa+xvEGbqjmCMtofqyfw6W
dtrPEgwkWeIFFnotYbz1vF45J0r/PSU49TXPffUOlIdxTFwjXAW9vanrMTk1RvTUyJH3YjopVC8d
T8IQrt1LGaG4S6x9WIhWwAMoRxaxsxGtmV4+JlXWnrzA1p6br1WReCvVh2iYd4iYo/CAX6pUoOsd
kuREDGkcNk6Oqg6WOdYfp2g/DhsdoQt19qHDh1M9UVBQHwgfeMbZHTrv2eTPIyELjLd3vGeNX9uD
G2cbUZKMTj+GiOyJUjim2QHPru+iVPJH7zQrwGuoR7RrLItma/fk6MSsYT1C1ASZMg9xsTwOrvx+
0KW1JXXe8VbNgj/fxK73JDrd6lFnUO79gUzxp4bMC2UkwmEL3DqLLsQj2OuYNiZ6f1zObdkwGqWi
PEWRtQi6enizR9OdjzWg5kFJ5b2sEu4COz23Q/bI/lD6yFn72UEcihjXPnGGLJbN7Z3yDrfK9zps
Ev9ozRKki1oIJaLzrUF0jqfWrpG8D60xZClS2F1FVILY63XWqkKRukIoK2yQzyfAMowpYrfB+wFG
frqJp4M4uzXc+t0aPvX7F11u048A4iMkarnwbZwo3vrcrvQvunya6jb2bz/l317t9gluXT5NXyGQ
+v7x//ZKt2luXT5Nc+vyv30ffzvNP19JDBPfh9IOxaLxg7Ooun2MW/FvL/G3XW4Nn77y/32q25/x
aar/9Ek/dflPV/tU93/4Sf92qn/+pLYHZkhztWyWD5P/SzDdhuLwD+UPTaSiGIUv1/uoaxk7wew6
y7V8HfBh2H+8gqgUU30c9fef6HbVWx+ZvPOIgeyfP8//zfXZzLD17vSQ1fntite5P38PH2v/f//u
6xX/8p3UcCCMosNx6/dfe/tUn+puxc8f9G+HiIYPH/02hWiJp4t+qhMN/6LuX3T536cCU9+g5oJo
nh4O1aHpfeu+BBGPhQdFPKyqQ6+nFcgdimC00MYsbHcu2VWG9zJajlCmHFaUU7Po2A8emDjAK8iQ
1OVGzepen4tmD88xTHT3YH5h0ImqdnTibeGwCszVXMWwFX0onaQSTk3FjDQD0EuC01uDgOu261E9
u0Ohnnw4Njfvp0Y/RrjMTbXioFrvA29V19FTDxefBGlWVvFXXNikNRrixixNkmhJTop4lJxkZ1CZ
K71I64Nmm+lZIvqyM5z6JNpEr4I7F3nksp8rUw/RTUU75M4n2LIRXZB6ZImUsjRlVtEhzjMwXHoI
WHC6iGj4l1dH4fRkGapLEPU/XNkZvF2rut+8VCMCN1H2R5BY4MAmur4oY2LnQ2N23ptvDfrvLqYu
0SXr6YLC+HWYGCsOop/zexYDY8ZFpkPexbIZAGIZkgUQp+JAlNAKoc7QdDtcO0W2jVd7PSw/jAF5
+kf3D7Ww9TGK6zUZh7/KT9lr6uYBc3I0EqezuIrv2hYt00/1LIiCOetTfkOfBvS1v2sjb3GbQ/QQ
h5zt7V2DrdLyVifO/NhqV9Agf36qF5Pklb0t89HciEZRZcXdIpGHSRaoM8BMkic0poNWop9mls61
XjSKenF2OwCvM7eiOLZBCpdomsUmmeKW4ftYMazCWHUeaCVORUnSL4AAIG4ZjqpzZ2KxfmIcQRKE
ESV+tUCoCduZ/SJ0svrUeXJ9KpXc2litfRFVt/p6HC+ICtnsNegqDglw5IWpe5iXTiNF3fUaYqZb
pbiObXnD9TqiQc7HVzSBKrQ5oemKM3/wH975up+ouyZY+/zu2nY9F5xdwd716wG0Qz13ClytyeFu
5FrTYrTgiqTaSAUu8sWdK8nln85rTK7kmeju1mXbb2sFKQEEEtBHDbV37nQkNbjJyhON+nbQ8qpf
GETzRdWHLp+Z16LdC23o2B+6apLbieGCiF04SEe7TfCF6F0OyBiidBXb5tafQBGI48tfkkzCe6SA
4vC7h28qCl48HU5x60+gnygBfL4QldboZzv4rwYBkDlOnu/YoMpALtD0yBxNsT3ulHNAFnV7i/5Z
SpaszLhu70RdPqL4ypYiPtdkw679gFp0WMPW1dyo8uoBC/JkEdRlOPeNECEMkIIpcBBcezrXKR/y
bijRkKdOmeoaSN3+rCJGey2L5k/z9HJ4RKPUW7dm1e1auM87p5uEeEQ5dH1ta6vYvuCIOL82EHwC
D9BbzTdfqwMS92o7kyUvn99maNLwfa5PdRhyaVtXPXyqNuVAWkoq3jS/Xx4f3ivXtw1sonFGDEH5
8IYRL5Z/eCNdXzKdG8gzD9ATft61NXMlMqYJEtXIdWT4GZUR6RUO8e+zAbh9dXcri+a2i64jPtWL
Ijvodgny/7XqGhtRZJ39Ls55WK7rgbS/HVK3ei/qXn3XABPZiUZRfx3bwsaZeWM53t+GEVV3521e
KDNdSHvg/YMoLej0uaprQQAIWEF63KretAGdik2dWlilhykb06Aq1uEYF+tIi2353BnEDmREPWei
Tzl1jARVYZikXxuyblu1P4gq28eGgMVoJ7mzSpGTmYNUzt3YW+OK15xyhMyqHsUZVnlzdcQK5lav
GtwFiWosRZUjA6q9U/rcWOLk3kHxY/ztQFiPvwTU9zyQnCkzMDUHOp5Ayu+ribpqumSfYfk+Xe32
AfwS3Sn8lq9X+1Cfxtg14lsDg1Vdj3FQLIlTo+PeJJhFS1gTqKgZ+U3SfbNR1ZuVkPpPmM699w00
a/zUt7NeSy4TF/7B9BRSAE0l++DaK8JJqbfSELHvrs2FGRCRBOnwXpdBrMr6Il6IEdfBYh7k/gnq
FT5akNNcZQaOci5mNHt/Jbp8HjLNDbU22IoRohUB8nmsWlZvolM96c9XuH/wX2f+MHFpzJWo+Oqb
IboeRhUfizKqNr3qY9kEz+Ui+oZ9+7mv3I4GaRqgD5KKsKel8EoSnIFKbSXIMBHFiVAg41Z2bRVs
A9Fq2QAdRKsYmzXkId+FXFzmmenkyXFis1XIwzoR+AL81K0oWgskSK6tSZZvg1IH0FQpyxCIB3I/
aP0jVAKDZzq7Ndzq/KkVBIeyxOYP49Gpnzh0tfXeAHfjx0iGb+w6kqi3AeISn2YSlxgms2DRIDrf
rh1PHwr0VbUvgDVplo75yQAcLzD78A0elFMP8pvHF0CyMNDvAeArb4WhALLKh8ch6+DnSVFMJtxD
dCaVLZKfsrv34lE+KwE/2Gm4mDWt03LdE+/9d7O6+DopvSRZFtawydrobIyx3RZmNvgsbLKkdheo
gfeCet3aK4j213Y4XrIim/W1Ij3Dn8sOKvKeuLPSC9Iia2cTdxbR6iDLyJ/ClKJVTAkrr9uJ1kCX
P0yZYpUqrmTX2Q9SChiTu9gp66rVnGUpqteN7ZuLhID9szQGB/EevvWIAX6u88AyFn5loLmotxIK
ZihnFUuxTh4xENrq+NR/WitDqmQFPsqytjXC99b3OtESVOWHlqHn9XN3XaqT8FnhQ4KbEVoLOLWh
oqNXG9zNpO7wu0hS1NuLw5haa8jR+d6UHLBqvZ2tKsUOzuLgAPDII7B4ooS2hYodQL3VWr3C8XpI
+mXSdC0PWQaM3P9nC53uWR0EyjIL4QjNhlre5HVj7UWXQXW7g2mPy9sAFV3hFU9QWPViAFRm3CqN
Irj2uV53jI55lvnXSTSlrI7+QOJTfAoLGP7KKVzjTvQVB1DT8RxsU7fQp+lHyUa/SY+8Rymey6Hc
PmZN1T3iA6/Ogs7wV6KuB3G7AxX1A4nx7lFUFZmOVFAi762pqgOdjjGTySpyKuZs+jBjexVtoruO
4Pj/o+3MlttGlm79RIjAPNxy0kRKlmVbbt8gbHc35nnG05+vkmpRVnvv/z8R59wgUJlZBVomAVTm
yrW2QUHLTq+H9u1ShH/AHTLdBUji3C3hDApdTuXA7V3T+rtLwPsolCBepkqMDMOqj5qNjHW+uXvT
QYBeJl5iiipdUCF/nS1up11eFjsvIeO68D7pUxtdvQtxO50nahR8jp3Wvg2GwL71Ry0BO7jqnMrh
Mha/RIrbyyETPUfK2L1Enl0SSkFiQXwbnhEJkjXk7HJJd400a/vbq0kke9R4E0PhdoWm3fzguVq2
Q5Qh28twDGJsozU/QNSF6hwcFId3jnDKYbBN85v39mq+jevCQGK7RUVaFpn9J3Opp/vIjHrASYV3
CNhZPrp60W7Cdp1uZCiHbPBhgBzTo4wa9FMeB2felVkcP1RqFNhR9Ehj5mVKAwvHaYCaPFxgid0G
Qw/LQFB8N2j/TrZwvKz8REzoV2W6uvBsx9OhSwpwSk0LuVg/PbaeHj/RCACuMnySg5W6PQgiJ7zN
lc3vAKquK6xx4qVaPzyUkXnb2MHLBHMEwoAkDD9yTLSiFXtvHeuDxIO9LY9j5f19iac1EHiX2z1K
QDM2yzYa4+VahmtfD4DR3GQrQ83PrY9l/aXI8perwQPekL50vRsLfUxQN5VF0sZXfItmAnKkhhd2
p3V5dRJbggrPzFb+n7F9Y9EodxJDqCZJlAzlYCVuCo6minbvHJchLMz2IXaQHmq/WIZfn2ZUMh/p
KqbYBK/b1gH4uOunbj1QhY+fQjRYH/XE38BhXvzLK3PtIdhIbG750ZPMp7n//XyJiG3+v95d4fX6
4rysASj4QF2+ewichP6AGA6vDPLhcOPSvHPytX5PZ0YEkYAz/Wz7NLpNFcZ6I9GDm6AuGlvzBzn0
Vmuf6rDbm22/fChdmjyKNIT8Vf0Ls2X8I+yc9nge+ZTROg2hlkz+HK9e+XTFb7w5KbE3cwc1F1Wa
+KmE7v6aWjWSrgNyoW1Wt7fABeGWAgD7cY63eaIK/spS6Wlw687l3+I6BynFp7zxk/1lToQo+mYZ
o5d1xKHn/z/XuVx7/p8/zzCu+hZVsWbf5A5aDp15NcLuedOHFu9b+Thax6VhGV69cuuYu1Z6O9MC
XCqHmCbxnmMkvKEpZ2/0Ab0kaopEytoy1OZVByIQQfjUZ82yF6O4z1eU8JkmpD3NV8h4+QnKvHIf
rRdwPpvatpbrYe33uo1G4pakhn2bIBAHdJt7fh/xyDvKOJD7u/jJ5Sz+vm76/vrlvSackxuyfNo9
P5DowR9yH12BHpLWV5uuHG7S0pnTmmd7CfOOfT4tqvXraDr1jcyXWTLB4Ouz45sCLYqaL45pLPyj
ay4asgQz/RxQXYOVaI7rK/P1u6E4xLasDgLIK621/3OsLJwn0XfPhRGtdZ9qSLy3cmYDWjmflcpW
55rzJGf/izjf89EVh3Q09vP9O24sGZrAeLUyATD7ypkl9jYeozc8WjnQghzVhAyK85PhRfUzvcYb
2y7AOM+2BYA5fbKUGWGQDJkXUqIydBpa7+FI0gAwr9WzaZCEJwvkncTLG/15DSQZ7Q+pFz9FNCs9
c8j42SIbGwQk9ZCq0q+q2vvYhW5782aIttrNiKojOI0uOHsjyMoeU9d2jsJ4iZbHo7NYw52QYIaK
5rJLtGSvN4m5O7NgzqmbHdGKOU+QWXLwrfw8VUYyf3aydO8BpdnVfoM6azssV5WRWI81jVb7oSZP
ZjsOkjjKFmpwn9eV251DxLGwACpCQXlbm8tfQ4TgOKlh61Fvy1s9jfWTMfQ+WlPPC71ij71yLUOv
nQx3vu4tL0i23EKX20wz/z5H2jRrgU63q61c8/Jh8mgAEAIspgbDfif2vA+UMuvaXZ2XunwYccsH
TL38/EEuy1XPRpB5N2WKzHCidoyiIucn2ngN1J++rYsunRiNZQV3K/tFCQfzTeRionSkNpiXJS6O
i+2y9qqWWfmdIngzfyGF9kxDpfaprxaUZQe7vu6LNkdxBM4ygI8/fw2YE/9D2EakZYQKaNHpk7Eg
8hIyQD12rZ3bFG+HthpKsHgl+DIU77u5lQs8vQdjvRVi7yIDDzSH/lfwrUZ4Gxl9Te8CDZ15W8MA
LnTf5Hatk0R3M2JWrTXdVf3feeXYtzEUT3d0kvJf1Wg1BDvaVMGjrKy+RVGJlJB4FxUiZ3JoO5qk
zp73YzfprVt3/Fkju01ftIqT5WRMEmmgFRq+5SVyq02UjQVt0Bys1Yi167khYb/yHNmODoTKf+e5
XaDjV9akPpOiuOtARG1RkkHWQU3q/DzYJ8OQ8G5Vepp9amqdrvVpoQNQkRGrIaxRy0MQh0O89ZCT
Ea+jj+3j2uv5iQa8Z3ad1dehUELdVRI+DwNwJGOsluewSZwNlOzlc+jl/qaqouDLEHfoqDj07A4W
HU2UDYJbw1MC14qxwU7T8Dw0hOqhhndOvDK8eCX4fzs3z6Nk601syXvV/WkNwGOsFjGpJAm8k6vY
TiifgWJfqBneTVGzF9sM5HJFvUW51ZRirJAjUCvYNHTtA8Ns936r1dfQp/j7jLbdP8ws/dLRYvCo
j435gOJCvhE7MvP2rkDu7yZQoF7an3k1M76Ga9Pf8gfodsC1sj/obus2XRSE92AB14+11j+KPTKL
Bhll2yExxkWSrj8MNnCiHp7N5+SbFafzn9MahZuK29rjWPfrdQLh77VuF9FHtoNg6N0SxfRvZg//
iURCb7Y8uim0MC9v1vBN0vlULvEOCoucHqicrFGrJDDFSKtBvl8WLz+BxvMeygaNBC1yeJq9nkUl
qVKxJa9nF+/5LJ2r01BCjpVE7mPM2+sN30XrXg40sdv3ThrqV25uVUru6K1DhmiePtZ14d9I7CUi
tsiduQ6YU/T1PkLuVz4ZbZ7uQx3Yf9XROJZqdb11Ri//2c/pdrWX+VuEaOB+bREHuUR0qkTyXyOE
JypHTLVI4uWbHWk0fJRQbV7BblPwK9L0+CFUO5AuDrydA5sySr59TCZWNiee2oaIP0TwHnSgcxfA
GTogbIRDvEHu86NBomzR6pamELWneTNNrU0NeL7r2lOfZMVPcyThazVB/XEBmIgComYe5rXWvpDB
OkdYNP1sigXiITelJaqkPmxYWvcRAvPvlJ6NO5h1+4/wKC73kTdfWyUfe6tXS3WA/XzaSawcLD3/
DoUd8gJqejMkKz2VcPSzKf3A5nI7roizAYizd/3izV/7jjxcZZEdWbt++YyC3k5aoKFHZTs8xPZO
upx90zM2vutC8A7lPDLbo/aUhMuyj3ytcumUgRZXDrGr67eaow5gzQvuIpyCrbVNWgqGHwX3RioF
yiPhqqf9P52W0QLJC+2w9L02y/yYqPs1ZF8ONRx0k7nldn351xr2JdqM0QKBK4cV3O3dimBF7i/e
tZgsK+Jv+y6kTK35Ll9ie7PCwrG7zL3EyVmUdVfp61LvwjL/QQuMAn0uKFfMdNcXzg6x4fKDU+ds
NO0MSUcTjZvOTNhp6jmN84O+3jh2+2Oqi+Bgjvq6FYb5bC66R7H1wbhuL9Tz/9Gmq7l0+NGaeomR
tfK2m7YDDOA7KTxeCKLPZcs3dcx4KN1DOE2fpWp5dp+5o/99fi5v2pZFk7AsOVSDexir4bOf7CC/
3DjmnJ+mZRzjfabR6gl1/fthprqM0dsojrC7X8noNbRX9zG5mb3aZUUZiV0iXuPFjq5q9/AaL5eU
0OCb20DAVCvWajlUdejuu7FdEYb7xyZnij/zZFYBNLYS4/jwEtKv/zKv9yeagiRyyproNE+Zt0dx
723MZcUe4rUrqlF/umPj3jaNc3/+e8gQ1ivaovkDXP5FVNnOYWLyReL4dep5KJ53NjK+38MIDTQD
oaV913NnE3aBurP+BFA/PkRAi8GwQsmvyMq7qCnQ74EnVKJkkheNsC8o778n9V12eimVGImB+rxd
0u5WZ8uptaNq2WS1O6OlwThaqfOPC6VEsWnK9jaQrus9dyslv4FH3OSEDSqL5N/AXlsQD6V/2VTe
brRysT7IYe1Hb+dNiJFdbC3tdZQQ9WhTlEgRFuiV7yaY8x/kQLYajERLzrucQxgcjSp4iN3Mum/n
bxLwxjyMxgE622Irtssa5OTAPXWed15DHG5pBCcz4lVTXWp4vR4ooPywrjaKC786eOf4Sel1RE+Z
zyHOJuBnUNsDX77AvIZBCUoYRasGqWH7aJkVfdae/dCVkKw16qACxCQBcki9tyYJVRMBKzvnib+u
dVn+17WWqv8aJKlx65vxxnOd7qMcUqOyryIjHBBf42Vx21eQIplrYN8Met5/HMci+DAWscpRrfl2
iib7KtSJPo9JXFGLL42XaI92nA8VW5n30ZfryQxdrS+2xZ6DDzPry2iojeekiJ9F13aeeN1rMiu+
kaG07gSrh2oqbI/Sw1OkAWJKxp0MJCiGmZ5eRvtTgqDfudGH6PAqG0FNtQ7NYNvBByxtdPxyZIbM
pQP55VKXpdSlPJK4JwlDiS9+DFv6/NQaOp1Xx4nLFIGqbCHjjKJUDMgCnP6HuBjRXcmXOzHJoYbV
6cpbMxMyR8LO6okpcbozLHeZ5jW3zWynXnMwqtG9lq1EJo84OZUDHI7hrkdgayPbFLHJtkTOLrbL
jHc2WcCm6rfR/WrYxzSAAhmCFuwNaRjNot5Nq+coMSg6MdpdXwjDqqXdO44JReYYm8VBo3/y0KoC
6ZrVxYE2g+zQqGrqxbtE5s/ZAEFDSS/Z0qfk7d/B5GUo3pqS49l7QcMLnJ4qbXye+85xXkp5s5Vv
chDwsAvoIqor5wsS7MM2NGD090fD+RIO5rcQ1qUHcQ69uYEkz/zUFGh7LGZ8Jea48M2TNdGHO5uJ
+2Wu9O6mRId8J14n6rR9FKTU0dQFQq95ucB5ydl7dwGKiW8ukPidf4DKFNQrbS790YmzLUPSLjIs
HAB9i2Fu82y81ZbSPw7hkuw6J0GWmEaO1YT/dHA0+zCZlQupRZV9nrX2UQIAUHqQXUTWw2XmSqPR
j8ZgExyE9td8LZxD70R8rRxY61E9hR8m4Ws3KrDL5SC2cibLmwbl1cUeJO10aABKkudKaL75daoM
NQFTqrn06VZv5i4f04QvkzNEbb0ZlD6FHNxqIFElp20KBKtXh4tbbMsaISc9kQgSx/slzusgSrmd
yULvLLN1UVT75zANY3c71kCXXk0RaKSjNUO0t/vnlJbDce3exFR9Ml9lffBDtGvgSjZPrXbWuTlL
17hKT0jsTXElQWKRM9EUQmrIPPFuczFHhpXDaUeR9ZdF36x3sf+yaITI21h2ie9tTTqn1J5CNiBO
6LtX85x9O29RlF3O3u0/aBT+OroreFoVAb7MPCTpTLZYDS+xnlqtiZNv5x2QeM/7mbGZdgCc/LvU
KhpSOmX71OU08OnaSjNK0XjwCDfep8WlMx3Cmr+zvvY/G9w/yeEZ4XFN2/bOtABCZqNnPfE3nzax
1ut/av0DauzhX2qO05gvc0JDC49IibZ3a1Yh2jUt26Wo2BWT0f7Wc3/ejJC4PLTdCJ2HHrH7iov1
W+fB/QBf5LLNO7gcvWmpdlRU0gegx/ON6y/alYnc3aNvBA07H/qwrAC6ZXX5JZk+zGNnfn03yehb
DbZVu3rsW3gP/MX0buwpWApUJ3iBpD+o9Q6ZU1pfsna+zxc//5lZGZ2UvL19hF+zpceUiFjTrS/t
NN5L/ux3Ea9r/McImtiQ96ILeOcP2Wd4KRAuVjCIYa9T3friLF1LA1j8SQAVVay7tzMcW2eYQ1Fb
QD1RwzhYM+xVA3y7V7VVjqgZ2uatICHSMjkvKvP7nSy6gJaURQVDQWOnd150MJAFSxEtAVrMa4ru
TUj0NuURbQN2IChWnYf00HePwhtrYCJ3AsOKMoldmdpUL4+yxOs6YkodeI9TzeDPDH2/C+iRxitI
PqLj6prZQ+f43XaI4/LnoPbpfRB8W1C/3uVstM4RTq+PmxiQTgDS7uB2KQ1Ur/lU6AC6h6rODRye
tlkkf3oxOvBgb0ZDY+sisynaNBsTzgf1QI7cXTWvpNeWonhAG9mgzxq+t6FJZwBV/3a0rsZeQjki
MmrnGdkY8C1Wjiit7aNpwUN8mklVFVWnd08v+Z3J8orDTIH6ONcGDGDjon/vs+c0SuEgGmN9mwQL
Epvgm440sF8CyjHZt7kGnk9L/aulHw6O3nt37hI63o50SXYoIVIEZWQkZ3eimd5dwr8H+qEsO+S0
3t3kJk3s8i8DZr23QP8/DzNMHxc73Dh7O8/i59/Eu8puJkEFsrGDi6yC3iPPWn6lKicpY92P2g1l
Y+daPRO2QW3MG9stesQuG+u5o/LS9iQhSQ7cx+1Qb4Rlc/EzKK00+A5laLv2f5/UGDbgvHI5kaSq
oL9VBw2eSuCF6Gf06z825Uhj20URZgL2pKOkBbtxbfjNMUWW8jFWh3J29l1dwe6uRnIA8G8nHS+d
yhIgE/8wUCuWERyO8HGA7DvpYXR3MaVzW9xNo/6HmOTgDkF14+tmf57ZJW18U7bOX0j0DHdwfyJj
NMzZeOdE1bCFCN2hxjTV5NuVUTwSKWfncBnbUfFXmes6eJlsPrJlMvbNOk4bwVoaE903vJfjkbHE
yJkcYEmDtyA7XszQ9wLgrIfhZULb1fTPrvpDZnpIGWl94HFP1kz+ckMb7pcm8ndpZi2fujEmj+oE
j6YOliuea9hDXUO7E+c66ToNlVVzJV7fd5rrIozDrXh9HjUnd/G+01m8fHLggn5CDqBq23bYVq32
0Exwi0lk5dCd3SwoCso6ZstPp3OmZS9esxuQZaffFTZMPhE4jvRData3sqxEgISEsE9rPsooKSGi
ZMvZHGU1clYDJPbNAo2WWx0TGyFpxxjZhq2x+TmkmZWCRwJNVDLp1xNf5BsLGt0TXdncmtuo/tRA
jrHRpyb5UfFHC0n4RMgFdTs9SufrISoBXKjUKdtp1FGTuIEVj2FhVrG1Ac2QnXgowddS2zTbaLa3
S/vU2OZh8Utg7CECEDbFQS+bZBMrHTpNleBCJVKXkwMKxrm/F5M43Q4CGz2wJ0RRiRCHO0DkJPPF
dlnEcAYwusVwL3a90yYkadDMol/fOLZDU17XcfgYrpoN9ZdQWkWFCZGVAUfqGqY/C57lkKsoT9wF
nKIFkx3ctgT4pIxwNxMup+dQqCuRuhsoSwVtuAuC57jql4dLCmDRbNoCwkS7lsSBOJLOnveQKLc7
brDWB3HkZkfNuzKeIcjIb72qKrnxBeaVXQzBfd2ja1A4CYIK4bpu9dZLn/vJrzbeWoTfG7+5nyYS
8pt5/Vaz4eOvWvV0kIzNX5ldfHGmrPw2aPzX0r+8fGY/UCB6mXePw1iRELAdhNnjeb1eIm+4bfRg
uksokL2/cjXbb6/sqCtrcX1fLxV5lir/RtH+7ZXHIfuS1oW+TUt7fFiT8gCJGWzcq61d2dWifbcm
vufBkJlP0IH4eyj+gyM9/+MtdXTjyppS/UMGodnW65r6q9MNzwq0zfy/oTai0rlm3zVD05+j0ct2
Jj/6D1Eealf0b6e3SZZ2p7lHPd0J1uqTF4cQRse28QMhjZePYfAxtDCKfgwWScB3H2NZg399jMT2
q18+RsuLzcniPXk7zPyemwn5CooQxSeoYKtHq+e2okZ2oHMAy1ciUX8vJt62ul3QWcOVDGV6vIJV
kmFvzefp9HV73VZNpTGAHnNIkb3VTnajFTtPYWUUj2y1ACb0zhN6As7TGKkkDCJId2Jro0ihfhXX
FSTHTyCMikc3fJmOJBj1xMQhm2AP+nHo7ZdDp84y4O+uNoIuVSM3GVdyK7lF4lR5IOdBtQfFYB2W
yp0INtgG2QVKIOsRNlg09fSfYu6QHryVKNGpkahyXZZj3eiPvLeE26Su4cNcJrs9jopBRQ5mPyKd
iZLUTQL9483FgTQC0fpr9DK3+6oPr/uKnbNF/uxGind5BvcVDBM+ZKjgrMUL53VwI5W+wlyHLRIE
G3rkw/0ZOLBOcbxBRti/qhKjtXb0+VT3hjKiqeBf6R5N8Is6yJl4TVjcNr3yNj3YmWHqq5sSkrCH
NbY+mcJSq0aLq38SClvxqdHFpyL118hf583/rFJbrUUjGbCwcHKWfdbDoSSvgOe3QTHOSY1OiHpZ
lFK5HM7Rdm/R5UuF/XIIFtSFl5q33yl2r1NbswApJMs3gF27Og+y5yVpa1r9sAs3bZYEMFk0+dnu
L4phzA+Xb8p+iTdM+y9e3ybuYeReZsXYLoc+M+kWmYaEdBu2izdScYXXr4AdZLdY5kV8Hxk8uPp+
otNClXmCIIx2s1WYt1Ld8aoP67p0z++iJi9VtcXbnN3/o8Z/2mC5FC78xLN3fhlT4GzUHt/q5sdm
4b9UyhqjyZ5Nymto2XqPua1bT7Ds7DWeN2imOMNRy9mviVKNmRu8zpkxTURKxwbZlxJoetzdibdH
qnyBtuJjFMW2rCHmEWnRY1ywhixpkQcDj5QVmyKuMhSshvipXpoG+h2ASo2VxE8VxP2QtfjbdYZ9
dttYI5qGYegdGtt98WZsq2WqmH43X0WI06PBbu+gSYMIbOv1tfqndGcCc6+ymyP/lO7MWa47cXsU
76oq4+KlOk6wqptfvPJrkmHsmW/n/i5Yfmvc1bLjdFcm3rwt3UD7pEXLv86W2XyxTa9n7+K0NNI2
c9fOV12ZWXfx7EO6o7604CA+LvW8PDljb93Vw4IqufpyttB9W+xe3tjlyxz+Ez+lcIGuYzW5+r52
PRJEkJjcrV1s3i1m7yKlnFobsV0cvxuSS0DFWuZd3Fa5urs+RrT6ncNQ6+c8cXe9byHxpRnxgxyK
Kv9E/6oH4vEfk5zB6xZs4ZTP95XoZYqxTjtoU1wfCrRfo5MYsHvu/riYrSVKLlcovOrlCp4Ddkux
xgVbM4rzvcy4BLta8RRNxY2mwbJJ91K6aYo5PaCizBbI882bftWbe12VarW4CO70AYiBqvTypO0+
dsgqI7PQoNuqIsRRdPaNQQ/ZeRLtxcOuQ9xsMdbwHjnSfqPlQf1HX1OOdMwivivCsX5Gj+xsbxdU
ihAksvdN1jZ/1LyrGkZVfbTKELaiYgFprOyjmk4HVHSZ3iC5+hS5wxdELqod2nvZ06STbpEzsU3K
tiibnP2/idMq0gulDnX5PMfGNrBW6PbVHc25Wsel/2qb8XK36GCWxZrlhbGdJ+4odWyhX7EfVkiw
A0R4NAjyDm2XGlcidLF61r1jVPrHrJizD0ln/ilmifITX78qbXv5qqL0wLuyCvAwlWY/8a5JN7PD
TYB6vPMktiqOdzNNjo+Wgz5J6kAF64G6vpIImWAvpDuVAOyT2NSE0YW99ZwH8M0oAcSX7WHtjp+B
S7c34dia+1ilvjzsTu+8tVdsi76p+N/ZpzVHfbYJN/EcD/dZOfmHzByrfVXGxWdoDK1rdCmDbRz2
xecpbmla9iJvowUM0zUkKaF0jiTYsODzGYvpXpxZna4fM0jIIl6dJnS2dkVUmZ/MYUoeJ6+frsfM
9XXScG5/W/OwzDeTEYU3tnVlOF03/ikOrYLu6q4w5/72HI5sH3oziFCBnmpgYVnr+d5OquG537mz
PT3rWtcjODXnqJkwjOpBMUxqyMCqIaqkNeIKtLLIsJhRMIuc6YnKdPDoD+5JzPx1YSiKALnXWcuS
PipoBUIw1+L1jOUbKvX9IcvZ310et2RH8mWTkCFBC+DNY1ietpeHbzjvVVPvmwDxxaLAgnNF5uX8
rJaJJjnoBDKkow27O3tIAxV1VWUrhrn/mKzhoR/i6EFMg+6jdxy3f4pPTJdJF9uvk/p5be6MYfpT
4v9vJyVSAJSrDJ1PntSbH4I0AupRd5PV/Fja6E5Ledt8KsO++lRm4d+GeutqvDbZ+LxMnqATtM5D
99eheC/BZKy602U4ZXScGXnU7ALtJrRVZ/Fs+esHRpH0GY+/HVleWW6m3G0+Agkxt04Rm4++aSwH
ZKXbI0Rw4+3UIZYTeH73QH7Z2mkAJj6vDUIaS9W0P/wmvukM8LabCjg3JAUIhRbWD5R34q+u6Znb
jHLbeclRU7SPXvmy5LQCWBom52VJWsqPEd/dpO+mr1pljlAzcrbQg7dB52D6WnZcU84mZfttXGWt
0MQGEJZu576ID6INFpJWObkeFBcNxMl7GbZDi1A4ipyiFCaaYXVheqdXu0iLuSQweBhnKe+CJ79E
NnjDiR3y/Nkg1XE+eev6LzE6gJ/bcU2sQzRYwy5evfAmCYLlq4ec9TBV9ZfOqNJTDkP0ZkbX46uE
JSg93sARjM6m7W1qcwyu08wMr2KaFXc0Jtv7ZKr5v67zddhZVY7uh4yX3h6gFbHt/YyoELqg7rq3
dO8KLNOfobNEN8JbD+iqf5CzV/vFJPbVMc7xloKJiMlRZzN2nqrRjdjFJM7/0f5ufb7jbz7Pr+vL
5wwE0fG69mQ6h4CutoOhuaiFvx5GiGwXc3gYygze92byKV2U6Y/W8sJsD7ad/E87QDKiJpxjrDVF
6CX1UIVJuUv/e6mL5XW58/QUSl93LlAIV2oIduWob1FXbwPDzw9iE+2EAebT+ynXN9ZowovNo9Sy
I+OG0qh+xo1Nfm5vnM4fTh4s85+Txnp5AKf1S9gZRqbCgr4aTrCGuJ+zf8LWfv7Xar+GyfQqjPh/
c/n2WysbYxSYHvraQZPearzHpEvsR9CeE/3DfNEr/Zj3MFtIZGdb/bXrWj5ciSabEhXfrglUh3EL
163ELJrjbtoONJ1JjeUco64A+7Lz5gr67hyeT+F6hDbig0TLsnPAfcs6F4f0br6dPVArdqgV1zk6
mF/0mpJE6IXRSYZQ/V21RZ88aSjSPRWLtVtUj2uWW+bJr7tqI8N1NaxryJj1szefY4Awc1lei1eW
jBHcOMlQLbnkcPLJkiX0OvkQ9ScnCqFF0QKSFfHWlLyJOnRtAUwcObij5FKGqF7RxEuigwyNLJ7u
TB3NorGJy08RdaMnOz+nUiSgbaB8vkzvukbfBt6wN3oLlcIoDR7nhlY1M1qKn/U0Qjvh9QCNhxH2
h39HTH5/18486t9FgJwiLa5KHr9Zw2P/vpsTC3143lkKcw8Sh5SKa9kcV0W7P6baQYj0z7azH1J9
SPabFhZYp9SMK6exqUqYsJpSTmuOngwpmZyHgrARTE08OWfTBVPzOknQOhL1apKRhL5ONGlHOMYR
rdSpWT0MeXaH/KD3BDTYe/JM8wttXO0JklgPyfLG35Pfnvfi7D0tOC2krHrlFFNZ5veVl5uw0jI7
S5x0T0t9e5Dpvt4Z7ETbH+fZahJSGlfA+5MPYtL9kZcqiJ+v5BPMoz/cxegBb8Qra5jU4ErdHB/F
NNUaHUSTl13LR0Bdu7l1TFcHAPLPJ4LZB9Uv7aNYer1A9Wn9EabJeCMJuA6C3Ku1GepzAm9KrP6e
B+2jOOVLRjUW0fc0fpQvWJz1tH38Or0r6noXuyb0zWXm3yQ8B8Du+jd90BSfHDMtPxW8J1lzNj9E
jcV33DHtrWPG3bU4QUiv1xZECVuZ8Dqd+1UBievi7X23Su8t60lAEyYPoR2Q3hX2Hfjus4aicjvN
yQ9ocL+7A/o+EI0EN0WMGqOX58Y3JopfJi615u+cFNBMudP01LxxFATf0JrlmrK4oaAX3SN1YWcT
1m1+8GEtmJBB+jpkiQXbaU4FQ1UWeyXlouwga8039l/jqRmezKCNhxtal2cgrBlIBZX5e5cDrL2k
3loJBY2L402ysJVMoDfBqlkm3MPHsYJLYwofUfEKH12DKguvx8HViIztIxwB5PxdWr8mPzhKhBmm
xod5+L4ujpNu8yB2FX34X6E3uenWUezArVpSYmUNWdJpWjT71BWa0SR5O6DeHY40vamdHfclFxm/
qL+RYWvquxhW2M8JOw9eW/4dJo+K0UFBOyj634Y1ajUBMr+GqX3MeTWxy0W1we4uF5XVhhFG5TGb
AE4gTHbVr1l2hy5YflcYmn21gEJ4iKcKGHtl+E9DSOq6MZ3qDzOJ/0jiqf6rSdG7y7w53lgzEOg2
rv4aguaPRYvLP4qmTJHGybynxeTHXGtx/oBAxctVGmN+exXXTtI9dbAW+uNvjaW/sMagND3dgdkS
jpg3ZrQhz7Qyv7PJJEXB4UcGEhuBv8/JvT0hElPdOlRnEOZx7CexRd3XfrLHj5PB4yBwkB1uV7iw
LvFIXwFp7HTeUlujfTwfnsd+RbS0sj84y+zeWupl1QW7cTCyJaWMvXYPFNtnZ/POeBaPF6OlItO9
fTt3vv9nlelHHZaTy4nnGmdL8M/JLzFVGixfkr75Ju/I8rYsL8rLiNh8F+o3Yp8C/yG2fLAP+frH
ECE7cEnvShpY2W0TsXPbjQ7SebBMX+oIpQqkIoxdQp0Rybl0vbfCTt9KgBN8yfrG3sYlzeptF+Xb
btWjw5o49r0G4vZ8MAIzPgadvR+LkPSWOCRkQm5pW/IjO4htpP9vpztJhDDd0D2ME3QhvZPNh6rs
+Ps1lUYCsltueWlcvsKe6yFR6Wi3gxqa5qEJZu+5hrzmzvFR74uVdrRRrN526KDwXz2thAmr/qte
LO2bOvGz+uXEgB836xAEcQyqi6WRG18av+938dDZD5OBtkDWJsUtBQMYHcI12NcmqgipEZbbvIZ8
J7LXlm8gZ4MP2hsgD2PdoOiXzrqx/88xEiiHNIXtJFbRl8XkLC6+l2UfsN2yjrLlHKt4/WBq61Fk
yLLUXD4on+wwxdeafFvU5vTV99/mwYcCy/1sf2uRZdhAfBQ/xVboHxYfjM0EjeHJTINkPzSd8aXS
hu9FNYd/mQk8eLzV/YTu2drMapJm/jMJ8O18oqEnhVlT07+s83yehKzqeVJbkdACbqKFY3aXNI62
zdcp3ZJzyu6icIakXTx9mC4vp+JaM50EilOst9ZMAa1UbZWVRiN4YiC8jhZYcgxCGDS04v+w9mXL
kfLMtk9EBLPgtua5XB7bviHaPTCLUQh4+rOU+DP++u//7NgR+4ZAqZQolwuQMleu1dT3mp2Uy6Js
orchl1fmoNZr0cnvXeO1v1Ay9TvyHO+ZZRZ4mL3evqZMT6H71EQHfLPlOR0sc93YHnswk+YlDsLt
qPJHdJDF4ANbE6FunNqZhXRx6vQHgzJQX3w+uyMvGg7UanUozreDP24JElT00CnvakT0JoSQgg+B
kuXvtsYFAwWJUpMz+fWfYwl1RPOR33+dD9xe4dlL2xP4N1CeojNtNUdYOlt/BEs6MDcqSMNtgAIL
xwVVmUJHqwMNCqDttJ5tY+JfDO2twrb7EHt+iV2yrvX4DsPV1Oxl7l4HmSeo3I19hAtAnBSrA3WA
yS5YWA6Ptl+8sVpe1UPWnWdnhyli77R8+OIGIfd43Tt5DS7wFxDE+OemKB1r0SIesPet4KU0zeAy
NNi3rAC/37gWyMcmF9RcjYskDjQ8XYZ8BTwRRA3m51NvZiUIrtf0YGrJbg/CvvCszVdSOVNPkCED
t9AbAASTZnL+4+FHs+emZYBsEWXpiu3QVfSIoclRl0mnOhEfzl1klEZiA9UHbIYaQhp4X/yiziii
FTk6sYHyIKtk1t605WSbZrCGcldDps2OFnmZQ27CMOy7OB2rnRO32Z5bznAdIQQJjbikeu0h98i0
UPvlyWrnFiZ7a1neL2lQ7ibVTmYGmEd8MVwtTDkNynX3TE8Em7c7xIjcaVAAXNudnwxrEwp9i1xV
CLiqUoEOZV8tEbTyz5YtDeBq1NYeXBsR6K9QegBCxg8/7JrAXNKUFfDmCPksPgfrRSy30EeDvDHS
OVdghvtrnsrqbLpQqG/M3IX4DnhU9LgeDoWv36jlKhOdgbck2wlXlSeooTQJdXAtTDd6CfgdC2r+
MYufZe3KFIikxoYXxGtuY6PZpyYICedLIbeETwMEzY5m64dkFyRJc2lAqrD2PBmv6Y4q1G2lx/xB
l6V5olYd+O2ZVwK8f+ijg1/pcu0CcbFOCv/DhsrVW1Bo3nQvoqqWn8vRupI/3Yogj2/WYSSr9TyR
DJo7C7LFZ5oHwWHQbwwsQZAJlCql4r8y0vh3IxN253QQ724CsNaTvXEdtjRqwzzWIe+fzCTatoNn
vGbSgJI1r4ctuaVIoWcGNvb12JmH/zbtaGrlwpWg4aJp80Dyg0WwwFoT1g5Vg8E6d8Z2Qyxk1EwQ
W//SjFSTKMv0ugrWc28gEZTQ+e8Qr4WnDppChybFX0lNO0K0vHA9FCKo3sRRHJFRCVyiauoJsIeN
oumnJlIG8Tkt23RqhoPUz2Gp/ZpmQsbjkoT8O7XCxnEuXas/s3Ecn1retFcNOmLUFxlWdFdn/oX6
eiAX7+rBAmcArghGjeqGBdYuAMHKU6yNGjBFw4b68s407l0QBtI44Yj6YWjjJfWVYxg/uvnvEr+8
rUyAdRcB7x5kzlPQcmXd0VXkToANW7vEtEto6YAvanJBNU1lOc6NWgnPTGAAY2NDzc7oiwtP/Qu1
aBDHAn2BAEF3pCZNyTxxY2nyOCjak6yr03tNRW15GdlbLDA6yN1E5b5H7f6FXJCUiS7QoNjPA9q8
0bcoBACCQk1CB5HHzTRJmFfd3gJ0eQGGCR+p7NJdJJUPNHNp29rC1JwIIluNv7LFGNyVWRHcoVoy
28WQN1ro5FOZKLPjpbhQLx3IeThwP3TvJqe0xsOlxm9gmjf1wZSkO2m4mwfN1+LqMkYCCls/5c4K
BVfAkPihbh4dfDmfa4FcxkBrU/vL27+Ph2wtGILgZatvE5F1OxfVQg9h5PyMkjH/wXUfmQNWPOWg
S/ubQ1qzJ38oyskBL95uVw7YdKkZMmyW7hl4ZBaxC017boTlmWWa9WI2mzHI45ey6qtLH4fAaSuz
4DLapgCOb5CMsl7mQR9NrNYTRLLGsThOb8be9HGPxFGB8j7II305iACAt6gboPKLjlq9W+kMMu/s
gg1PbPX+iiy+aWKdkxbFNsg41PAc24esa9asncZMnpocS8G4DdufBWJVmmnbvxuksUo2JK9Oi6BG
Bnw2dtoC20Msvw9GWaPYTg0PIHYzDR89vX5CyqNbJxlW+7XCQrgKH9HUNl6XTFyoxXSwKYxt2iyN
wQC+Q/UKT370hiHK5SunAGJKDf0c73s93+g+GExjUFgjFoBC+E7VqGQWaFVwgzwgb++BKwp7gY6Z
+puQj9QfgNttZVr+eKSBmRrYUnHL2D9WWTwcmCqrqFqPXxx1Rs3QDXCfBt3JGKG1DRYO8DNWhTyR
G3mMWlhsWwGy2D3AR2LpOXmFjOegTbUBQZYUi9jQ5Z3ReeUF2BcNaFakTl1ZFvh9lkqc9J8RVpj6
NxACgsM8s3+wxmuO9HISdexfIIO2bSO86Ze1GXYbMOnVq3mppwa4MmuPZJKg6dvongWQNMKjTeL2
b0FW7kG8o/0yHOME4dLxtQGzwJKh3v8K3ixt5wi926G8FKhNNYg5qFtM9Go/9lFxHQObL9KBR+dM
VaWmMeDREpJAU+vT7jQOb1a5zA/cApfiTDIDWCh0fTTBwK6q8wN1ZPh5rYvMRo7fDKDkKvThXIEh
7UX8LqUhXkKzD8GRC1Y0v/Ktlwb8X5vEkP2GnMDa+jHGdCv7xfhhh9lOVjy+icqKHszcAjA+00Ff
VSfxQ9YU9QlPnFfqHKOoPIOi+sx7NztZQ5qtoIwLgUXV9AXegAs6pUOgJXiEqZ6hT9HDINyphHrc
NRk75x2QuOxmD6y6ZMCPLtrO179Fda+tisrke2qmyFhAHVM+pYbaggFnu4jADPMtSKoe2Ard27PI
S46oOnWXWA4tRNo0z2MeRmddG3wQ6AIGACHZdqUVXngoVFO5NcpND6vojHglNNHCGskwoLBWoLKJ
DtT8dDPUbACLgRuNQAVj/Y7KDjBslcV330VMXUXME72WQFoJ79L7vDihIs5dfXogJYESgETKpas8
ghaU8uQBTaLie1h9zEEeGhTnwEUEjmQ8kPT7Fsm09VihBqQvKuMepfTGfdb4mxpRyit55HFiAXHg
9wtEp8CzyxJ3XOBpM+zJ2bZQmN0MNTBXGEojajUnwpH12i7kmC9LV9v0nfNqQlNrn4KOadEqZhhn
DMojNSFSYz05ovlohv0Qb2KUKq/6qnF3JYdgGO3VXfzVu6aQ8Yo28tRLTdqtz852K4MjgjrJgrJa
rd2CKjjh3SauPQ0g5VwcGtvyjjpQW1N2LA1AydUjw0oDyE6ps3ro4+0ADNA00zzgzzkRKYIq4SqN
sOwxMwDdorxL7/wUb7R+ZLcq4DABQ3DsTe9tNnWJC0kEO5fLsM1EsmRR3qwSrU03U7sMR8VZHlv7
qW0EePlWBb/QFEXupndDL7A/VIOBt5vmz1BiC5K6/pDFxzyU6QmrnY/D6CUA+/zZjooSzOv1kew0
og18CzSqOlHNWBemwOZjF0AwmKGW0go0c0E2R3Xg318sOUBR65kGhM4QRkcaFUi7KM4fRmdwHvsG
MJkhvgpQzj2SxdLGPegjxF2jTJ2lV4ukFOxIHhwZiVXdQAmt1moXKyqUSjYVOKRoaAQp2QOKsfwF
NVESa1z+hysxqxJ3MSAuNbLwvsgcVEqPVX5s1SHuLbTFEOXADI35kc6ou7BFD3Jiqwdv4+eYkNyp
nzzLsQSfz5+n1K/VXbWGlFa8tbMwXZFu+D5X1WElficrs9blWQCAf3ayLF1lumkde7f41QSpOBlS
fBzCxBYnsrke+PUcOztS56g8BNgaEEf7dKGeHhV0oHQGr1qu3eY01dix6KgP1WvzWVluI81AJkpT
0UFrQVGpvKhFrjRwjNpp4JTR+meuefp/z0X2zyvOc5n/XJFmNjm3jqjFxuMTD6MqReUtIXi9zya2
O+ZT0uKxMvdiOfG1Sb1IiEeZWZ9tR5Pn3myCPV5th9ZMgNgh23TqAaCyTwzjQDY6cLdEPbM6oMwA
JKUvUYsdBHi7GjY8aYDfe4n2UrZV8c4t78XDD+EdVNDTCfCk08m/uvSgZ8+Qyjiobq5G/g9T/J/7
QAIMVV7g7147wnFOVe/aCyJ6yKMs2tTQqZ3YISwGZZey1J1Liz/52fQe49G0Xv42KPDMemKH+M9B
fVJaL6FlxyfJUXwpcq2/o0MbswxamcvZMiIQd+fGakGeRkr0VVdslrw0tkaMPaorjeHL0EwstaAq
gmnKzgBXh96roIS6gorp3VVBZGzTAESwZLORoVzULeOgBuXlugMT6T5gTfY8aOOWVyZArcquW6k/
22VYfNgZGNv2FfB1z06BPeSnffb/t72oUL9G2asp8aWyV6C8hCbzMCXLKtDWnoRfP875s6wzq23n
eP1yzp9JpDARhY29zZwUE3b4moV2fyTTZI+WRYCKMsq5jVqQniKrfJwvLfDA2VZVNCznaeqg+zo1
dQxGNk1NE+mgcr4TrrkcDVQINu6IwGAGSMolK113qdVNjjqAPrhMPXhCDXvUtTzlykZ+tRlAQREI
ki3NMI2lCT5nkWD3QUGTmvTzgOXpNNNsmues4nSL9w07UidwYPeJk4lThzL+VZ8zrLjVQmZaeeDF
Vw42UrPK5IFneldkA6i6VJOWKw4PkWuTQXokm+uB4ACg8Ct1Tm5qXhep8M1s4+bveVpt8L5OS4N8
DcGsRDYp9lFYBtG0HRitqZMO7ee0QYOtwlBiVdW3mrMvW6zsaD3jhcBBUJPWM9R0vU6iEAmpiblJ
vahlw/2SnrwQu54OFcTboB+/+y22RCHTuxMIxbHGozZTRjqjQxxwSMSm9ZaGBmBZx2tDDaH2PENQ
gODf6ur7P+zTzF8uMmR+vGAelxuEOLp9z8IH0+70NwYhVj9w4h+5SLpl3SfeBRLA7Qk0HignHAr/
u1GdycGBKvGyYOCUr/qyPHPoiKyow91a0Jh6h7JztXIrGZ/9KMwv0QjsAVJb8Q/XfOxKY/xuoSh9
BR1brpbNwRYpYsQeGgh34p07vOW63Szi1ArvOHftC3VgC4DaCtWhocRu6ig18C8HJuoo+urAjGgA
bZGCQPWNvCebbB2g7IZuuK8QGdxYoSavQRaZV6PWb41a1CZIJVFLtlq00cCYD0VgFLSEjJkHRFX2
VNQyF7pQE+rOzgHk51Mn+ZOdDgNSSwcndnd/2tW0YIfWDoXR7r74f9bPpKMWHVGQM3X+MRzVu8gf
63L6eHO9DbkBEsmPY5lt52lNYOrPiSeXldb0Z9dFQqcHJv/aBXhdo9Asvm9SH7DfAooNfe3zpWEb
5QtrapTxyTp78zygAKTkP/wU5EncFb+FzVdpmjPoh94jGZRgl5I1y9K3gt9InQHGnaXvffwTNXrV
ky3EsI7waDxVOi+OBrKrm9GzsagE+cAizL32h2WGS23M8t/g4H4WzmC/+FqP4D4i7xdX0/U9VFG1
LcOe7JZwr1vKVjfeBrvbS9fIfutsPIjBr94A2oRAF9gPmWgWkezGB93kyTawq/RQsSa92l4Urgy/
k29A0m+HMs1+6UP0TWTJ8NzJfsDu0+An3xD2CXd2sWYdK16YQDhQuVrtuI+ZFx2rOnaWZZgIUGA7
zTH2jPGhbYwH8HQ4b9BohppTYLcn6IeV96Bpeyc7/hhEZbpKnjlo6251EwFIHXsrzUdxHQgww4uW
8/hcGRE2+5bVvdfO2k1i/gPgGshkKQezcYctaiijdWKm/A7FL/yuCFDghYBDiXi9k98Z0F7zFmWO
TzxmVzKhhktDZlr6VrTotWIXam2ykQr0gX+1djO9LF4gbCwPlnrvTR0BqgXGoLijVuQGxTk3o/M8
KCvw1h+iGCSenxNxJIxXuJmSjUYQESyoPyYmHxYZzSL36h9E9jYqPs4yFcOxzRfcUZRvE/HbdCQf
Onxpl304HhtgXYXhHSBhs3BcsHgUmXWZMAsjpDEQHEg2hHEIudmcUaDxTJ1kciPjbFrdh38DhDvS
ZKFz1GrPWRIdhV3U34rYNu5NBM1Of7F3Ff9qT8z2m5M1H/4VAEBLYq/A7+abHyTmfR+immqKZPGg
az74XZEEOTEX3KCESaBStRz8C23dgnsisO/wxRRPHSSZdi1KuDftYBnfRjx4Q8Gid7zCQJ/SpNpp
EM54hUq1B6IMFCSrkcjpFk+9GtkUCAyFbjmNJAcnQBEYjbSAqLiKBKLj7J+RdE2dAaJII53I0781
AB+RA1Z6qL0I13lY2/dAiCcb/DP8k0xj8A1DvHpnNVaJvEBkQS1c6NCjtkCvapnpD0gXbYaSjSFq
EqM1OLqMH4mNykIgZpNnZ9TlyjeleS1kqG27sWsPbtUOJ+TZIT7Oiuq+wmMe5Xkdf8Uy4jFIAe5d
RPejqMEYVrJSqYrYr42m8+XfPtsorP/4bGGpf/lssaZBZFfVflHpVtQ3+bKxovYwFWepJgD97YHK
vhpTu0cdSbMvZZrKBSKroJCjcJ1Xs2ptxWAMmIwu0rZrr4+0BdLYHLvWlm16iJktoz7At07Gpojx
jg6d06hUvHp14EJnmyaE2Dkr+63VM37QAAk5S1f0Zzqjg0gKMJQFrruaO6oqeI8bPVjkNes3VhJa
e4+V0b03qJK2AVS/QJ6cUOJZvpDHYFsm8pvWE6p/5BJ67OGhx6PEmtP6X2L80yk5jXCiFABLYmcj
+wjbfrDRDQjuOsxDDUqQrSsFK26spl0YLZCBHWBBj64DiLSdjt/ILdBBc+qUJSJwHfYacdy2l1a5
dSFq+dTwv7n1uPO3HFBEyFgx8VTn+Ral3Mjr4c7bmE40bnPVlFm5TKAb8pLySj+kpgvZcW3UX3Wn
/zUkvneHRHN/BZs2KtaVv2X47rIRDJkrNW0u+Jb8h4R9TFsgbrwbc1S2g1obDLsbD5ixJbKL8Z62
ttQs9STZTxtf1YuKjfhLE7HMeJ9UOjLRFapLPQKuhrHTLQyjc9Y+9/WTQ2hXvCQ6d4PyjLuPK0Kd
5hi2iNNko9meUGQCeokcRNUnCHQG5iYsUVResF5uqJ8OGou/J25pbntuCtSw4BDzsDsXTVWglD9z
wCDjuf2CjHHRfPhYrhDLsmmQ/VXe1CFY2IP/EkoLaYnkLbTWxVnIAGBC6EuBVA4SjTIFmh+pe5xi
5dVuwPjWLjyEJvsFGWvVQ2cekDL7omLX2V4aJqg/pl5hrYwSQMMeKwMHr/FjQzcabqHo3KY27jk6
jbyH0soSKJwhbk4H5KgyiZDuP+0W/EIcvP5k+TKS2mMaG9AsX9Jc8xgICSEUrw5mzqy13WdudgE9
WLvRwQV+KY3AOuviyVBwLzqQmc7GSFpLNxn4OsZKhWEPEninMcyX5JKSbfB5Df2eyF7PM9Sx/oTd
SQSaPk/whQZVsoOvDnQWpk7LwaTgwoj9nL8mazvWNuC7ysthNpTOm2FHPmSyneKf0TTl3CYfahZF
7tjLucc1WLEyXAhK1hIJI8njj0OCaGSNenm0s96rQDgU/ppsGfWQu1OzYtPl2m+KQH4JUqZxDJWf
COTpLdDsJ+wdv0Yz/whu0mDPCZ+0WHsGCto6mxr4AaUVDVCKH5JzNWQc3EtCu6EIzVxWbWQixpOF
CzBG8p99mK4BUuTAfsQQrnGC6JdIqvcidNtv9YC8veZG+j0WPB64Jxsd/8ci3eOl1YEFp0Y1P0vX
Ll6uuB8cju8ikcNpOtUsoR2MGmsqnlaoJFI9dHAlkFkDaPF67Abb2ETRHugwXgG8vEGss37wxtI/
oViwXpJdEyBfLOqouqaBNd75To/1ixoQgSsAGaPCOdqoL370CsjpSp0/hcVYL3ow8p3oMEgtP+nq
MNuoKaRolk5mbooRgHDJm3PjhsWTDxTsfeMFS92sI+BaVrXLsyenb4snRF4BbyzFPTmGRXYBSsq7
UqtO6p89r4ZpEujVgVY1i3AfqjkLtaHFg0juqZmNzrgCFsjeUrP1SqQHEeDeUHOIgwa7sdpbWeqi
4AqN98huWEvqRSZeO1QF6C2o13O7+Ny2WKFSr96b9RUhgxt1YukaL0pn0He5plkj2JbTGgUZ9aHF
4gChpDwNzvhtBWc602T5DXzZcmcahTMuzCroEIAfwARv5NgY5lBmVmd0CKEKcAhiHObm3/zmYTSC
XGjY3PzfTzVf8o+p/vgE8zX+8KMO1kix74yHIILIsgaVkGJBp/MBxB/OqrDKfgGhhOw4d7AYlPRV
kf8zhNpzt6dmnJt09ucFshYZSYOB5fD/P01UfX4wugp9ksk4X5WMbl3ZxcK1jdsoYuzd1IeYh1Bz
cqFTGlKWyQuUN6u9ZsXFXQtpSAepoBNXjJ10KAcHKBAtKJeDaX3YJJ0l6UaDqNF5UHcAsNGi2dQi
Ra3E51gaUSRAy/XMPM/2UUft9pjhSURXnTsG0OtIV6YX7kVYmYuoc9dpGfvL6YqfEyNKhcJtcHhL
unYmOHbJlZGspqlocCReMyaj6zRVJoxyHcVaNbn4mn+xQEK0BcOEOLhCF4fpjGXdx9lfbOTSezbL
cGNjHB3459lsc9U086zUMdsqsIQuExt3POjd/PuyY+CmisCkTs3ASf17YUJCW6bmNVIeFeTVdlHr
dEvqrGzPvy8Qb8krqZ+nQVJAKRBFPIh8ASLKRcOvnmVdQJNS/SxH56K5evnTFuwSMZxwWLwgaU4s
zsDN5OvBntX9EwHSCYYeKiw6IgGTfTaRB9nzaryiynyhD9gQZE5yBwI9+5bECbvggbSmFh20EWzO
mdX+7IYwRaavBSKv9Ktm6bkBWAxYHh7rzFb7+cp9bT/P0sT4sNFZl9nuaxQN2UIvcvY69YZb3fAf
UiHSm+M46Q281+6paccjmSAOkd5aAPGvAZ5lUM3rwyW5dd0tAhnTHXnRoa2bXWoV8kytPk7SW82L
l4JxMGmomcnUN+CscDUz3M+2rrDqpZfo6ZZcqCMTOYouChTxkI3mjCrIiYatna7mq4ZMWNu0BwP1
PF9oZeaeGT3wWoaHD5wUo3e03fZGw+hPAi6igsxp+WV2owINbzJ9hPlPSLGjlGD/uswmHtR3vc+i
0/zJBAvihQGaRNSk4gsj38atg4WmuezLX1WZAWCkJuiqyIUO/ggOkMZojOmvoklZ50N0L8/Fcr6s
3nJvp1XArc9/aVd32kH35Lf5i0OAFLz/ItvPn67njn8twleaa/of+n2poq7DdWqOpX0Aw4ZUxTRy
z0yIJGhF3n9PmvbRzPL0MYFk44HpOhC6yg49O0sr2suIdTjAn16zaUFltPfy0n4SILojJ901jWXr
6vU5thxtpTlFvhAQ4HvoeuNZtgM/S9VyS3/cACsC5uTKNx5qt6/vPJBetV5qPJCpM0DtFeZhfCRb
34XlLo8LfTkNcMzwoTc2gRAGmDgB0cO6ukv2NDk4cdMDoiLGgpo0wMePRXON/kambkQoMeu7ekuT
o9okPyUW/0Wd9HG12DgihRtep6u3lgTaLHbXNJnHUnnR7fJC/nTwk+R7kTLjRK0ey8NtwMwOdCL4
g0atD29Aqqyok0wFJDIXdh30B2qmY2ntWIxgHbnQR5CojNPHBzJoDBovfjXqO/oAoPXQD6HosZXE
nkrGL3psdbfRZuKuHOXPQPr+N0i7D2soAg67sEczEtoKpFvAaCa+fyrrHAp8qKD+Bp5CG5S4eXss
uxjQNfM2mTso8ImqAl8IYjTLjx03KNR2E05vxuanSH0cO14uvgD1rKSBmLhh3Wv42GUYvFD+OtT5
u2hE8VgiybYTDSR+EKX1H5UDpbaxBny3mzcNQc73xAEAMpX279TKrm02mK8iaQfogZr85lpxt/Uq
sz8ElZsiTpHqYA20+8d0gDIuh0DnDzUcGqX27xjDWY5gMH6iwSawMvw0Mh0lCaqOPPY0MFsYKYrP
sqh/hkYFuJxhn92kqj7PfIY0IgJqk5uL2ntyQ3XEx2yDcptni5MfAREdQPJ4AM03yju0RT78zFkE
dKlvvkB2uAIo0ch3Td+mz1Vnn1hpRO+o58mWJeDRF8FM/VwYA1Jr1hC/f46UGcQoaGThhoBtW5a+
0pIECaKQZ890xkM3nc7kX2x/8wt1Q8dzs8y+5Nk01xqOYAbbfcnqTTk2Z3jQnNHdU3pt6mXIkq0d
rUKZyWeOjpxplqxqdmTvk2zBRyR2L2VXllsX9AMvZl5OfFZu5hnr1PLqPVBIEOfNionPCmtp2JMW
BNqmrz0rfw9xMlSpAabgkIC4WUpzrbDzy8j1wYNdRel/actlIhZBLIKjn0J2BFCZtLjko4OEiyFX
1IE8YXGJoSForZKxXwFDFRxnt2Bwos0QZmzZ26jmlABqHEXedY+RNPkaLGX9ZmqOIGKz3RofyWTd
o5DGCALX7ESddJAMhGEo6rpRi2brU+NjNtuQH7OFlhZuOsFbRLw8M10QZxbkh07SM+oLtRo9a3aJ
n9dLatIBQV4Qc4bNxa58ADaVRwMCsaWtpETI9pc5Jg814N9z/O0qVgXt17ID92Q02OWDlhpH4mYI
oE66S1Frte7VTQGNvljFouW1gmj3gy3How7x1zUejuwYNWG0bL3RPjVpYT3roEufaOsELw5goSxX
IVBz38gtyCr7ZOjh1jOLDkX17jvdMU0D4YoKMYtbq+vtsQ07b6WHafwu8nNRWf5bl4J2dWzH+KDn
GX9QA6m/Tgto6JiAC1lx6u7TDPO4jen+DBHwiaJWviNbKped7Ud3qWcYEHMdwTJqFSNElNMPXweK
LAJyjHxlIHnagaEX3B+2vurpzMJWVXLhIVyAs6lXnVnRd6ftoeLuoUxIHUCKKcJtA0Dv1mltJGUF
nkQtlhHg92fj1sdz5lYxpNYVX9r0z4jaYdW4CLrS/zKLuuQGZTmlwXXn+LrzloFrF2KK8s0ce30p
0kRCSy+Uu9bttJ2OTOdVoiR8ibzc+Fr1/Yk4tH0O9s64kG96lUEOEvUXmkzyR47Se5Ru4yysS8iG
4pH8qCXiwzb30hnX9WYteQ1mIBsPSpRo5Af6yIGbZSe3qr9Pn1j9KW4Jsi/yyCOxg2JB8uTn5ako
NP8xAeHTAU8UdRfK4U3ZMx1vCzOK7IPLQJXyb/uIRMaiMJpqh8dff8aCvz+PjiuhD20X29Qs40Wl
9xAhoB4WxeOirZxoW8gBumYadBA8XwW1VHO2sTQbdsC21bdOHRoQ6yN7ARs1qWO2FQ1rNlVgdktC
uRHeDXvgG7PdYE/4ttmusWTc6sAOLzKiaZ2VrXyrviG31qy5wNMj1AzzylNHW8fqLHSHjzOy/a0X
wFLQ5wAruU3w6zl4SB1smpGVT3XNf1qIMv6Mq2aDQJx8M/IgXQE/NVyE5yGyZxTNhmfMXZp81BaB
lxsnjxgRKFBMbQcROaxzwgOZ6MBUFJnOkKaAlms5QogW4NVNwgSqlVXBHYG4yAYCAOjfWO4ZgZzi
4qvHLxfmqwlluV1iO3gkl1qf7m1dw1uiSqGB3jWhDTEdI/kZ4K7wTNf5XvpRsjIcJ7/4qe4do7Fo
1r3gArXeqBeHmudPu8l/D0XXPnpR3G6DoMj3Ye5AKU1NRh6jBcX1uHG+I7SfrAI28hXTvWEHCkHC
qNPB57xaB8wx19SUKN67dz8cbMvZunkOuPjQPow8QGl/Gud75DRQYAiFhxuUQT5sFTtrQbLnkbv+
m2ZFYOFVqzpHlYpnPNJXgCxK7QHRNXwLMg7LFdX+p0hd7ZDrNfEKY/UNRIr1LUIwZrJRkzqAbm93
1lJjIEDo7M58Qhl4d7DNUnFTewgf1pCGmJsuCBTxvVrnxAqBkPZcf5kqhnFItT67TR0+MKfNTt2Q
Bkti9Hb/sYvCyk6FpeSZEIFfg8s3gyhhucBta7yDb0MA829md0y4A7he8I/InLh70L0ahEPqUTtE
H75dBEZjyxTRfWSAvFoESGRhbzi+2TqUeXoxvEAu5sNOQAxwZE528h95EqxDbUSNQdumO1vG0QZJ
DuT1vBHPReTKwW6DopA0y3ZGmrffyCNqY3ubQJxvgcVWvpyo51tN77d/bRPxPPJlqJJxPH9nuqCG
i9wG6mf0lYr6a5N6EfGXe/r+q1j+R+8fY2fnTk1VeZrYjuF4kAOSrpBCr449IgAbXhvWAwckDDLH
fPxZBNeyl8Eva6x+W47nPYnMwM4y7IMTUOD1NEbkpbbmAyqV6H7TB7veJlpUIPak1kBCLXikOmT+
aC11/ftcMz3XVZcgk9jnFcR9bFReSzdvIFA8iI9K7NkPmgxYm3f5k603On6nsgY3TW5tMgfg4jit
yjOK4PkasKfquWbGDypt1NwfeGylP+cxejxGKy1wXoWLfyZVrQFhXG3mpt/01QbyyNEmY2F4cgaU
Xjn9C6Hfi6KDNF0UDBfP9uTJFNjIxFVgfG/SycHqH/TeWCBbUAEhgluiwAoTYWG7PJEMTa6ajmpS
r9WhtpN6sVc0n6j3b2NTN0LmIucgUNX4BcsErCshQGtWvff/ODuv5riRNF3/lYm+PpiFyYTZ2JmL
8o5eljcISpTgbcL/+vMA7G6J7Fn1idOhqCZcsYhKZH7mNeeq1Qk15/19bSMYMDafq9YtrO9t4rj3
+NFuULgNsrswmAkMbXRBqVuKrzkc4g2yGuJGK3H9GzUneR+kRb3FSWq6gvKVnuwysfdTWVi3VlzK
dSft8HNn5vdZWojvEPvBN3rtc1j9cbkTtsA3usREyJ+1An0Ej1KMl11k0/mgB4YPy+O/7DdFbu+d
sn5xH/JGM7uF233Oc4yRfhgSZWXY7GUbIoY7YUj044BRCgw/tFsUbFCiKkHtU1xZVTLqz8tmMxa/
by7UQ1aHn4+OrzeXo7EOPex/vbaYwOhUebZB2vYilZMfvTnAAo2II5tbZeHVsr28zKf4xZQf48SJ
LgbB56JnELf9N18W4a3dD+Jen5LrRQzByntrD2w03i1njdn0DZZecEts+3LWstscLc4aUs6aI9c/
3wv9ipezclXau9ZV1pYKJQDhodY/RhbacDzX/l0eKvS4mfyv4MjQg/K7kKJLb11NQMUxR1TWfVOo
Zl0Y+fAp9qynznOSb2bVcPnch5JpRaqkJ8+2h9HqEEgdQ7aAZzpQaKP0I22SzoiufEN7SjVfvASU
XWJklyIOn5YwbUkQXFiuK9fqktMSrHmCMQgZvtwual6Lrlc7+OmVVrNUzMpfy/5maKF2zPtF765/
nLrsx6YzZWHwqhWCvdMe0kz20cFePDfc8EvmQ4N20GK7jtOwv3YhUAM1aMIvMdYAUkd7w3Qif//6
ysSIpts8sz7mRDZXSDDlV0S9+RUZSHyQg/bBtaLobMXRLjCz6iFN4+7WThwALT3OoAM1l3Xt6/ph
Oap1srkEgfv4clQf7WcF+eNMcETWYgsNy0sqZMu5ywvCdTvZ59rNshVVnr357R//9e//+Tr8d/Ct
uAVGGhT5P/I2uy2ivFH/+s3Wf/tH+bL7+Pyv34TnWq6UAg0L6aE+Ytsux78+3dME52zj/4QNemO4
EZkPQhXqoTE3GBBkz3HuB3DTgorSrScOljerKsCkv2+SERpu2zrPtM5pn+dfO23zkscGfZicYazs
kyXC6qXsDkDNZHptT2G2dxddOexSxSocq2j/4jKYRM2rbXjE1yFAmB9hRpzIeEM3JsMgBGWi5SVI
/J/3LSdXWbrRGeMn7IlBz84vMs+GK2t+GeKm3hVMeigy/XE0rdtPiOlnB9npROwys2vwSG73cspy
7XLy8ga4KeirX996Yf711tu2sBlZUtKDtsXrW488XqH1yrEfmj4aDzSBA1BTxrTNhFZ9rhOaJnM4
0U/woCtX1LfLGTacJ6jaOjCx/3xWnfvaKQvdn96n12eZDWtoMSvWTlKq8HMa1eYmtpL+ysES81yV
6GSM9KY+TIg+c3vt5/lU9KfBeM+n6j5OI0E6XpbHzKjHmzaMrZMQJnMulAbnb8alZ729OUKn6svd
EUBDbGnL1zend5PKBTqfP7wE6XYp4eUX4gMdiuIOR9nuDqr++2U6jFSu7ZYpb9mczwKuld+NJV7F
Zug9UQNut7bMclTTmJjCXGHWIGXzyWzrK2eOEVkU7/NYLz5KrcQyqOw5dSzEWTm3oVbUtwDtdzTs
5UMxq+lXaNsid5D452UfkmHJvinRf1yOLhfU0bCTsy4/VTNca+tIwNuzsjXFqfg4OTmq/X4O5XHw
0cyw+qReKx8WYdg84F0vH96cK4xbZZtHF+eON6H94jBnttI7zQcX+7mpC2An9RQ9CH/1iyGib3Xv
Ze+a+YVKYVnLGAEwNrLI7lYd1MNT5pX5O7M16p1mTMV2Obpc3ffpy9UF4r03L/VGUZr61hRN8pO4
fNc486xsNLvlQGXq4d+MCOG9GhFS112DfxLHbAcasmPNj9NPMxUzizkiJRM8SJYo7OP04bo3kFde
eIZR9cHwlPm0BGFC64ZLIP3hWgs9QjStxgoyTq4WC9gXl9jFPPbFHnb5sfbKslw1s9tbBAgQ750q
xlwmqc7LRcuBZfN/3ffyZoGe+HulXFA2o+WmB6efjLMuXOO8/CSGxKpWeTSCtqJRpB+EGx9/HP7L
OS87RN3u/2bueT3tzzcTAShb6LbrmQjRefbrm5mEtW6kme7fO4MaacVm3sqAv3BrRpoH6Dsztl3q
5Z8LXW6XWHc5o65DWHq96FG4RXiWNmLpwj3uyoOizzDPs/U8u/70Asnoqmsxb+OEZTceHxSdjJBy
WjDl6zoxkHc19ezO8JJotRRblgN6pv1+gO5MRJUAWXdNtPk6Lku0bHwvvbPBufz6rnjOX4aYJRxd
OoaJ5K4urDd3hYhKBHmT2vc6drlX1myYgbRJAoTNQbdq0UQN7DjeDOVdZE/p5ifp5QJDg0UuedmH
fh7EWBcp+UVa2XdGcHCD3WxUHWtocWdqvUABC4k8B1bIwVnOiME42Dtt6Xz8cZayQac5OtaN/Vwa
Kv0YUYxICw7LZjvv610YSuFo/WXfcl45l5peTp7PW/aNyiXUFtrnepb3XjnBJB6YhvEVMYMYpS67
Oi5HogqPLb/Ghms5+tPZnlAKg1zhXcLWnIfA+MhwKnexqaZDLgGqzPv1YrCZIygqoppCxo9gvwsY
X7qrTnnDgzkTSEqIyLRuyZTmrflYP+KglDaU5bAIC4Mc0fne8I+Ye5fXbRMhMz81/tnNnE9p3jb3
y66CpWuT0sPYLZvLASOFQqUbT78eI6b8y6Pj4bfhGZgLeFKQhc/Hf5qHRk9nuRut6j4MjbnqnH+M
VR19yXtAh/5g67d0fiLgeQCA0dcLv5QoYtDf9z+XtJV2+KaikuHY0bvXV3p1p5PAjBcv0yI4rmix
2H1cU5NCrnbZdKNpG5bt9NCFDqoiQb6LZmO9stCKK2RigZrOm2QYzcF1ZpWbeTOrER+tXDkclk2I
Rr+/5bKJFfI2Amq2dS1G+cIIinxTbaPJbn6iXsMWJzKq6xfiEIWq6ZgKqG4v1GuZISSBE5jxQr3G
ba648S35E/W6DAa1bfusffkVy+8ZIeaA+zYT57NpOu2dbXrBTdLBfx0g8Xy2WhOncF3PLiAUnHdG
UB39sDQ+oyrS7JhT/f1yWhyjf17S6+obF7xTRwax7LdF8/Tjba1gogI8X768bdkWAaX48qJaMYEb
xbpxrLrwHZrrAnwO1braUcdR0RGAVuCsUb+Ingmf8lU2Vf77pJvMja8N6U0ONvTQFp15XN5JNnQA
f7xTr2fBvVcOkJPxyer8YW1iGkdxGm6yO78s+2XdjFslrXZt2NPv+5YDy3kDV1m6br28hxvtMbFS
N25ABSUXbfaIAPxpcYZs4uYsh8n7DIjRXsfOGMKfwD7VaWrjMEQU7A3TsvgEbvboRuqk/Pw9ZIbk
Rmc6vBtJjPC8wOBaFt07+lwBdnZB8a7IJoVNQNntl027Stuj6gCOL5uYMFu3Sum7uLWKOyrsxqbQ
U+ferIr0Rq+cvTEOzv2ya4j8ZuOb/rSz5n2mqBTOHS+n+32aX5tlflyKtZgGoW6Y2selYBQuHbJ5
XzM4YKM7HUI4wZKLdNtnLTfuolpS1CvU0fLr6ntnJk9WPLlwXpW/Jk0Xt5Vhqb1IlQYeaEKuARbn
roza4v4/vU+aHIesrPYULLpt1WGJl0flfTmzUYBB4pI8E1FyrcC0UaU5jxT7lheJccByrj0xS7lR
RU9+GD+5RbGZxmJ8HycQNNzKNui1kLET3QoIGgUL6SxuKNNyA7FoOPV1U9OB67s+uVJxUa2VoXt3
6JOGe8stIxxnivGSmFTngSQ6D7ZJo8AuQvcLnKptmgXie9B6566hI7NcDhzAuxNBGO0BNE27X8+E
1tvVkqhB6JbOwmAbhsGc8noipAxVNeagdRjGG5RYe5/20kIZQG7q1gtb44BUGBWRZV+Hd1TYdO+m
xq4wvEEl33ZK4y7ucuKBvsq+FoxKwGXi448zwPAHNKr96ODMEiuLzkqLyCr5T+dtF1GVNkD8aPkJ
C0eMcdeBUtlLHGGBPl63Ykyu27Axb5cDOh2Q21/fBuNtXDrfBqkTN8z/2faSYf+0HjjDAM7b1dvr
3zHtjjczSXnkdZyPEfGiDGCZE3qZPx76NLA2YrCqt5PBckWZAvJfnv6wRM+OTlm8/vVHFsabOMcx
XMN1+eZcJg/xl8wTpqmB0WAUX78E9JPv1CihB9EjNeF0LsqjtpPsK8/X93/sXtb42gBK9dfdAbqN
L7t1q40esdr4cbaKG2cjoypHo2m7lDkzx4vemxItlyLdjqFCOJiWxyZPjPBeC6rff8IIQWz6FppH
HhhiM84//TgvxyLvb9LxJX/4UQmRrOmkwYLEwrI9obP9ejj34zRE9SSTw+hD9ZJrC1OWbsJq2yHQ
pIDk3PdTj6HuTDjp2+QW0Fv94ccZviYm+kPmsOoDH9dGEypDNAxYOYUITKesObBAi/BB6ll16uej
y+byEtAIHu0huIRCx6vqz+vzXibwhA3ji96ffz0GzLm68PrP5eF1HVRChOk4cLJe/7lQLbKRTlZw
eOFwWeX6pSJDbd+7MoOcxiUaKvX8kkyBQgec/d2Yw2lDoHqV2Kg4Bm2HMJ/uULYOTGs/ouUcki9A
3f1p+8fxhRPm1i+j+b9e1bDUUtP6WpRjHQVh82bz3/tvxfVT9k39z3zVn2e9vubfLFf8++UpV9HX
mgX/e/P2rFfvy2///dNtnpqnVxvbnAh0vGu/1eP9N9WmzR+1uPnM/9eD//i2vAtMxm//+u3pOYty
UOvUCL42v/1+aK7dWRTr+NL+rPbNv+H3w/O9+NdvHyP1lcJ7lP+Hq749qeZfv2mu/U8XtJw0pCln
VTadObz/thzyzH+6rkHY5SE6I+C1cAglyyakauj8EzUok6yVIwwei48BdW45ZP5TeJZDScsmbXM9
PuEfd+D3auTLV/efq5PGmyoQaHZJk13H3JG3M+y3CRlJGmpzMrTPHrnVwfGb4UY09xKhzAOyzuPO
LbrwWuJKBN3aOubYmaxzoISQLPR9K/qrn27ffyiWGq9Df2YIPg5PDH6jBiJLtvHmmUm4KaVZZvJs
SdPdYKM3ZzxfO5peN3r+5JXgsHEHws6qK296r09Pv/79r1ea33+9sLm7nme5rvkm8/DQOFKe6Qg8
CPzPUBbaBzn4B7tR+Rn3lHTb22iadmVzUbKL/qZiYMyr+Y/5YvnlDBXGipQ2pTnx5m+vwz4M2sQQ
BCG9fCr8Mdnbo7ViEsHrso5MwBrBecpWSQFpGYjYs52lp6SIs3OsRLO3MAxeBaEerrOeHPHXN8aY
q4FvP5xh0xFlVTM8Z/nwP63B2EV3o67B8El9VSMrWX2mSVHuYA7O6p4RNtMqDJBzDgCL5jCTo2yP
6USKBav5gOvFeKR/VfWDu/v151rWjDefi6cBXWxCJNd25+f151xxKLB4dwZIRmHn09QEKo7xWalv
ct/7ridJQP8y3tO91sCZoPnKsinBsWTyxIMY7ZODioUJA7Xb2WmFZdgI11LTfYoBThDf6MbJ8zoC
ibZ+sGhYr0ZH6Cs7AFVKLvps45R11xafbYRiDl4iDtE0VpsQPcFHu/Hea2hM3mtJectDllx5Rr7R
Mey9s2E5pwG2w+3sDB343xcdHJ8kcxUp1zpi4PJZs82Pupl7l1/fLeN1WDIPMTI6lwjKNUhQhflm
BY4NjLfTwBfnqCj0XeArsbElKmYJt5EiA0joaaiQYgeUuHLz+mvhh9X6//eDGAYzj8GTzgP15kEL
YktPw3EUswB5f2r18IpSmQU3F0qC2TyM+AXLclRn4Ytj02THxtWGd7++GfPf+nrk2GgjuoICkE6N
Qb6pdkZNWWt20Ypz54ffNfMgnByicjsehefdIqtPu6n8u+ntr7MtvxPs9Pw9GCwJb0ar3sXCacxU
YBYgDwPq3htNmQ9F4JJLZtou9nSM0GR8bTag/5PJuYLqisChYX2oa/k3j4751/nGhkZNKQ7TE74I
981gcH3L6EBMWedi1rhOeutiwdF0U3yI49S7B0XzVTqUSrLcidZp1He7qcuv0EKdjmrKI/BvpXHF
mkWFcpTy1LtoeXp2eo/KrDwWIwjNqkZryW2KS1arcZcUTN5Gl6153Nq/iS3Nv87cNuVE3dTnyRO1
7Td/jG8apu/bCeRDMRbnfCr9m7omJZADnbEh1leV77mXUsNRvpKpOKZKtlt/tB+hwVT3appWfUnh
tGyTfOdOYDqtvk42xSxs0vYW/UNTu07x8fH10NuAGcm2oLeB1OPqDHDBClaNndDiKhWZoKfqw6/H
6utE8OW5FcLyhDcPVxKh17Ncknpo6yQ04a1EVocBCMGaVKkHpNAW56oDMDUU21//SmMe/2+fD5ve
JFxZwhDz7fOB9W5d1E5lnSPpDfdZEIy3ZVTfGjh2rzxZezsvc8N9mCKot7y45lrYzwld+79ZlN+s
PSz0QsDBcTx6XXyWvzypgBKKtKpK7dT42Jkg3okDkZfuHTtI4MRHw97EzXqH0BO6L4FmXZmgSTEw
ALvomqrde2mwCQLwT7kBVeDXd0m+nlHnz+ZQp9QJFXmkwYrND9lP62KZTMKEA+udKi9b2xr2CIbE
kyrpMmwsAm/cdG2MFKLrXumYup6NBuGPDMbkvK4EfWpuzcrRV0FnaedezqrTQ0S7NLB2BlChxJfe
vi4YxnkuncPQu9vZbGMFw8DbDiYXxqPEZ3T0z4PRygv29cGVF1cGBRK7whvK9TaD8O/0AA5qABgr
V/LU1CWmFTFmlkOoA0ae4z6EuCI0bJHyrItsS3iUbMYpon8ZF1uMpL2DCEr9tj9EuIL+XZpkOK9H
miT0dVjDeXA9ndSQ6O/1PczdIRZDZokTltr4Ykj7vT6F066IEJC08+zGGvyeRbvVZ4lEhV0qlpKF
jZMMEVqYrfw66U9xzDoCMhQWtUvvkPbCeMpQEj1i4rVKm9E8RQ2y9oRdj5nIjlMMKDgcoAuG5WCd
xti2TrTv74Zej/ZpQqdEUITaGANCiInpnHLcxPZQ866rIA6Qi8D/zNYcdQpFgCMBch3raRJJujKG
ujzFWT5Oa+FF5WnZpiVpbZTnkKHXeNeuS8d1d/5UrwHZhUct7botmJriTE8VyGdUe6d+OPhtP17n
/bTz4VOdTTgA68ZE25vwgCHUJ+emGqz1NLoH5o3ozm4sbV9ZsQcN+WNaJt0RBM994cp75rXwMIdF
gP4ex2jYYg2mHkKzwtIr1DHLqrQBrU7bv0mkg9BzJm4b5tAbwIfFpqumcEttvT8S/++rOFSXTOGM
W8oA1UcLaT1nVN4Fi3msTD36GDgtDSeRt/66AiuzdoaSsCfTkDFXxjquzE+Ons4DuE3XVjc8KRZh
IB2PcR5/suQhnYxoa7RNunG6aLgo0Rfrqdc/Fh0UpdaQT9A30m2pYnM1aVheFIZf7JWTIhnq6Br6
op11wqUABQBRRuIou+sIs+or5cX7aSi6c16rNQJvDhWACd1V299VSOfvvcm3T+NEFTGP+guk7ANN
i/CoZ/a3fHC7nQq9iooTZmxWEUU7YbTxxsEu4LbrEKbRW7Q4UvwzUBlGJig/ZH7U3Tsm33lvEcg3
7b2ddMkFfWcbzXQ/31Zx6hDGh+9EggNdaPjUWwMCjyyr9z1NrGPkVikyCul3ZavgHm/N775u+luK
Fdm2C1NvP2DivVEyRTI3+IC2Qo16/7iJ2jy8bvxsRKTadT/1JZXbOL+q4t6BjSvKPYEqvDRsmLZG
2lmbYBzrdy2te68u95Bc15arxns3C/cAp+jtSppLWQTuHi7LxmZYY/FObbhxNGOLeLJZgQCE/Dgd
GGvWpqhb4hmD78by3GQVmrnLo5T2mypoy5cRXuf6FjkIRqrHT0blf/eiWp2LqXj2AtZgz5sQDnKL
a2Yyc1OGk7cPrDhZS6WPJ6+1jY1SXzQejfe+9TnO+3t6mibmIkQWyI2KPVLrMRoE3ZXWpru+AvOj
rACoY+/fNvQG0UDVmD4yY+PZ36LcxcA7q+ud0mYP4aQrjtmsEgRtdgWGPdxRag7u8KF9EtagDsDr
aMMG6ZOPjhAThnfdCVHd8gci/hnXzpHq+5Pw/BFZouK7Jrr+CrUhHSYkGkw63ypEsTZ6hxXtZcij
kzKi8YPwH7BLZ1TMeJ/mIqcuhNkK4LJ0CbyFY9U3OHJvJgDKpxS7Y6qW373e0K5SqZ5U2lQ3AtXl
rJ2+wMrqT3k7ohsOk3OfRPWnSD+maUWvs6gfI8PfqEKGN3aRpavADyj4uV5y5QeIwfSOdQKyUq2H
wsnWMOMj/NkoACRtiqtcPe51jW9LzwB9eVhUr3NHiy9FhZcB6fBe9k4FoFitmQiKrxkhBRLDySoz
jBIxokAdsY2/ZEXkX5mhnTAy8XQYQn9ne9ax06bHUI7WNq5GvF4Bix8hUW38qnsEURC3mdp7uYKh
UKzqAANAJATa2SzXNQ6j8q9ib1B3lrfLkabc2c0MVJZ1zGMHkLxWDWkoNOF3uXMIGid41xpWB7Qu
e1+LeLhoRuJ/qIT4FujDCNB+TEij+SRd3lp3aUnfPbN770PrAW23fGakGFLzBlC3XLFY05pwxAot
tWll+NXHgQhtZYigPtRtO1yyzgMHAgSrUh1KPAagT2DhcIPcTTWoYWXlcnwXXAZsSnBC19GwDvTr
qPCSxy4AMWfEwQ5QCVyzQR4VurfHrjHQuay4HCVYH/TDlTZd1R1uvEtyRufX3ZlNwy0DQVCuDDcq
YLTkdL7NKSVefJiUWayGQeD1wux0l/izaMqwNTJX4sgI/g4K8LY20UrOsqje6rF6R3HMOSOxVqC7
6j36mU1HZ0LgLW5iPDf6vl/ls0p+J4xuV8bDdtCYnKwpYYUw1bdpVAHoTUQy8BAPUSdB/rmXVbvN
i31PzrCB/zFuCzgeDBLzLtDUuLYluYQHz5ZHN5Fbx27EtszTdw6twIulLmNXawevgCm+UmUwntup
JFssh1u0Kla1KIN1qHx5KU3tvVcbAlZYhzhMEMj9QK9rIxIUF8Pa0baoJidrG621QdOy06A71o3Z
J0hjQ/wwq977VKnxUwcs6zBkot2bXvVZqwizg1FMa9/I7C3cI8Cple4fEqjUUCFILlzRq+cxRo+u
cSL9nBQTEBRglNtK5N8zhKE2roasTBU6d7RoshtXGYjSN+Wwy1rcSrqmviMOn/h1XrBFBnGXlnV4
TpWoNoFR41Ytd6UzoOoUkr9Y41bqk7WjOaXBxrNCtaMVsQUhaB/7cSC7tJqN8LRuH0Fh2wFAXGuD
wFy8gSXU1XG8beK45ntsJXFQQfYvqN8YlVtfwKyfJD2Xc9SZiNtPXY+C1V7PSYk9Z3TIxzv09Ypm
Q73avkGiEepuEYMtESEkCtvQz2aXXntt/VyZeJVD1SIAM/d1OGpXA95mIonba+Xb0caHs7mtO+86
riwKfWCf0RyykP9pKHnhUGqz+JvxrhnyeoNZ/RwnJ+4BFsiAQVqBSaRCc1/zhLmKLQx0MyuKr8aU
gsOqqjS5XX5jXIXtvrSBuCQSyVOjv8Q+kCUqeWIzmXi6hlMXrVh5TWihJytrxLrJR3kMQ/Re/BZi
6sAKvrdsBYyiBqNYp9qOldHY9pP3zWnc72GBQ5xyxWOX288ISpDuCn2b+3GDXqD+JdH8iJQkg+mg
dbcg0NGyqgfGv+ntytqqt349XXSru0YckURFNJ9NzTs2w1kbGd+ZUX4TEktJz+TpgjUDAiLeG0PE
2iGo0yOMJrrsE5I0IWbrEdM09l3KsO+HbBh2PppJmyoPH237PBfDhtAK906BWqEhvw/5hAq2mX1x
nfajVMnR0e2dHWFMATwpIIiTuwnSCs4p6mHgkd2Cw0a0r3xUbpnsswEg5ZjhaV0NzTH1An9XQ8eu
xxZvSHqxoqr9dRerK810h4Oe7/IW7Jr7rgNStqoH64PL/zGa8HfwyR/lkNi7KByO7izSlspm5Lsu
nvRsfGqN+NCOxle57QyaXKGePnRjH2xKN0aIqBSHrP6gtZGJtZjnrSOprHUtn81U5muV1Ok2Nqpp
hcfqCl/eL4VQhNge4LCiNCE+DvJ67EJk4qumJDBOaEqVOBfmscbXUk10bAo8+4L8rtOrdeSM+Npa
zda3cLVyy3WijxG3J16FdZRsQwcSwuAOmyRGvl/1Qb3J04ro194gklUg7y3Upo+K6yIWzbbpdo5p
uNyK5qEtp5kRanbHjedF/kYXnkFnGnSE6NPboOnSXTcNB8MGGjx1JblHIAGelyQ7jTqMZsIi6yMB
1clki18kwzmA3D+VCiYhuNx1NfgbIzK0LUlfAf2EWDYN15jVNSt7uqmSa81KPkNGf8zCDAFiG1BR
02prrMZuoKzvWx89+M5jQidT2xAjuju0VNuNK2CdVNE3Ml74VmGzrYWfb7pafGBhuCUWfRaTja9y
OFv3OiXsrB6ZAkTyXbRX96YSO6uW1S6fqvs0N/KtNdO0EjfcEaGvIFQfs8JCd2BglnP0Q6lV30ZJ
ioEA4Z5p82Pt9wjNUkoC9klYCYkOgXvzQQ+ZLdBfQB3eKc4iBgmWWckDWcVp6hXCnGXerPmg+zyw
RuYx++C1ZbSJlZWvWLS8Vdo62d5Pnt1QfusH3G9nAdKdGuM9yIp3kV+N26RCRw6k2DbLEJmw4a3Q
+UTjqjExwnW7ak2Of5eVyXXk9vclQTDzBzBsoXmguZkqu5oyPW2fYIe/gu1qX/FI3lgdsNR+ViXq
/fdY9jxbZVacrZbCeeaghlVF3aYyd4OXbH3QzusJMOwqKFh+VGNnK6P9YuW3eArRH/U0uUkcuFT2
evak3yTSKjZZJ/tVUXxJNWREZlLxITGfkw4zLK9ATAnwxtrRqq0x5upSwHbtGwP+CQx8G9pYQCC4
BgxzyB2vWAlZOsy0Q/hx2jeVQkxlFmfpPYADQt1BgMXhDe+7+YMcpc9foXQ7X3Udqhq83YR2syjr
68xOydadu7xDt9S2ZLYCMnmS9mdJG3wlRTHcjB3uYKaxsmKJmGKHJmLvcI8Zugilxsm1CRR3Wxuk
48hvOluRiZNLNsFU8SV6LAYESwSmimmED5nmESm7dIXd1vJWcg2anzhfZvFar0ULdmARrrsXyAmv
ysSCXz6GWBsG9iUGlbnLcGBNUuejhSrXgHx3AOzHzLOVY3dPtfyUms2z5iWEJw1eK7gEDWO7CZQ4
KytK12Q51h60zCWq22kd6jhmai2sjD48IADzIdfL70bA9Nyi7RH3HumwdNeNi4Qcqxx95HCdePat
1ozlDhLxeqI8fXBsxDBM3bvvIVin2PtcKIH2D4FXGKjEjdPW9KgSwSirt9JFmKzXknhr6OnBQn+n
Wlujt/Y98UjFUz/VvtXtaBf4mxAw6cEIXEBZ3aCjfJRrm3T0UWlCFH2HkweygEX1TXqugRpwgRy3
G5+MiEB74zk7+AP2ytRBZbhiiK95nxjqFj+lQx5fh0F2a40hqk9/7leNQMpoGg1mnSIio9Kx3DB5
LpbN5YWkpNS5zay4pYWneyuQHxhU1+y7tAqvS8tKsAgu6JNXfn9s5n31sm9swucwz8JDMdTBdW9q
hwAu28mpwgBjC17knz/Zlq+v0VtFNS1w31u9/UmkVofz3UDRKVW9dwwDDbbcvOn01SUpJUMoQbXY
oE9QRea2jNLyMd0VeAmtlJZmhzzqIPfFo7vCGMddtxq0SzPTH8mKh41jTP0ORDisG75CI9hGWfms
8jiDyxc3INW7O7c/eDn5Dxppya7UNMorgCGTUDfOo2L91lH240/qcrVrcfNZU9q+qmW/C7sG5gbN
QybOTGwcW3uWEkNOAbI4CaiPSZaZRLbg5gMgB6G+F0UIzcmAjN8G62gim/MML12t6NImuyg2kfbr
xneqsp7GSCEbasTf28lMAfJVPEBzjTG0iP6rEOApVeo1JVEK6bVTH5WYEBHFJFOZmL218QquD1LA
IkdXh4qopezuMs+U/TharNwBYW0eW2ct6CUFEaUfZUI2WEwzHg5t4vNQts3FVZW+mtr8Rk0oYEGZ
KPYsUsMeS60SFnqk3UuAUQJl2A1JNMhB/ALOaTY9L0AQuhdXjtmEF9ettENdasQF42y62AK7UPUd
+CXvUBNarKbMcB4MyWLiB0a30cIkOyuZ3SgpWayDtD/EMCIPSYKDj943wx4CNRFNySMKv+akR0Z8
HAC6a5ormKEnCA0KnBgGJMWtTqlsNTjFGli4uvjxhJBC/zELtWBDe0NeVJ4/2FV1I5FiuhR1AjLa
sa/6Eg6la/KR88B096yb/d6ubnNMNf8ve+ex3baWpu0rwlnI2Bg2QTCApLIt2xMsS5aRc8bV9wPI
VdRxnVP91/onPegJvBEJU+DGF97ghr5Q7o3wIUlF5Q4+wFRQhDdiUSMpSgR5RopuZmRtUZ2GA6a2
oO/84WshQaXN0hZnnxHVD2tK60NhfYqtlul9GOcLn5UmSrGrR94DAV6Uj7ArUlUvTkZYvK7YFT1F
i3bGTItSIG9X1Ri/2b31eVYB6lS1snishGB8MrV3xxGvpEHzCFSTPVxIkwxFN09jnu8skttkkeAc
pjt1RmBzDNAMpiVpg4I2OydqFN+hIzhsGqOeHkrC+5UyUATFs1pkshONqXGwLFi2osof4VLsbKmo
dgKGq9O2KdS4jPpJ0JP4jHbwXJf+d0mokWcW4mH1QAdw8QlxU+WkjCgXmtTovHKWPiHyXTwomnYk
3RY4SCm6syafKs4PeEmZFypFwV2HBMYmy30mai2o9hn1w0sp9zL2XLFyQbcDXTpLt3eAOecJvB4b
12OG3Ogv4jGfid50s7l/hyehibqL6AFTsCIEcIaQyCTP2vve1tsjr8J0UwB7qrZdoRtnVLxBf5va
tLEzPYduMtIJ0LqB6kgO2l08KaVUe3pMGWMukN7JQeNWpD+HYTCfbF+z0QJCsMtaPFYpi+7LobLh
59MD5y7pa6mDfCxj0ufUx6rcSPAhbSB4z8oXGfIimMStluJQqGv4xcpYllkWlOSpHCVHCpDM0hDV
QGbUhQmsuDDGtYhfI3fLJKdmW3QIiexEdBhiM3GyIvwRaWhNWdNW1fML7Xx9U0VGvkNpddvVtzYJ
2Qax9TRDLCR81VDldmdJmrw4Mp0O1ZiDaCTV0zEhPcrBZ7wXJm9d8Dt6mPX4VZcEM6nAV1WVKbXM
ghp9N1CzX0fFuNTwQZGj2kDdYBO3QXGCZz1vUacf+cGaE3G5wbeSCkqaCBYMXp9KAIsVb1aa6NT3
S1OOvB+vQ6MrpG0vlI0x9IBIg1HeFD3W7lpJ/UQAU875bchMzXIgjTs7VI6ZFlqb1k7TY1OThKiT
+TgN5msTWIYTm+v8qjwN1Wjse6W8H9AmdUama2x9x9sI081DBGwWmwm31vp4U3SgngKd+avRBrL/
LvZCrSHG09rGDbs3SODj0dKbkzTDMDMJ1bdmZhyThGp0FRQ/jTqRTsz+WK1wMxo4z0Mi9lFJyjeZ
2rBfdC08dDs/lbMV3UdoK0FnfOv0yvSKiTseDSl2exycN6RkaOTVwUUx825TQoVyYgnkfZnjxZcV
vnYgi0WLB2mPhZlYRv7khdUIbbFOLxSaEldGx47mCSBzObE/a72knoZUeoR1u1RANpjxmq5tUdwX
QRvQJ7Nv5YQClZ3W3yCETsc4orCupExRPQ93PGFv1+luNxrVZm7kZNdBrdiosexMQwJ4tqIMNqkT
zgDKRp/i+U5TjtIwNnuq/PvA1B9KWlqOMXeVKyFbOHcYSLaR7WI4pFMGAUwMxYAUu9S3MTGJPEmp
o1gzhU1J+xopqryX0vrS6nV2TEek2cfC34cltgttgGdWBkdYHV8pzUlka5T0TMJQ6otWQL6DMvIP
mSJRllqUcKul5DNmLbSF7xbeSTfheD8j5HPAAfxOCcp2D3IGeaNc3ESZrh0LNfS3HarlUgE7vShq
2thK7JZqHbgUQ1DdirJtOMvFqTc7/m8iJKrDPDUvzbdKz7qdZSf3OOfYJD6xk0rFs8mLYQfrkwdd
P/iG/zWzseStFHtwKA4E+F/OBlo6ee/M5YgDtbUdJ/JqLkYzJVGrLR4g933i+zulfGkohh9M9FeL
0EaM3HwI9D7dtqr/ozalNyPQUrf3scAi8PuGXSASIDbBtZ7SSqss8qAotDwZ4P+OCeJTqGSPsioC
F8/Ir/hqz9u4F/kOkwr0NBtwDQnTPubi9GnazDqksgYLSfvsB8FXu8apvMQU2slNEWynKQJ4b0fM
CmSrYVTwTvRppmr+toVDA1JmTF1IpDQnNPUGa87PLa48LpzDh7juXuex5VH8CQU1O1S0ndRoKE9+
jvs33T0RUxSJ8OKTv8x1RAk/qiouD8m6FNNutmHoSIUJEThLTiTw5ji82uVS4qAjvR10hDTrKttL
GElu0wgZaXlPR5g3XjoCzlLQG6ZEsQNGhnxvniKHmH42zBrDByKrTWYQNNtlFW2izKy2SWqioKN/
m+TeZD4QqgfleeGsFq6tIvNI3XnYTr7OZKEtj7f004gnGVGDKnXNSTf2FKcpeSinSve1Pc1X5vip
+gFEjJ+HaH7IfqPCuxmBo8eo6EGG3AG8JUkkH0eaDY2ZnkKGLJCJmD9JWXFvz2JvSzLaZe0ge1WJ
l1qpT+MdHIV4CSQpftW8HiJ6pFS1acSNNRAwJX4cSeFPQ7HVwM4BbJYST7NjYlLTTnDpTuMt06qB
kGCl47CCOo9ezV+toG0/xVFo3Jphf9v1dnCPh9jBNobkKV10FTa1X5vnIWVO8KUy3qtIKe0GmSA+
gyx7GojtVCsodl12BGgJ96Xa57bxKRfiu5kW5UFM1qFKWuu2LDDooU6PnWwd7+SUxAILma2tNLhu
zD0Wo8haYPHXb9K8fZoDyT+FsKPPUOOJr8Bsa7a/nzvdBjhNoFRmTUzJSSMPVsmOslLlWcTbujFp
50851L5K8Px1yqfUH0a3QYMzT0pP6nWInnP01iFTvSVpzhd78hsDDwKcD7XKlUvsd2dkpijiNQdN
Et+BbEFNLzX5sxrMyLdH2kbNk+ZQ4uXRJaKi4T7e5QRcXohZi67bz8XS7IDz9k0bi+dsqBVspQas
DJXwFbmkwsX2o3dEltEymudm38YWcmloOdOaVe7koJT3uZWNWyLA9hCV0k7p3TRMol1uY38qAt3J
8hK7XEpNjh8VMq1gukQ9H/RkIOxdWN2rXgGob33lYhSmOKM4eEhAkxxrAWkA2RsnDQttryrp4GoG
b2h6SGLbhMhjdYhrH3JOx6ZMpCh5oL8wyMhlanWn7MHFvNCPbh3ag/eCuRj6SAqpFVaBIzc1+MMc
X7XYnG6yFF0dnLb581C9jIySDteo3wdKtjc1ktAMgxkq8SD4md06neBn8jOiLb1S3cBGEgI7430X
oYlbG7LnB+hcB8jvuwBTnabKLnAB8RqaEg+sTuD2EvoXKObTlqQfroSZurEDXrp+OFk7LVK/+j1/
uRBwRKqOJTiD5Cgzc2IxSlOUgi4KbOlx7nnaYTzqI6RphRiaiuC2iZuDX0m4mMIr4HVOPzMeq/Bz
2VWbViYUKejcODK4VBcHLOoFVj/xqjG1I5Q4ZafKdedAH4lotpvlCbGmU2K1x7yvv6AQkO/7pTcI
o084OI38nKIJe/VBexmNRD50Yvb0dCJDr4Jg2zbTvgqq9Fwn+qK8oVsbKwqDoyQl0qNf7bFr2daR
RccQwuytacG8yN/Qa3GCsdTP+JiZWyAq+iaXwH+ahnooi13OX+lWyglVtZqXN+gZRw/rg4RYKN2z
gWLrYMOkgL/cNBVyQSVPaNgSFjZRvJGlFnyFAtasIr2GT3rQCtEhR0JCJZEWBSotcQmckkNtnAQB
0bJdlJF8Bkjwq3UCs5yC8R0gqicZVNqmiNSbdNClnWiJ4GJUyPdKpbjmF3VcWMPEKmed/ro0xl/J
sgVvV1ve+bXxsxK54sYCyKASobKaBXRAouW10YCktgePF+hNn7Z7nbT01miQ2JOU5qzWNYqDZgCE
tivPvVlf+spvd1qBbmSPwHs1K+Sfs2JROUBnswVLvsEftUdxDOVSK2hCXl6TsvX76pOFtaUjpPRT
KXflLsTDl0JFc5qbUIW6n/O27435puObA0/TerrFR5dNX29mW8xbf4JXn0fdEVwMch5oX9mVSoYr
KQ4FiZrWwyIXVyftxtKjjAcb2NWCml9Uoc4IMSMXrGSFi/XGdDcYMkGn3whXdNUZ1AK6Vvp8Jy2K
bBpZmKOqJcAGq80du9Gzm7pUpn0/meWmVi08K2IcrUdN+F7Sf44ds5HVW6uQICb7crNDkP5xCHsc
B7sKlw+dsvs00slBR9HYiax/CIAKPma2ekpqvjeUuX3Pl22nHDu3kfrniK8PMRdkmcsZDdPAPg2j
/cmY4xelCw/EhR2v3vjjYt3W/3nHuk1K5Yo3AubKQk4kVy9pRjdt4UWBWnixZeAUtQ7XjeuiskTs
NI05OPim1fsCiKZfNbUXq3HtSfj3pbwxWL9utCS59ireXSmRNsP1yMbnOQtbmuyZZZF/D8wWGz+p
kX5ezs7y+eQXvCYTueAe1k8O19tZh3KWZ0e4B7xA8tK7Lqp+StMPG62JODQy41cpDiuv4r/nzYb8
UA8THj+YtO0ltdmv+64HyJVvkraWwmloybzfrRLMTbpZb3xdhMt/1ur6c48JMWG92XqYvLNYvvaB
nz/KydPBwsfKo636WCUa6ijLmp2A3TNNSqHL2rppEFqxQ5DuUc/ijBk0SDZBkhTHiAprSxF+xmkG
4jRag7RZqyz4bs7Gj/X0ZPkjlbqo90r+1Oga1ZOR4FiygTysOMX/iMLz/8PO+RPp5++4QP8LKTwK
1N31m+I/ACPmXxg8/5V+f/mewVB/JwQtrJ/3U/5B39H/WCg2smkLFfSpsOBF/KLvCPGHDnga8oFY
EJ4rfvoXfUcz/pBlTIZsISOtAroRPO8v+o4m/6FCtoHnApGROchW/iP6zm/wU53LCCh1pIyqpsI2
+w32HCulqjcaskZt1to7Oq3UF2b7hOxgcQDmqWRlfmiqgM55QwY9kmMTZaMW+eE7u3sHBX/UOFL+
6jYWDKfN3SB88Tv6mtoHxYglVqzKotwg4SZOrd+9WI38w6b9hBW5CrkB+TrCRMtpiRK2IT3C/wEl
/TtQePk2bIVanK5qgDUBtf8ZSEo/Mm7sXvMPdHRoN6b4RE2KpB4XZFtvHYeh+JKYPuaz9pd0qqVN
WBBeKcRIc55L+0brYdpG9CD/h29H1/8MtTe4MUuzTShNEA4U4MLL9/cBJTwmjVEpVu0fCIogueMg
s9fj6laBWXzOLHoJQHPGbRGGklfP9LesibLACH+k3FRNl9A5o48KIczcQwH2+rKwz8qY1mfLQkDf
F9TX8/lg2Bmme6p+nv65SEur3oakMNtyElgUDoXhdHY43s5VNHmRND371WIe7tfE6TRxLsFExdcs
5DepEqan3xvBQ2UEnWOPZAUmjkIUi6RjoOQ/bR//Wl3jTVr5sdvQh7aqFEmytAEvqoUO4pQtrirN
j36kAjRTgeK/nV/keH4URe3vpOnVhw5PR6fYja1rBYgLDO1eWGlBZt6fguSoCJSY+x4heoQHK6m6
seIfFHbv9HgAFwPkak98vHi6pOhuqsOTT3V3J7rOdBv7JEs0DFU1R25WN0FTQ0cAQi1MdASLKImP
dZgTwfBSSCah71RrW/jpUYTKIV1Y+gm6o5WcHaXSRF44tN/a5Q+Sh9ipRc+ZgZfi2HbZdg56pCfi
YIvSGSIaje4hB9Zuo1bsKfr5+2qK3vJMQuXAMl3wcz/hmNwVyM1VSAXEuq9uxr66jx/BCbwMFsrP
TY/RU1zY25q4BjWIiS4+BO+xt7dNYEyOgTqDY9WYvWZY50j0Q82OgrKkL7109W724fDlCUAe23hU
KBGQ2sTHHiWpfdDXZMDhtDWy4RPiLPNGmoBjoWlPnXusXsDt7HzrTpmtb9j/SDtiLaLW0H+2R6yY
SmgfuJXI9+3Y3qCc+6bokw7eVos3dTZbTqOR1stDH25z66tSPkZKNm7sHMf3WH4JUI1wiMotQW87
zMAGyqO8RxrrbSzAdpbEFU1jK/s8Q1U2hp29s0TnZH4+XqjAAWwKOu1OJ6LYpqiKKmIK92MN4DjO
zNcpUAySMAUxvWn4mZqqDpt38mniY6CCGhtFmY4CiZIGhLRRYG3h6RsXfCDORjL4qEk22HEqan2w
U80rOs3YhqbegbViAVSBUvs6lOOh866LrA2NbRVH5WbdJhnVyxSlCIItMUQ5ArMMGmNXU4B7Dyvo
FtMwW9fXBcokn6jMpR8OWbcnawyyLK7nrtuuq+uoRokC7U/j0EFO9ZD6j4CqjPozBXfTXbd105x7
60hXZxrjU/qshjkZHhWrnAhHL5rT9UBloKdKAx1DkmX3uqDfCMhhHfLI2DSCOpr3eKzkznri+8b3
5XpURGy0mQcNANVykfqfV1pXZ7PDdBmaIDf84U4meUGnT4rbNrgy6oTK73d4vTeBSWWCeNxyC+vW
ab359fLWunUdYkDB7TKFgFCEx6abKRCC2H7rNOLUBkvYjRQoL0MCo1IFJrAPqAs7dVCd2jAQuz72
7zCL3g/QPN0J5E491oMXjv1TpDc/sg6/W8p6kDfPeWbi+JT391Y1f9a17icFLZQvisyxDZB4oB5a
NyXRO2hzM2/4XchHiYl9Q39f3CBsePDl4EGnueMaURhveit+iDWfUoF26yeyfZiq9l6Fq7EHiPot
TW3X6pDaRL9X3+JnlG+MoDT3itBvwnzyz3n+DU2vC2SdhJwFRDzz97Dx7fKt7bHpyc36kGvR4Phq
PdJhjdGxl5VHwNfRvujLG2n0Q28O06PeT/MTqug4bjev2N5TQtJVt8b92MmMImF6ru4xdhe4zTYj
wGwAE5FW2pvMjo2tbE3SJkIMDtIIyH1VwaxryYsHJMSBzssUDDLAlWPj1NEkXCyZVKbf+VYylLeK
3y8CqhTdQEhFWHTt2h+JBejCjMxyi/FYvFVD0qYOYvJc2YXT0alwaxHsRNN1u4pOmNzuMsRM6RNG
E0zG8RMYxAVjq9a7fum98oJrxtC4w0j0MMCVobWEn2TU/aiH7E2f55derj8ZUp0DtLfQs5NsyJy8
6gKAFbd5Kmdw7QnIZZwzT/pP4j2KI+DTipZ6Th9OiDEn/fdmBPNlURpyNCsqXNPkPSrX6gl2NZOx
7I0Nv7AayEBPT2nTzwpv0kyhxh0j1LWI8tBHa9I7ISO7AAuq2JRl+DMqei+rlJNRVz8UUQ44Fgi3
rG4RXf8SUZPdqlYcHq2q8zKrc60B5w+z+47uhHpSBHCaCCnQg1RIgJ+0et/r2V5TQJvnivmClOab
OY6qU1JwdiecVEg70hbG20kxx0sqQLrqxXwzSxScZqPZkPzjvAq9BXagDw6cJ0Al+W0s7ajExmEy
1DOC6ntCjIM8y4ivWPGtqYbTTg6IN3UMew5qsVNUFQXdfnSDKbRg6ibSXUE0c+zHN3JxsUn8YN7F
qNgg2PCNit681dFEhNZ8n0bZKz/xI7K49xEa5OC4cD+tM3BO+Se/haEeFvWTadwU/QOkT1eM7UPm
gzmQavV7jYKaBhbElQDWbyIRftEiJEBkkThyPo+uXd7GM7yUqgdwhTsDqoEgbirh0GlKAe0Ed3II
fceYH3pTe6Cx8WXwQfVbtNVPoY9rMdajjmreEfmBrcD/BbbJAUtbQBLB+AAWOduZVccrd9Z+wo3g
2VJPY6GBJwcA4PaYaAigIWOFskpol696To0DWD1WnYvtQLW0FpLocbDxubd7iBsdddGLiW3uCPWb
N1QVgvawXSXopM0Ib6X11EzcCatC1RDUyCgBlJuSr/CoYJRan+uEqcmmA4MFUSX6kll7uhujgC96
EhidQCJQ+ifYVYjDRKHONJnicyDZD5ZPKdkPQw1MZEczx+AlXE/N1igoo1n9cyz3C3KDyqdGqxem
Srihn9bm8KwqLTqbJjZ6YFxx7DuE43Q22xFTBUk+5xCkxrnvTvX8oM7ArvCUhk3ul99KLQFFrSuf
6cVmm0HXnqz5JCLaBpEfXmQ5fYKK8SZG+fs0OkBtP4G09zDNxJdwpC5UgIfKqEvE0xml1h/5kD0X
2H9uMLewT1MHxcvEk2WrBXZ6Y6Up7O58GjP8OEzNjfKJbGrZs257362kJrGUCQSwKJ8qXjKHtFe/
rEf5ZUYJqIMyNvH6v5EIYvaqzGPTqgJ9bdR6d3GS5Tdzbk9nlfYmoq0TukwgGVQJRZsqrRD9sLMZ
vgdVm7rk14iszdaqbEpZFQ0OEOyOL+Sf1qGH33YGaQDwI8ofwF0es7KxLgAQrcugEOkBNht3FlC2
qEzBi8680ny5HC+K9BRRr7lJlzvR5XZ2zcbPmFUtvr5eRolPSzYDndZt2RkG39PPoJ3z21ErWIx1
vNH7/jt9l95REzvlD4/IVCJG/9Kh2Hbp+XvP/FsUNLLVNrvYpfqm2kMICmb8JiEelqr0idFIPsft
KI6ZXNw1UWTu81ynkp1sK3XubkSWRK6slT+x4LpNLG305ja4HZDX4qXXasDK+o3lp+nlRQZLySnF
EcjZUaWb4OGIh2yx0tzQb7/H2lI+WlmTncuJvqaQGs5FLC5c/oglLcxdkIb+BlGgAvaKMrkonoMy
MfrjBJgwwKiKKqt5oqcNILsqu5ukGfKbcWlZ+clNQ0nqoEzVS1QEnqb77YkmU+JhMPKwkvd0rPI8
hQoUvbufIYAECB6oNPR8TMaTRWMUvXYjuSjUvAgajecqZ96H6nRQ6IsWrfVVGPxV0nosyf2m/kat
5WNPPZz3Eg1ykd8CzfGPObEwvJfc385zBTzclig4TtM2a4rqZE/hMW/FgM05C1sd3gYB7jaTedDN
+XNqT9nGOMSwC7dmS+SiW0DJZN9vb4QWvdjBCOfTh7+Do8E2S+USktP8QxTjnWG/AODnsRi8ddEv
I6mwAEisw6ZTZuR9lq1a0AleUmR0lPDKpYS3juLQpJFwXV83Agst4SctR4brfhL5X8f/5cYGXEgC
rmUDEXpw2qXeZ9J09NZRtBT5/nZ1PaRezlhH13PX066r6+h6KaFPzFUpVsjrldcLMH8jRSuO/lId
lWTYeOvouvjbbQKROYLGvzivYuKPUODc+voMrm05Yl1YKkbQznU9q+i3ravv17p+VARv5deRenjK
/F4/QoxsZSt+P/7D/kDvbMVdr5IIs/91R+v6er2u677VYlJdQqUW8u3ymUllMFGvwxRbcyQtPqWz
TFTgx7ehlKcEnlr6bBrZvi0CBTopBIoWFgcODWV6jAP0z/MEa5ncAnZaIfTjJuBDQyh30WgtrAOe
6i7tNqGZFduaxthl6iwcJ9oMdxbhpxeRNajphg1F1WW1hzx8iSQIwVJojLuhHPSz0mifUZrX97NG
Kp0avurq6WBAZjS7Q4QJw1EIoDgWNjmzXD9a02YIdegGfZ2e4zBKz2VYh44MtBtF1YWN0vRHUcu3
sWW3LWHRVJ8nbg/NORU7KRsxwLmApuR9IhGfz30uzed1JGjN7qTC5k277IDwOZ9zTXgNwcOxqaJf
hwWzMp81c6qXxngAq2dfldzJbHylQZ9f4qhINvNETtAkMv0x8AeiBVUlt9i1QKwGi+QH53ZZKNQu
mjgwjnFV4ZoxALVLb3RJuqhkKl4AQ/akBncpLza+Iy5IOs/rZS7GM7PpeDaC7KlSDYt5mSPqQBrO
iQSgZqJiDRYFLLdkoRduiZQKA1wUS63LC5TTlNjNRx5Az19D21Ax9gMNa2PmI0L9lM2ycZJ6mmUV
6eGc0vAr7Jg26Bh996ux2LVx9KW2zWgfiEI+y6mQz+toXWjDhD0NnCdHTZFZjY1oR+1HQizsTL9R
LbbrUSVO2TsqM7TAhG2cqiw3T2hfHPJaWNtJsV5Bxutny6hrLw9aV1rWuuVJIb+gTqmbPW+qf2wL
LUorI9SoHhA/3iSo3mX6eX2w1pHoh2AXGzDrOkWdCBzbczd05sHIZu1sDy1C7XH8PMNPwgELpXpD
OVvLrnW/OZQatjyHOgTMFoI4pGY7uIGMuoZRklFORXvCxKTeWIZkEWoJ/6xCpD6vozQQggQMeIad
lZcoOyPa3RyiDu+2LYaNuQvx83nuVK82B4Dg1TCBVoaCjMJ8gnt5+xU4uq3jvLhuDaSpBn8P0hD3
jvhs/fPI9fB1YYlTbHZPFDoBS01J62GlgYPKxJs4Wv5YYaa3jli+w3Z56NeFgrKeMysK1rlNSSJo
xCe8zn8tpAh+DxEQ6+9DSYqnJWvPN500f153dMspRdwBr/pw4Dpcr7buX1ctOQqBE2nK+8dcd1w/
dd12XcUnFoXAjpD3uu36oQDNM2/qnrUY9RJUWOmirjvXRRmYpACAOT/c3/UT10PWa1brnac9lTOf
XoCz7hl4uGwdmM71uHX02+39troe8tttrJ+xHte30WvaVZcaS2rIzimNcgRJJKNMHpPOOosh7LZZ
DedARwjtDv9Y46CV2pci1aWbuFbpjFP5cYnSIwf2jXGxw2Q3WM18g4krSjXjq1xLpTMnNr+G2ui2
6NMpXpGq6pni4x1tTFRQgy3WQXjjxc+NJSP9BCSc1vYrIGDdFSaAMbSPqo1ewNTU+HXqAfXYUtZA
chsw50W+jwo48WKmYTsAPPb0CJRc1pY8waqy1zvx1c8n+WJ26ZeQvGZPdYN0VBsjh1UVueyZrnBD
OGjYsUBj/S6Yp+Ay+/m3TJ7Ecx9+L9sQvt2o3IIzzOqe7n7dQz1ZIK5t1DkTyRN40L52kzz5ill8
SlY0D2e9opA0dNprpzevMKJ1+nolQAtsVTctzIZW7782vrjLDNhzko6FUtIAT3omTwPoiiTOzN/I
ZT73Xb+AmSiJAckWMQDIDO1H35BV3DARkpEgB0O6r5Yu+Im4HyVps9zNPqIDla2/GKXdOpU8HMEU
JQ9qkRhU0EPY2kENG0pGSagcmtuxZlNetAPV4NFRILsBFAJYC6X8Zaiab62Mm7U+kVjMuraLyi9z
bNCobpL9omK+4yG5DAOv/0KP7/pKjXYA62+RH7jpJwo6/JR1Lz3MoGRJwZD8ak0A8za8rwRPka6H
Fe2DMToZi5pOdCu1ZrOPZR9pAt08j2KawQCoIQXorrxpv8U+gJyhn8qn1o68lvLlsUAfadPhweVQ
/DJ2IWICjlIW5i0erpiHAW/e6M286/vSeFhI0nndmpu+ABkvDcrFl/19XGaal+b5CAUiFCcMm97U
PJj2LKB2Tzi+AcbrXGpnycbCR3XvZ6q0aXxIVr0RSEcCEvwqQ8lNSIldOYP4FqN2sMMEr9pQI5Pu
yynEZm3ojiiTUOXo8BEzulI9IHj0Uw8Fer96AX6aJ4pKm0aRb9jjIdKBRu8hZ6Tg1rt0eCHrAz5j
ArgRhnqsMnFMFAQK1sbT/zV9n/69biOaYrRp/1628b/qaC7yPzd911N+NX0V2f5DxrEF6XGUyVRt
UeL71fRVFBrCig4Hg56rgIGMls0/mr5oNsoI+AkZTSDlz01f5Q9NRTjPtjT8FWxF/Ec9X5hvtAuv
0kzYmZD4oZy2CBRyQ0g3/rmdmFVW00CYHc5Cw788ognmrYsRNxzIWOrsYRdZOHkZ9A4Ayl9YDhAo
/xgtCI1oTp/z1gzg35LJbyYALZ5vE7yuIzR0yJvD91bA2kxYq/jrAiFXegvL4r3+vm6UqgSpJRXV
lDEmry6mJ3jRwQyXKMs9OVeC+gu45bMatv4uFlruXRdK01AtXddRGGBIpfJ5bVus9f61vB9SHaQz
+d4LqAhAAxq70EfA768LzJPGmbIbUH79OlRT+zVKgPMHyGgwoS+7+555/f3Id6GeNIknsMHUSsw1
t1q/McTMqgMAM/BUSz60bnvfPVTwgHJUA3YD6EPPmMCBtGYPmO6fq2kagmLJpTD2wLMnIBq9fE4M
GaFzhsGwsKfW4bqQbKX1oCToJGv5YrWI5KZTLH2S64LJgf9+AEAhoWHJN2/M5Mm0961tR2vOC0uz
8Kw+LmVXUFBJaROYSn5YN68HXI8aavWzMWiSO9Ni3E1V9TBNPBiY8DTeOlL+OYooG4OJ//NuORp9
xdW0ONtJo/Lki45csC35ktYD13W1X5PU667r1T9cM9eWr3ZqF8TzBP7wt08v33cvn77e0nqN909a
h9f7XE/MEIOYeNYSKVkyIaG8jyS9VT0N2Q+MFJfhuntdIFD0DeiH7143raNsucA6MioJZ6sifj/i
uv16gtEomVdA05eUwhtzwTffBDXL9/G6+bqwlmflff+68S/XP1xqHUYVOOPE0J6up6yj9+v8fokP
n/svw9j+oWUDKjfXm/39Sqk5mRvotIDf1v/M7/v/zc1/OOHDcL3Av7nJ6/51tC4+nP5huO4CCgb7
ONV21qLbrK70neX5vz7jf7vt/Xfx++4o1fLDbxsB3P/6RU1WCl/3evF1VCKoI7u4JvBn1uuRDJgp
7XrO9ejfLrvuMOf7MCqNI86uhUfNBHzZMlIWGNx19bdthe7TPTKXA/9luB667lpH62K90HrJ66oh
9cyA63q2Xm4dGkPLlf/9p68Hrov1Yww9fJK6IUUmkftRk8rsv6zDPg57GWnYWdnLg7XXKBd6piFQ
6p5tQv64Sytv3bguBCzC2XnftR61bkWcwJgda67IupGt2uqtFPenddcso877uA5l6hPF7YfLqGYg
Y1OhJNssCagqvl9L0mDjnOo68ndJRIQ8pcrFluoIIsD4EtX6V38uabEo9SYHKO2MdfeSQM1zajRS
cOf5MQ3yQkkL3UyCgTqVueoMIjrR7C1dCM1YLsZ4MnqaFbxqc9/vcl5BmwEbPgftCMv9cJfv/41J
p/mEe3fodktvnHCSxTLPr6t/u61ZDv5wyHLGeu77GX+xalNX4i3650v/P1wGMchur+visF7ZXl+2
6ye9D9et62XE2ndfP+Bv7ySTIy+kJb3/eDcNZZ5Shb+5vskQ88w8Oxszbx21yw1ft/1+zHX39Zjr
trIyKShd1//qsup/s3cm3Y0Cadb+RdSBYN4KNFue7bS94TidaWYIhmD69d+Dsqqyqxff6d73hmMN
lmWJCCLe997nDi3Xz+tv/32J/92fub7s37/y92Wu9/lZ/l7mXnUiw6Y9TeulC0ZA9+en633Xm1zB
741Mn3fXZ1zvB4EA+v6//Hh9KLteV6+/899e8XqzvF4hrw//eeb1l5b1z15/+vP439t/XjOxtHDW
7CJE68suqNbIfZD22dA/kkkriWHGKzvqA6uLGeGSGqd9p4/mxmRFSl2yC0l41cMlIlClsBysfIn8
mQ/Yq7zZp4DQy37rJO4E6S4HXlmWN53v1wcIVnsfRyw4Re/DtGIUaekp7z4czTsauSyPo9ewE44E
oWru41yZ9CJ1DXBU13xlCy7wgRXGNjVvPSem5oAmvpOTdwLwgqckbZ51V7P2Sd29Fan2BfMj3c+G
8rf1Yt/G2DaQghFuYv/oCLje+yn1CLBlASmmlBbQFBTYNocC86yzZsU0yVce1RFLYudgdhqZLdG4
TbDhl5KYnWEqyO91rYPMm/tIS7/zCtgKOw6wFI5zwxYh2YDCcDZdnn/O2LExP+XVOWVFHnqY9ulJ
/QBIMt2WqUS13qFxa/pwdtwn8kqyI0AUP2nNoKkbXHa+Nm2tfkY2MKaPhCdrwEZA2XwOVU1DS9UJ
36TOlh65+E06LtR00k+K0ObWGN/17knF8r6x7CBuDniky61013mOuPSlBXAh54HVZKrnoe1FgFai
zN64CwmeD9ThDg0gjJMQrQhMWGGB8uqPekRG40FaYVqMzM2cmA/C/EWehXkqo2R4KVxKOHkyP5a9
c4OT7d0mIi5U1HzU/BDDFMqEPGdy+palAccKQtDGlojQ7JHMIaMnoA8o9LKJ8NgdiUOKWOq2F7bq
J1AkJdUPs9pZHTgX5Xf00ARpi43/laGi3IhOeKQ/lID9Gjz0fp0eE1e8Dwnd7Bb+asp+vLFaL5Sr
JxKhjxXb7haeHiXwkFqy3KmUf8tZxiOU1fcKffjdAJbnQb15T/qkhr2bziPNOe23hl6pqeQOdMJr
Da9wjy8MHkACbmgx780CJVq1iwGkABzCnNQTPxwYoOkGcIYb7LhwPL2RiDoKMElVdEeM5jSzcZ6R
ItW6YdLAGkhx6pMMCfCxbHBB9O9xrr4ltfjQbHqFqfJuwBK7nefOvsOxDsBoyP0IFkbvnL04IlwP
M+Akf2kOWKbRL3b4W5GS1roC7APUvJPfVWPd2wp6O0KTPblXbdxtLbJh935+32SoLm0kaxgfMrRX
lKgBQUo/hB2XrhxBkqMKdjaWg4TFiwFdIGh5lLRHNmSh8DpRquCYvPfL9OBQJNp2KZAkJZDUrb8B
1j8JE32+VHV3Tw6qpNFZwJZdzr3r7krGR5eX9KstfCdZ9qBY7W9kV3hnx0jGkIClTa4rAoyFdWrq
2TiLLIsC/p94a8XGF4bUYgsaqAjseJb3U+Uc58mfD23h66H0zIDIEPUgGVWBSsuBq32dwKVOy3sk
fMkG7Ta2stl7WcaBa3iro4FQ+GGA9Rj7xraehZrgPGX9U2sm3mFZTuWSUraaWzkHRm2zIWMJ3QA+
vOgeMaEJ9DmzuJ8wpPAlrcy72n6hvFjt2mU+DCNGgQnmz6Dgo1LM67bS63dLNnxa5GhsprEC58XA
D2qtrXfILcteAHTRSNG142lHPhIiJCVfNNW5mJBN6yZqhiwgYcZkMeKYXcV8SmC85pGp5LS8QDq0
9jamcN9Zzc7wzjln49EmbEzZQzjbTAl2KymrquJHrc+BOVJ+l7yz0LS6C3A8EryGvkHIiV5vAdsE
tGd6gwlXBnY2HiRf7kYMyW9k5r+rOrmkw3JwsukpqhCjRNLee71/LrTG3Uky/MJeM5Gs1P1zLTRO
iggKga4Vyb43zafBJJdmSf1jlXp0OrRpvh8zJDIolfcD6s1NQhzprl8j7WRNFBF5R7s+EmpHqtY+
pqHYNNNtZDpvqNSMwMprCr8+9rh6eQ/nSjw2rnxl9GVUtelTjb5ehaQL48CPdvVI3N2cp9TGlxgX
fIPitCNvb8bIPJXxS8ow3Svz06iRWQD/aAKjWS1n6fI0RdCT3SHxAgA0R+rEK9jSuclj49lQLMt6
f7jR7Q+/AEElRXLwe2sVuxbIVdvyyYzKZUNNNw60CkpPohd7QqDtJxKLhsETZ5RysO3OIwOMkUaD
MEuhV/pu0MxSbbrSP4t5EEidPQ/j8wPYMCLTJWNyxL67qRrU8JN976n+tpnyNmxczj3Qhx4GgfyY
9z9aVlGEH6ABYLrr+/yDDQLiCGTOfu/7uzpCjW6TVA5NEUlZ32bplpX0sdWzUIm5u8+9FAOWlT3k
sR0y22U0LOc1bwDjOQMvVLGLV2itf8MwupgLVKTeD2DQToHCRTkP0evizHVgTf7rLPSFfi288QJc
cD9Hn62yz0SiV+GY062qcud32RLt4E4zYLoKAkLETmATS/FUTSm58BEsy8I9CyfR0ZbCEoH9Yez6
pMnBwqXNBhnme+Mh2vPbMt64xIptWql7h9nViL2r6ncqasCiB1ZEJNav2L+XaZh3jlG+IBtDAA3t
F2UxDsSuGJFuLcATrZ7devdcAczaKHMRgW8mt7kHyGmYIceQj4tx06tWqWwM8iy7ax/1Xky3dJp2
bob0t2ZsuHk00mijJNwPn4NKt4Q2TGGKecF0C/ATsbA5oTFFI1Sk/C5OY07CcaqsfE8T5DUqoZcs
mXbrKuunNUy7xFjik+7h38W1srFwY+6W2bmtW63YW+mC33aGT8wnLY3htq5cNkuSmW/sqb/347by
Wm9jeukvaaS4XC0WCh3iQsQEFr35WrYb1GFaIAa5V1n17FEgUszHJwjou6QzxktFwuEmsoXaWiho
VKITg25KEcx6/dSxcmgapw37vr/3zQZ2+2CCaRbyznbEK6qXM3yEySHv0jFzVqyZ7EKlb3DOPpGX
csOT+NrMh8mGHr6U8U0qhp+SKj/RH96u0lG04NU5tUPUgMhKHq2pGDhHSTnMkl/59Oog2pnF9F2M
2oxtVRPgdYxjt2pfTQvcSQb4AMBKB/frG2oWIIoGnItwrRfPT9zA1JPbaPA0GlEQ6FbbK7R2DLQK
g2mQ5lV0bFhC6219IyW8ZCjy3aEegsL1VnCFeVQJIgeFxIa/GCyqJX4DE0VoNaZ+bNxptxACeGCO
25aGH10QxCJvHL4UTh4rx5mZenxwSZGSEajhIvbVuUkcB/femjl9qIo5PfqmDooMYeJonHt/qVjP
N0GRTRsp8Kj6COL2bB8CYX2MdWPedcY6dRYV8TPTFJZq+KpAOsQOwTJNjsoo9p7ZsUm2dfu6k/uZ
rjkbl/JxwqQeapW8xKb+KMYSMIxePdlK/Yq7AaElFC/pJm9FhgzCmxJxo1m4zFOhDglAz6WZmJqT
LDnjrLrNKUNPi7bB0vPWpomPCbtxtlkub7gOstxy4GR4Ert77UM8Z6EgrUSudhRr3zR+YNggS7oG
BECsf8Ag+dDsYRebWEUNE4ytT85jAYeaTmZ8UMUyhzoCBua8BUsnYImtPoi7zGnv6bNDXDe1o8rd
7AIF59ZOf7WeuG1H4fwwAewW6Umi6txOObXuJfs9L2Yd9APgbXrlydazF85ROt2aa1ExKawNSzQg
diRvB0ltqLAZDQYfREAtzVmZPBgC5HkWiVtthXfXfUulO4Lzl+GkJhE72sIvoNIwZpJ445woZSIB
3XbZjvF8idpE31Vx8SNRS7yvWqCSiv0Pkg/50qNdFuAiGF6sDggLCIuRcseEFbfLk081p896DGii
isZv0kduXH8wjsY8fDvxC+V4GsLd/D2WcDvthKzcXJPrwhLy0AjYZJMBuLw4YWaAi4mt6Kx18Y3s
h2XrKz3ee9ql9Mef/tzlgLnHXWqbCOOm7oKoFXT0Eh9jqsIHavSfdo1OZ+xhhgz60UmiZe/66rf0
5ExDb5vo6RcJlEAfLIeijZ8ia6UTlxT9r7aM/F2DHNeb7U1K6zKElpmC2ve/HK0MUREgBPYvtktW
JYw6D60zbb/4wWvz11pEh9HwXqyOqNyBTfLGdOfnNoKsk6sXI554MZJPN66e3w56d8MsnQYNJluv
zbaFqF9rS3wm9XiD/m0z10MRzB5s0Rw8GYAtsGuIhw4D/sJ96/OVacZDuwqficCL7iXGIdDOZ9CQ
rra53jVOw7Gdivzy5z7DjZEN1WN5/PtbMZBkWvoTHe31la4PDIv52S94l5t+CM1keeqap66wxvvR
GPe924oNG1Wki0s+bEYylnkj8Ysmh1jbRKxis0a522HowRylZ9tiVFEiuB2MKX7o18NcRA/wk70K
miMkGuT064Fy5BJkBPvtRO3+877KmRvazglD/t/3qcWDPUxTfw9dGACTHd3Bt4nuFCejRKbMoBBM
+X27m0qBj2k9UJq9UjPwQK03O6Aq93DW07uRbu31rr/3d471I2X5e7re5WmNuC/ktIREYdXbv881
RQQQLrbhBqxP+S8PEB5psnz5ew+yHgT0c10dr3/4+kCUjBtWYwBjWO2H17uuD6a5Xp2RaD5d77JL
md66rhaSEJ89UCusEVXe94aRPozN9D2lDVnLhnnR56y4mSbbur8eIPuA5Okdcn3/fV8xD9U+6uBU
5HgmNeziESk9mjrldm7fp+vh+mSVOrRzImzoSd8FVeVhDIsKwMuLLQHFXW+38Kh3LaKPQF5vJ9IW
rIym+6zz7hafOWQAKMfYUda97+ca8LlzvN6AqvzPA1urd5Uly2m2Cv5CgakaU5zJxeHfz5ty0kLQ
ATZ/XshFmAtEPL0vZaluZU0eyvWMwtWGIirpQTSV3R0covgBNBfIFRTbMoqn8/Vp14PT1IJ48koe
rjevzzU8XKV2M+rb629d7xOzKAC+55dCTVPg67GPvs3079GNLifTVB9x1Pr31/uFWw53hD+jC/fA
ZFyfFpH8JF2RXK7PYBd4D8GP8JsFUWA9p/1Bi0Fw4m9172WVNFsjgVjAHsu9vz5g9BnsGrn6xdbn
XR+Ic926RdUdEGHQk07hJ/2uK3H+DZgvMY3YN3+fmzQNDpa8c/eFaHAxzpgKFy1KHiQoUEJc5nxr
ulEVB27fRDvTp/rWNU36oNaD1Xc99DB8BckExOT/VAT/k/RHLJLYdP9/KoL8syJl4T+849ff+Zd3
3P8HHmTyTgW5Tf/pHfetfzgGiUGOsMi98WwfhcG/ZATOP2zi2fAJ+6Zpr7k4f73j5j/o9/Nsb7Va
0/3/X+kIhCH+m23bMHg5NFZoGQzbtvAP/6eOoOE6aUmhCEopPI8KD2LquOzOSWq/FpabHpVIqUE5
Fu2NndsFjmk4R8dv392p0dH7dOkBJ8ST55TvnV8kobN4ZJ+zhGTDG7/4THF1OabQPNS0FWbqnFDU
hl58Ufo8bTMB5QYUu0X5wv0Rz9kE6ymjzNqFMs69Ux9TYLTd5YJuP5t2WomfszBmeyeEmW/TyAxk
bvzEgxxlXJKh0w+Q03R4/y6bk3KNemhq9zsfTOepwwA3CisUzF13iIAPRdez9lPsqaU/0yOadBtk
o8CYYE24ghx9u8Z7W5UvjoXO9qr8OLYyeWH9Tnmt8eDaNJS6BtLEiUdY7rOUYG4sNXoIwNEZ+xvN
y3C6Qvbl08j9Q12c5tVynELJv19sLUhHEHi1yKY7u75DLrJKX1W29fXSYBWOv8wqiSWPVf2b2Kff
kWsWe4KZ3vxZlJtyrAijXM7zskDurys90Au4yrfG0I3HWrEuj3CdtSyuUCyhWDD3bja/Qph6KllC
hvBwf/hLk23ha8NJI5mHr5XL7jJ+R8V017fRfZGxygebRJF0BS6ng3QC6viHXKXWGT0pnBvdvyOu
C5sTy+xRCZKELONHVGPb6Csdj0oe7aI43VFMaHagoXdlo9U7yx/Aj4/2xTa8ndfEBKV5p6FGXC1X
DexUoLBFthbvjZwSn16BxMbqO1O295+lXdnQRNt2D9kAA5HMDstYfdR6/lh37dHtJPp0hRmk9JEt
atShux7zGJe19Dj73a2ImxPNGStwnITGh159QH/1Gxm/kOuEKTskj/crg7akkukRaXfFBHxQFV7l
zJ4+EiSuIHKMYCwtakiwckcVE3UgjUPveG86oshd0Q75tveNX1qTvlCfxoP53BYeqoyi5P8y3E84
yO+Wx6LUUXy7jV1/ugPlpnjMK4qaoHVSTXMPZSwAcVHxp9kanSmr5JLrusgd6vI9xRd0Iu+6TH8v
Au+bwB+/MQHejdQrSC4oSbaGR9gPMA61jLcbfw4CFXge3RMeis+tnN8yUxxE6QD56sOxsVExdjHO
rnKA8fXbXhL9sZvsryEtrH1exYes6n7h+BrBw80JH6h46EbvqUgGc/taZ57cVbzrjfIcQreKkQBF
577NQWXVgdH5aai5TYVBMjsPFsUEMyOvPaK9YnRqszYa+SaRNQrzg5IC4CjKtnCksOvLNnCNnNqC
jZeXpTaOm8faGYc98HBnT0HkNSGDqXJItJgY0IkoXqVuvaMhDZK2P8fEFvgSDyd4xHq88D/VBL4b
qfeYMeJ6z7uxgSxFrcui1B6qoFrZytOwokzHdi9yELkeqSsFnRDNp6oMzLBR2YH8FIUg3CDEhi5y
opdfYmAVMZflfYM+iQCB9DnWEpLdBOE//kq3rAwRlg2Ud2PISRWtxm88rtNGK2iOKCDwyPdNrc1O
HuC9rkiSW6ttj9F740ys1Se8bFamaMCk2BUmNItGb39TgvM2opiic/zoyQgpEVyuJ0ucXOH+Kipq
HmWWWdu0LBg6fRnUsZVsoZ3mLIqGI5VGepLgkKDgvpG3ixvbkpzmForymtLwSoB+H6v5cZpQ5zIo
if4iqxrQq3nJPK3iv2m7kGQ1kBrTBUoT9ntJ4w/fAHgL9rSbcllb4wPaTRb806ZMp48RW3II65TV
kfvTSgFVt78oR8QBoBww/WSE1V1R7toErS/f2uQvBaEo2R3mv2I351mF8quD6h9l2sFb8Qad7h+z
qj0lDBXqlzExDJOW3vQLKTLMPoe8wJxb/KonNw/ikaAwIjYJWkJIXuh66OfCC5rCHSjtD1sN+MtZ
jfGj6CG2drk24GIQgW7Tc9Qus45u1URSBWE4DWJpOKjekA3MTlfsJ5szA78E9MFL4uGNWHTIhl7R
prvJzLR9P89b1IoWJ3QCJjapCdIk5XfXN+VrZFc6F7MJ11KXbs1opDMxOA4e0QxYFtEMc9IWO4E+
9XMyCnGgHMkllvbi1u+ru2GS73SJvNVnQFpWzV61m95QLevHSb1pfUXQGWbisK4oTOFxDei5wFYz
cmeT5ndtHFtnJgMmZVw6QSrGvU2jLOgcZjyC0dop32dzizW1RdJfmParV8evDZF324YQHjpmZRzC
xjY3GZCnHa5uZ5OrW/AL5n6EXhmORCFuRJx/Qq94yeoWRb93wKzlhQoKA97B7WCOhwoVOOIbPp+e
SgznzMGb1QSyv7mrhqXY2v4pNruGOjJu11rjiuikp8gzD23FIZdgg9MRF5rhvw5O8pL6Ho03E9sU
cTWWyZZODjdUqHmrCj5mh+FuI0y7xf+HVzviqjrYJC6SccCnQ01wbF4pTNehE/lRKBeeCADapWtD
zyoSpyqfn/JK3Dk971FjItlQ7NaA7tKc1vr24uDXBQw6P8yl80GHeuGcHI9LavhnOx7DCfvfpqWj
ErUM5JrCviFVcoky8qzm8hopDRkHbE8VpcSENJ9YFstMnKvIRaMurW/flJz58w5FSveSNO1JxjVz
LhbaafTrEEagDnAvuRPLUFwMNIoxg8+ezEu0mAcjVc6RyNfAq/lAU+Xj0o5++/2PMrMx+NokqOlj
fkh6M4imAjYX/ZWtBkjNvlMzJ15uNB+OjhdXAzdoUCnduExm0NjksulhfeQqh3/JCQcQumVusX62
DEQyT9TboNWEgxVyj3jfCRcSAPsPYlXKGx3ZfM3qDTr73O0QgMdnNAMfRrYGS0NhY+Tmz5kGP9Fd
r9pkJTdHT9f9U7aqtyNrAEvQRaFZdm/Y1PV9YsmLaxBRouJntlfJTi9/iybvuBja4A66YzQWnxad
g7Aj9YCSIqIhjUwbatkdeQr6cvQsn/QKfwqIiIWXYM0/5tRsQrejLAJuHd9wQ4JcpaMPYoQhUejF
MWsp+0YKPDmK8xxagREHfjMdF/I8txm5ObgeoqPnLmlQA7kMFp+5i1Wg2gzecTIJzshnuO8kwUOI
L80Q5Ku6kcDtw942yrBNchHGERhmMstJMpEIM8zks8iTETlpuysW75br0rR1gYyFsbuSMummsKmN
fkDqcxb1PICPgd46QiN3Ebdn7m6AvIyzXrzZbiO3lWNvPA9U53XNlYPGnVFjHL0M3usUnTotk0QC
bQy7UIfSc26k6WbH0eESOOsNOSQJKwtwOvgDgAJktpmGusqBHUtCQJI7f8RGbvYzb6nRH5dCHvqo
fUxSM4agTAAOgjEiipjA2cMqw/zRKYDNRgZHP6sIz9JNh6XE6IbaQELHqPzhUPT23sZeFjp8mUE5
ObAZzbg4OsQu5ctbwdplPxAIGoqpHS4uRBujbH6qKG7Ctop/povaigE7tZHhO5nWDmpWTLjBYx+t
q+0GoOq/Cd9xN3G15sWA0UEKgkPGapJ12Wax3GSpSUPmfYBmfzt+j6b8nBNn19QmWHdUYWlBuStR
5htIxoPKiZqyMsAwcNKZ3LCnNKlH6xpxgNh0bSZ33ShdqLEjnnlFxMSYLI8uxcywKCHEmi6guW56
zgepwmmN37V7i67P5JnsOqh2tzoyWsfNH7ua6R3s9tPiDnaY9VAqfKLGaKlnn6mu31E2ZrmJXTF3
SUoq1pQdB4todXR/eW5MoJgyKERXjBPytjy4704xnOvy15L42sYekDQ4nndm56o/z+MR1cSmrat2
l9bdF2ulD1Z61YTepa4tIiUdLwTe6W5JhOq2/cqLFDG1bhHDkHRqWpt00zbCabaDMyAKoz1UUmPV
2baEaC1u4lk/ZoZyLoryNxmF0dfijPUOZdBGuZW5JSzDAWO4w9isUZ6lI2PucpiMO9zliPUSIPQE
G9xZFvqbhQCO1sawk9faOWcAHltT3CUY3IM46394SYKkYMg+SuIF3EyT9CXRdJSNQ16gXQ0ghMYz
Ogj/Qc3ZRUt8dZxcmn6xh8hGrYlE7XJopfldmMXT0DCVOsbFS6j8Dv7grDinbZHrd3G301MX/GbU
3VSOZBvTmridhHMcMDFGaXTUcrgsXmO+xu4q11BjvXcK7EdcQxd2YdDLz464G2LWEjhOkWwT1BS3
Oh1XyvixrX0BcNF7lrJVN1iYREtqj5zIOyuKwlbrSIXUfmbkd2yoBcSbqOYKRzBQGrDZoWHnJgmY
VoK/tj2b+X5OTl5RE10BDh1LLaeYMBK8pCzEghz9FjkcUPir3GS3ClGSy+m357m3SefuyJn3AUtK
cmVn/x2SzA9Dj/onKtyPegVzIZOHguSHIItf3IpvDjzuSHsGL/DM3qR5tCS7eX8ZUII6kRPGkkBT
XX4aOeowJ839ndOxysoW6KiWsoKizp99d7hB10V8hbKeNT/BHtvOuxk9h9Kfs8zcdNNU8ZEiokgM
ekwqhfJRLpDNvOaV+JFVvU4EWJzaP7XOfpEZiQedePPJBwqTrOW6xzLKNEI7IahqHDNaAlQzd03u
hEMBcSJHIKHIj9wkNiiu3BjJxHvvO8hzdaoPOzF+jGlSn2umAoJHvX2WiCfoIQF0MvkMmGXQBZ10
hyZPq9/rHW7VYSF0UuXhZPdQGcCsBnX2VcXJj8xrCDmsiwsRuOQlfhiT8Y2s9SNW0cnr9Z3VLlBw
qbygihq3ojQFmYUK76wzB5rNGMYOzDUkJ7wLPPoGhhlmWS5RMWKctd8/Fzdi7DD8jdmtq4+/VPUt
Rt8Pa+xwhN2qIMI1GtgjWFxSX4LJIfZticYhXHp3VzmTsS1jUPJdfes6Y/QQaXTG3ak95UDENw2Z
h3DlL7gItuzeNLS1dG9tz3ssIvh4GD6CsmdX6TU629NZjYdZkZ9W9De9BS81UdSouoS8EE9/FmPj
Hj1z+VG6u3rN1ykzJpca2HOOSubQs+JxMiMLh5EOUBuvIZGk1kbruiSO2DeZRXUxbHSDvQeAqp30
Vzn4L63JSHP6V6fxlh2u6q+xppBO2rScreZm9Fg5KKr+WBEniLjxhcr280BU4ZiureGB3LS4zJ6m
hFo6abzGEGRF/FSslo2+nC99Q2molzOpYrouHqslfcuF3j2Cai7J6h0/F3s/dpk8uqb55phTcOn9
/ildkufF9EBXdUxgqSVpMcZYCdAYgOhaf7wesvIXUo76qKV9dmi0ZStb/CbXg+F4e4cxt7/eugrE
G6OCt2dF9wKX21y6+jFKKv8kCuhvkdLvhlRHLVuqY1daIJ1WH489e5DGrj+OhQdXGyNrYqTMZLk6
XDeTXosxtoiJpk6cbnhIULrNzfhdmchLEgMpWCyS+84Vr6pr1wy/oTqYbO+MgbZ5z4z8NWr3TmKr
n2Mhjw2598iY7YpQXt+BwOS0lDjGlVUYebyziYmpIYIVddKX405HRwPxlNmKGc2wt3zS1dYo8c0Y
Ir9bhysKjRyr5ZPuJtZG18d7M3Iv2ggkjv2sCtNYHvVeUQQyUrZ0OuLPfn6MtHpicQL6oOgfQe18
MRXRlDWdi+WVp3wsPghDvQXAP4a1pgdId26Fe25T62U0vXy/pEgVUL+AoeLUll65TXy0qLr+QZsf
EYMadM4Qr9vMnngk5EiEvSvfuTwgyO1PTZZ1mzLDqOjZ9k0kK1Z0Wk5sgTT80C2827x33oGsvEka
8I2UHdUgxAGTTwQJgeKIPgPLMdQ+a1an81CQzVwwrSwSvacTovRJ9Xvltxc6vehfapdYQ4aQqAy5
kU1HloFuHuyielq0LUuyh8HW8j0eJpoZ7vBGXglpIhFJcWWJRpNObEEMCaSfXQuQPb/Sfr1midBi
5WfKCbeWKW7mWWt29mDhl/LJSZsU5mTdxT4l/n0gB1BiMOcp1/tsMk1gD05VcLUZjFM5bAWZebIs
xAmyzV3HqQTOhVvQLF+60vuZDlRNmg4ZxVJAP78ODieV9cmCXsokQ1BIocgpSXPz1J9w2ctT5UOI
K0aPnk7zdvUPkO+JbYE1JJ6xVSPQWbAgr+9cm5aRXFX2fgtJXhRCeKv9lVzsjgkZKbEJbjH/qK3l
oc1Y8nurC+J6+GNP+Hvb4IvC15CQJPSvQTxXE9yoP+NZHCzK6ceanVFPtvsObWsrsLtkfo5tY5gc
d4f69BJ3IluCdC3msNtsjr334zoYTaLiTUTvB2v9368vCYbuX6++/m0zTymQxl6JbIQ/UmhVub/+
x7arqn/6KK63q8Rvd66YH21T/fQHhGgJ5ZOx49u1VbuPkiYtudbCwpuIGoPBYYKYgYxcsRmLx5Pl
98cxzXuSKgbe5PpOr7PI9WbdmksAehOKxfopXN96axZvZLhCPkDZePLR+ipnsA70W/pDFdVbMksn
UmxGlo1CPSAdtnaTneEdnMqS8Ixp9VZoPjCIpvIf/2lUsPDD1QTiXq2EpU+cN+BwylKYEOZy0vYm
Gp8xSDP9rKeRdTZaxY5sSsat3+bjSY/7ctO3MBLLhUA8LvQ5lq/17wBXYi9Ddj0TB2gEV3O7k62Z
SDY7cXDIddIDiouzPKwrjOv8myeiP/lVd9uj++YrhKQHY4jV6Aq+iVbU9fWn6+F6xump9r3oE5Lf
arUWCsS6gKDI8rsOlX8fxGrfYp3uglxAn6DkakjLVpeRzy8j1e1IAPtDFjeRzHYE0mfKZKGXkspb
H+VMyNAk7d9lDDuiLOxbj0rBTp/VcLoeTDhAW7tnyLukYZ9M2Xgwwc3JJUy0pW4UdTH1bmab1ZHa
sVRnc7XK6yMwtVl6BoInQ6Nn13MdjNeDXM/n609JqrWHPiYasV3NmraPtzNusGJdD8t6anwpR3GV
NVRtnmI5mSflvOhV1h+v34MocF78+Uao5nhC+9IGm62gk/5EtzrfsNVbbjqapbgjs3Yf68vLJBDs
2ml5N2seHfn10BCypjQx77ouedVttnSTB9Lq+pjRans7c8AZTbV9QyDWsFk0LJeSDVNJReLG8ah0
FQCtrk9AQtbRYsdjtD5mlOMN6QDfo9UzZzQaQpSRbPV8IC1yjAdrE4Ml2JsMNESIVUkYonkYCr87
dFRDjaGtmaAiO7k0qNA39oS7YQTJcDPVMqR69URtgQpuyyJJrG9ab+lxIU0a4O7q4pKsfEINRjMu
yAUpjuLyaKqb3rXOQ1eRYl1elF9QvkDRe4nm71oZCbiQjhoSBTf4G3N+JK7k4MWOvst6ds/jOFuQ
ZzthXJgyxWVolRsKj4YCIVo3Sd4sB9VosAdIr+3ZYiGv/H/sndly28jWpZ8IEUACSCBvOQ+iBluW
Zd0gJMvGPCVmPH1/oPo/VaU6XdV93xEOhmxLFAkCiZ17r/Ut40cNgbXpErqcZX72gwINXIfQZgP+
CpJAA2NgzF+w2EMWM7Pnrp6HLRgLHGqD/zPW+X2+iHinpk/2XU2NbRIFXyFel/GNhYnlDNuYgzlV
7kZaTcL2BLbnGkRMvMbmTdrWfx68UUgEjbOF4OlG9J7cRb4iyEObQPGmOjvnFlFp3dxSg2Ci7mJu
dQg0N+4kxOmaMXb9yknE1rCEPACiy8/27GcfDyhJaQIhqkbU+mucvBgIc76NFYrucgrFyXJsCBrL
V/XycP3qj/+ImkqcxgC7WcrEFLAt32JGDtVf5SJl+s8TXJ/l+s2OFT819Nd3tWnIU+8IeRJl0iAN
X75UnmUcJifaQB8YTjh6r//6x4MeSu/jhwq9QHlcQhyt3qZEG71T0bYmtsHlTkKf/BQGqNpHUyAI
y82DDtBlURFODSfnUKMI73X7RnNlsTxYBLoNezUE0bmauGJUZW+5FfC5sDyGtnEyuXEeK1bVYWLZ
zA0k+3U2yLUXpsPZmnBXJgPBI4jO1hYxWo5gXWuNtNy5rAIr2yUTOjK5vJvvcZv9oruyLmX7bJcg
9G10e13ZPMYpe9zUV9+H1A/WCIpINbEPtFu7W8L63rPKCVbjEoZsDxWjN70lqJtcJXqYJzvNXlCu
JtNAH4NOWi+xj4CD/DmaEDNtDlmmm5/KY+btt1s12o+JenYmGuOxi4mwdaZv3LIFmIkWnetAp6uE
MAW1dOVL1HuacPs2X9JakCxG8SNK7xkFlE8uUedvxzL/njXJLrBJUSzsjpssK54bobttCKdpXdpt
RXLvN9EpyLCekIb32Ocv+Bl81rU7ezLKtW/md6jqMT3kAYTM5WIvtyZMdNbB6mgVI92hmmJhjtZW
AixWe0V169PWtrTkqg/6ky+y9ry0ZZeq3wbIhyya4Zd3kHVCkqvjboRHeT1n7Rt3hoFsyrvMGE/M
8e/Hctyjr32uJ2ZsKntsGZxyYjHOkis9FI/aC7BJxejc55IzgJVyr9RIUnyIlt4GITbzZD3dRfB2
HKM2xu9V0jHGoaG3Jrm6Hoti6IIldYvVXJGzk6Liyx6bNtab3kbbxQLIFRxs0RcCK6yBTJuzeamD
4Edr0aZcIpLq/LjkdVd5/FoxCfDyaEdIyW1WMs0x7g1RkbfDyFtlDzVRXx1WszYobqWlCFjxjtGo
3nuvuIV/zkihj18RbmwXVG1l99zRHgIfvGjaECtWotupEBMZSq8NTHU5hp0B7SdxWZ3f7y1afmVi
oBgF9OeIGxqBWAl88zIEmAwGyk9i3phC3NA+d1CKZ78N0R/ihk/V1T/Har74ZHulQ3huRPikpfXV
kjeB575r+zbNIdXR//s6DjTXGCAf61El58kg0seVGGRnXBZnrnbrfP3q+tDZ8Eknn7U0j5KXasbk
MXmUbKkzgzkT+XfhkumVYJ6i0x9FTNYjaBEsAcwcaq7xztyT74I26aAWBMDVdmguPkipFS7H69+b
xps3cUnVPYhWrVKyj9cJHcZucGr2cKy8Q5jaPyJqj1XWTqyU1Gr2ss+kV8GH2dItPenlQURoaKNq
Srg6G70F8n3bETAQ26I+dWEJPUCxj40l6uQrueL64HneQ5PPGgElreMVUrryNPl2Na+b8U3iNSYB
hE3MNaYD3szBD7yJjL5gkROQ/3Z1UF//c7zDkoLYftm9WMsDlHgqtNzs23VOqxnRdIL0BCdJknCt
4CybkK/CL/UKruHU0uPJkCYfPAO6FSoH0DczTEbC7Nc95H7sA3McA941CXvP5QBMkoecLc/JfLGX
erudja9+wTspjOWWd/2mRQ17iEDTXHNOrjEobNaA3V+/HJMqOI56a6Voahs//C6uLvA8XsAF10iT
8aN6ZBjkdKgyjMyzu/MYUuyJLqcVv1SoEPVq7holdus//l5Y7tEcwnav2oFp7x+//pq6wmCPSTdr
y0IiyVPHX8slq+UDUbL82/Wr64Mhyhtym3PqIzWeKFW8w+hF2yCbf9gO3GBG6U9ubyFVlZ1FC44m
E7YFhnQlMO2i657NBnqn3S/DQspf2ZmYz5aH0LNnTNguQyBpcTdaHsKZC5YUTiJ1QTVfH9zI2/qB
kZDGs7zDBqAMiulhohOQCIxaBm0sKyHIqbK/ZQbL4nbMMEdCbtabSpus012PTXKptdl70UaJJXG2
DSsqX/KP2RI5M7Tq6/8X6/3fifWE/49BLxh04iZ+/Uz9uf7U/+j1fNA+Uijl2BB8JLaR/2B/0OuZ
BB7yR6GZ438Q5f2PXg9RngDEwzxDCk8J9UfWi+AJlbNgf5gZmv/PWS8mv//P2B+LaBOSTRzL9VwL
3aD4JNeLJ40XL7b0kdDgZhNHjdr7enqs53RHiAW6IiGNbRFhu56gf7ljPuzYElVrHKVmVM8XJom7
yaOHr2R6Q4cMWnd9GdvOfdBB/s1Kso0qBpIuHd/Yoo9vMOTQqQ4qBH30JI456wX4zX3dITOTQv/I
nDrfkdnZr+MKK1+n826tv/t3Df4qTAkNPeC8xZr3nEkyGkn27onRs45Jz0R3dLtlO+PdzCj4d/QM
1n6VN5u07vyNv9w/CihaSvMi6vy1zpzuIB39qOumJUaB91qa2MZ6h3g1xxJ0WwDf1tRnVmF0v+hN
mUesz4csQr/odfYqq4xpl+QeUWFF9loR8LbGrnka6ymHgANVfhrrEWY6CCACmZQ/3OmpOZgWsq9R
gcohy/2QyPG98X9EFtJvJhkh8cjSYJwumDuVY71c1jSBLRu+NRhkkGd6l1u9ty5igOKgFNgOyWDr
L/zhxHdeJpAu/5Z/8/cTxHGQlFIjkH+DkuETF4qwed2D9a+Ola0eGQQRMrY80F0EUsbMBLx3p9Zz
1t2ZHS8KUuBqjjESXQ/mn7Sw/yUSSP3tXHUcfEWwsyBieWQQ/FVaKgzLHBH3VMfB0CgyquKHjQWT
8YzR3Yci/2ao4lfsZP92BJZL4E9kLC4Rx7Ph4/sWMllLfCZjAbuzCJuTJCijBjLrdFpxYgdzuGaG
s22xzu7RxcWbZJiRVOiaLTFE530w0ATk+j7W5fz0z8fh7xpbXpGjAL8TJchaYC4srz9F/yQmQ5i8
aIhYwNVPhx9EYMOOgIlyux/L0mYagklSOpncyiQ9D0U274wsBZ1B7TAyf0AFoX71I1ZyKUGrqBLH
3vJUjDG2oy0EQdrJx13kIwPrv3x4nwFj18PoYtXGXuU7Eq/oX190yBUQF3gIjw6+gB3x3Yc2IT+o
7ZH66URadGzdeGMP9Q9pwXSoQ67DODAlJaxZbrV4r+VU7DGuAwk0ygeJAjKKawJI7W09UgAhKAng
h6+zOnlrSYlbZaJJTxj08BMY05vqmtuahtrOEPH7aIwtIlKqS3jDX4RftxD01OM/f0zXE+PTiaNw
ATKhtE3lIL/+6zvGvpWRTGPG0LKHo21g1NJ0NPfh8A2dv7ixKe1VgdrQFE7C9n024cRa8ApmvFvV
4IW7igg+3fdAcSU0fiShOzxNm3gUAy1k9djXMsbXdYsDuN/KikVAVV21KbLgVVXsR9yOHFA3JYSn
cLvXuhyZKBtUUCV1Xx146zh0tk4f/Nv1ws3p0/XimqbvgbkjpMzjrvfXt51ZjTeRN5scW60eS4U5
yxDznQ6yN6MLun39u5jKTSFIHh4bOP8hI+Ot3noNKQ1qGeCM8ox8VK5zy3Vu/+Uj+W+vDWE6aWKM
/xw8qX99bbomkqfVMjnW08HUqQcyuHwufdSHdSMfK8OjLQVO8Xo7ED0ll6xI9QwlM5CMWNkBZV+7
XOadeGm86M2Z8VC0eKI5LfGP9qQ7lK0LYHLWv13mAqtCPM5qOjFt8n33nmASfTAEFpMyQWnrZ/l9
kyD1MkJcZVaVn0A2vMROIC///Latvy9hrulJy1KWlKSYmZ/u8mmYDPEicD7OMqDhlCX3MC/V2pRt
zXYkfoDdjCCu3cMXPquAv8z0t1ZWHX1Jcic/kJ+ZfDhA/o/LgfXpvoJTkZehKH0oZVzLdD69JCcG
r9lHCqZGoLhWzfnOjCRDqLw4FmTfHiPgdIeQWGYBuZD5lb6NvcFYN+jm/uXgLJfhny7T6ytxIS+i
DfZMx7U+na8JYBFDG1ymLS5q13lvQNYc8wy+ZpwMw1qwDqVTFJ5mlAJhxba6jNAbwW2BaphJZEje
t8wXOAm7We7oHWxLKf7lNdrLefm312hLH3vHdTVZjuafVvxOZo2W5chS0ri3qrXUSaN+dVT5ZAi/
eUFPNodmfvbwgR2q6M3r52rFRs/EW5rfUlC+p0kTr/wKhaxi324x+NQQNhI/vxdGFm6CWISopJEA
+XPeAycwvnVdVNMnFM0lG6n28CUivKZV8y9H/xN3cjn6UCe5p4O3FNL8fEX2k4VhEx3N0XRI/Kkh
CoNBmM6xT0h62yzzokUnJ66785qyIsPUENhTjnypNOgbDaehOHhpYvzLNeN+qjaWF4bfmgPODJxa
3P90gvYhEqI5wLEyJGrvtVMCOKRMuNdPj645JOsxSRnspPMXFJAk1cYiWkU8IpXYjexoKUJRe9H/
cjfNGBhHRg8E4dgeLcfJOsxZswN0AV5iyO7MPq93Xi/DTR/7wE8MeYizuHsk5wk9BZb71zKvjq7d
o7+d2vcxdSqwKhaiCae7GRzBWNbN6YyUNFLKGMRCiQW7JicHH/agbyK/fQ/6fD6nHR1KkVoIYfkc
2/RQu1X76s/JZRQnDjUx2VF2UHQaOhWqvZHOyaYtJfAcoqZPAS/k4Z8/fG85bT+d1pBH2R557JAg
n35ajilXg2H2DOPgUH4chh4pc52TDTTzxrPOxfOW9w+BksHaD3rmboyGdnOOlFMi+SitUOwbndl4
3Eb36Dk2Spo8uZ98czP1ZXVESPartCGSSCf8HixTD65nfx0qTZORMnM1KKxEfuuEi7uESahZ3VU9
DLcqePSCDRmY4qZ0iY7Ts3pOwggzshYxKVBBcJxIpDjNDQThiGzFDJc/tdOyPoznITXRgKPgazwM
hYNLTgvlHDJrxfSyJheQa/k1aqa7ORuIC/PZLyDHA5ahwkOb2rgcjahd4yyMDpB5DuhoyPSVRr8Z
MvUCUFg8FOVEsFfQ4l4pd7NRJidnHk9+5ar1P39A1qf7JRcBcaNL/iYbVF/Kzx+QqYoWFT1HCfkH
nJ+iuUuDwjxUTIpWkzXtE7fdlgMj0tonm9wci0eZLTgFv3yIXFDFmScuqVFmazt1QIU0Tbv9l1e4
rM5/PYV8k/s49YaAkut93hTEhuAkMpr4oxauh/5rHoThtjS5t4PPxZtcWKs4nnZDUM44aqh/wrp8
mWLKZOJlGJ6Qye7MHuLjmQ3Yv7w6+gV/e3We5+PUcxeLnf/pBJ/8xm3w6HCWaeHs45jA5rAbXrLE
S3eBqGjhjsN0BiI6nYs8tsHdHHK0+quPm17EbP6fX5D9saP/dMBs2/RM5bKV4qV9qkozXdHprWls
gxASGxcRzZd8pOyyfJLTC+OZ/4JmEhc3YRyTW179UpmoXu3yh5UMqE5sW//s/KVUjfLDMPvR2Sl/
Uc505wD19iYOZLZDiHsPc2bcDlHt79BacF33XBW9NWNUzZ5QlZWnnmiYPh3De+zXbKm4qo98lJdk
bN6J70ouUDmrQ9PO94Eouc7DPjh5HMldROgdgufe3qMWftNJFN2Mbo0TvdT9ViVUwa6SJzvx7jsq
jFOkeJ293kyN4/80Ef31AL+RXzj2qA51EZ67jKdKGKPt8F3Wq4QoPYXr8FhG3Pxz0Pekj+QQGZJg
WNvlPO6jvvnNx92s66QnqXvy321mq8QjaN5UzpTGN1FLRnN/wCe5JjTLPZdhbG0QCCWPwv/BwY4u
djF8CUwn2KHuQGfZkm4v2UDTgvatGwxMLm3JcHgKvGyHtMQ5qkJv4r0MxcYXlT5zQ30xvGF+sEd3
ha0SoS0hHszGIhfkJ50LzI/x3iqzH8zpxnMMPB98ek49SwTmae6dH3nhuNR68SZVzO9TQ15m5hbn
3AdSj5TYPyiMEZuyI8FMRQFYDh3I51ns0wU5EPXTsc3F74mUjC9dlrySakGSnDcZNOmZ4I5yuYcs
8jCiGzfPLIK3uWWoC6lux2Zog1sU5lCLMGSsk3Hgk/SRM6pEHEAVkdAXBS1YOTVgKGRy48xGdF+J
nBgKZ6HxONae3Y3Yt4Krei464zg7aABsIzA3Uek9hZYpQc0Ut80wGrtY2sm6NgkKNF35g2yTDIlo
QWM+Vt1GMgKOnAzDmTekN/SA0AHUBLfkyagf2TYTsQalg58kYdciyGIX9JzLETT8o9TD++D13T40
MPH5bqWpoKcQkll1R/Pi4rgNUzuvOdvgfg5qGr45M1BiiqoQU2u3YQ4FLYJd87YXoHGySp4d1dAW
Ghq50Xi2haNJts2iC/ld6UokhGTIAlmyRaM6dNGPO1U+HmTsPAi7hyVWjNSpHQM4GMy4acbYXWUB
fLwxr+/nbvkV0iOVpjQfENifo55tYyu2H0W3LgBoqw7R/JJcDFHQQ2Vh7dniiGOZVfkm0NY2NMhD
qLRLjeh1BDmi0dh7Qerv6Ll8D6zCoxcdMJ3qVXyfoadfzQ23L9t/KglEf9AWbsQuzaxdUJr9RVmT
9WQHXJCR+CaMcHwCt0crkPkJgsQx2BgRYKGxD8WuBPlPhl9w0xl4wCpf7jK7Zl87fu2LCcVcd1Ml
eXAghWWGLuPcKQh1F3x0vTkAK3ACdzOmKrx4y4uOG3VngclZQCl04DEx45ys6XXaTCz7CDW/wvHB
qryv7QjR3fQTuNwGoDX6z35mnJYQyqmdOmY+UbhYhAE6VJ0VotzqkdyKQ1QmyU0/2s7WNLiVK5JI
28ZfZ4U0b3prvAR4ebeiiMwHY+w21vLGS81I2+p9vcWXNz754De2QTJ/Sy1xQ/1ogLIp9J2P3XSD
KS34HrXzkzGbCtKPskjIAfEQYcLDWI3jeJjtp8pLCEcro/7c2+xyuRvGUZqtuax2FcLHG2mjLfLi
1PleiFBubMSS50mEV3GR+aMOnHaVpPK+UbOzZ+vOcfLpT5D8cIhTqF+WJYa1Nfo/MSqQNhg6jC0S
Epxo+nzRoaW+Ik+i1THhM7JcRn1ZG+6p1FpKyVtkC1sKDbb+9fzsaJYekhshpFm0JoJfeU/XgF3j
uyhrApmQhR1hZfZ38aw5hLl66NNGcvaNEdNblx0OXtJOQSMrkNFyWR5cL3rMCZS8M8uSaJLYLtiP
29U+HS5ecMdHmR2Z7r15anRpUFrVMetYh3qjZ6hpmc8WhUzuts1piOLokhfZOYMuMmf1g4vKk1m7
bWxs5Y6s9Q2Qv6RpTihHu3Xc7W09vBal89QOZnFJk0pseu3hQnbqEzZtEFjudHt91rHxkrUZ+yDC
x4Gxs29HO8d6cUbNWjW4jNcycy8mjdC/MAlAasTRxkW/aZfoZEHYYSXUCaU7p3hPjpBvDQVe5/Oc
JPqhntC++A3EEivA9Nj1X3UuE6Szdr3OlZa7yUrGzVzKL9WkrbuIdrjXEYvMlCI7DTPZRzFw9qOl
SvMQhvDZDCBNxpBRfkuF1EFm54mMy86l6RqUDoy1op4uQ6mhdFbU0Hb/nHWvbU7zhh0LsnM/JdkO
sWSi+YBjhKND7so1PSi9Y70YVjpLYqrKBFqHi39BJjdDRLRiHA/kPNkOT5NG3NW4CdZ5aX+NflNG
Woy8J3zttT4mRrkdipys8v5QWLZ3cGoQq5yxxywSzzMalZsIWgiSl5PptfA1ckpAW3GPrlTZso3s
2oMq0nPlP6qI3YOaFskIXlyHHK+NaeJhYsDaLVtQODZVD7Y07/TZZAgqY23gexIW/oIKK1xDIPeQ
etZOzf63lCk+EbvFRTlE4WJE23RJhdqwhCOHme8M1FLvjT7ZmmmEZStxJfsYQC0Ee95lIAIQuEAk
7X/jN0/u09n4kjkAnhGhGtsJNd8mAz9GNGZ60o0rCBadk7WXzEcnUyVM0ahZMU2Jdn7OjNAyh+qo
Ev3kx9gFjO9jLjH3xYilOsBkfuB+ZWQKhihIj1wFBEApKkNXB9+qYa0t0Fued2hsvleEjnUj8q3v
x1/jjjYjlxyeXZZkxEP5MtaZ9whe9jJtX80YFSN34nHK7wz63yt2frSdNIr6rN4BMpJ0oZd4RPlE
cEG5rZvApWcWPMBePaU5ORGyNQxMg0gipzHcdW11i+6UMQ21005buDwc9yslNTNwOdxARVuFce7v
ph4bFpDJt2lL6sFbRQbRuqcZMzX2D+wv7NmD7OA76aOmNQITsntGGQCeidvAEe05SqO2LiiJi2zd
4MVdGwFlm0jPGnM8Ck0Ps8uMp3EmdUhPhVqBcmLYbcRkHwkzxl2+NccZfadJ0uX3oYdoWNPd2FQZ
t+Y4FI/D/Cw6GKtp2MUbx4aeaaUOFl0vbzGKTu/VYI+0b+W75VRPyUBMnDs2ZPwYBL35lBPBEq6Q
lltcuD/iiPx6siO3KIb2SeyyvgcZ5ARkIJEYb0w1GrgtjGcHo3ssp1f29hY7H38fNWy3s/HoE/G9
itIUQ0ghiDO1MYCygaOsIKaSsr3HY7kJo+rNkvbZkzlqcm5yNGCiS1/QskvkPrFJ6AJtnG91olA7
y7OGQhfPIfSu0bhLAWzOKIuwd648Lwfk7NUc9i514V0G98PCTuzbZJ20GSiAGf1CQucft1R0Z4f7
0VsFk0Z8y8YJYfBNtjSDkKW/xl11qScDemNa3mgj+ymK6axCUvPI8ikmdBkW6I4VldstIv6W2zXy
tCh4S/3si/Tyr5XUB7I1vrX0G8jOo8mBTLYFo3urUwIwCjRoKmThU7RlIB5xuQx18jNtMd0P6ILm
7lvUohikl2ht7AA4Ymioo4TFuXlpyrx4yH10EiwFG5mWLH1LN9AkjXkP7uMrBiJw7UhsLowAuSTq
EW72rF8ojrhl96SVykh9k7HJrdMq9n/Q0a9yY78IpnW8aEiuf23+A3H/ECMvqPMrOv1DjfzxJXqf
LQqw1+tTyT8Y638isV9/eqrxibEKId3kaT6+EVOe2qnRvPn46/UpPn7VIlFG/gafro6C4GAZPWvO
QAAqQSafn1m0lQAE9aennRqxoRGPlPA/L/n61cdPfvyyPz1LqGBvzkm2K6+h9NeXYboxHocwCdfX
t3n98U+v709P+el7Ph24z4fm43mWtxh2BdwNmlFTeAG/zHy2JQTRbZr+jqnwoU9QBwze+KpwsVKr
dvvRCGFh+dChDO11exwQ8Xo2y4lRaUtUb4McMbR6TCI+BX6SD8951O2iNH7t0+KSadqgTQXUN293
GhjqRrfREyRYyamOgM9s0xYEFhmD1th/hw6tLl6egVUZggUoVnBrA5sY53joirTCi2r39+acakor
A9IbseyNXxU3qP9xdlboimFM2Oo4Sj/dkhzZQ1NpwAtGgbWSwvxNzHr4JTHf9ACBSqSxT+Ihocvg
dcadf5xRHZFkO78i8HlIxwiJVr+2iANGh12ua7p9G9tnNcUGe8lciA+ZhVlGD+Y5gaupSS3ZIPjC
xzDetKiUqpjY47KfF+hsxlbKb7u99DT+a/kYcK5ANgNW4ibltoEgs/eNe9DPoH6jYlPY+AgxuzIg
B/jnGsaXcKvZsa1DSHLrGnAL0y4OWhMYTDe7iUo1u8/MrzGt7o2evZ9+3yG/sdXabpCnyeEoOXVW
nnjPqNmEzdFoo2FngRXfomkMGbm1F4QT9toTRrwfi05faExQ9/TBpsyN23ys1R0M+jofLvQ1Xk2r
34PJ3oSEGqNpYx8UDe608tpviR34N5HKd7Hm6Nlq+oEH595lmrTXiUUnNzd2/dBi0R203pI8HtOj
TR9I6YTzGSr0S8F072QsqE4WniPC0FGU3g6E6R2BLjLHsr+LHmoCNofoVHtpyaulnW4nzY1mR33n
l3gkaxx5QXxDBq0LCmAGlVH6NSFmzngC4LsZ54nIIU8dBQso2iRizO3J/JaKfMI8Y8SHOcf/WNRM
cqQDRY5odURM+8AaoMRBwJzJHj36HS2PiEkmWZobr0CwmXfcAycDJZ5vGglBbNSL0sAda0zkAUBA
DDbuHMYH6LAAVYuCfGH7PZiSaD8ifD1YQHJuI3sRFfOK0ZmA2/Fi+Ppddc9bay450wRQwfLWSEwa
Gt6vhkTZjYFdfyVi6LyJ63aHLgK2CIq2UmITGDjcbcSrVjyeC8WJBU8o+eqN747ZmEd+KAL1mxMH
0pXbqZQvfV8PZ+29JfNXPc/A7WefBr7dXCZ/XfVQgucQ7giZU6+uQyVZxMMdBvrHNHTemSI52pvX
kTeBUDVOQYQgus6z4NCjaF9HDqK5KsTApQLXXiMeq7bc7J7HruDUt2OfmhmDWdjWd3aCjYXO0YpJ
c3oTWCXUdSYC8Lm4EWvFylXrs3BKa5vMb75J66yADpMjYtBwvndm5n0XDUkkKM349E3nsWnSh2U8
gE1y5K4NodiOm8cU+Kbrvpk2pjO6PPd6wXJFebiYtYqKqCVMZKY5tigl+zudNdM6E3nBRwvOqK7d
l6KDOus7IbAJclZWHhaQtRhg4NpV+2ylEZR2a9yDNn43YchSMn8VFXao3xjsSXwe0Z8vfH7pWb85
ASFvjRk1ROI8Wd6wC6jz90Hr5NsOuMRO2QJ3Fhx0dM6cgEhR0E6uC5sGP9vkaFVPi5lZZKSjv1Fj
jG0YnyEYnghIh6LVqs24DJ9Dob8oiAaYyaanzLVz4l6elGmvKoGRrDGDZA+h61J6476fBbwbRRfV
6Y/uFD8amE7WzBSXmPUA3qyBF1e/u/GwlWShLjKleVMkgmjU3Pa2Xd4/JrQt7Dr5DZDswW8Je2gh
AaznGeLOlyav611W42Mop+whT8ksdgXAlvBge9Z7a9uk57btTR7W30neRkIbogbohvyxmpfwwjxB
YT7QA1dBK7fjXBHDaWQ7r5ypZ7Aoa4dmgkW+hsWvIUq5vEexFl4M8zY2kyfcf0wn7OE1QDYBIAj9
/dQBEfHn8An0FSiMKdg1S+tpnuUpKdhNN5nwvtgEY3r22hyHeuvWno1JxV1F2nhrEtaHwXvGj8OG
BRnlpW8hv7vuk2d1J7N+mUxAwjA1exa/Cf8wTFOYcnvfMk9zujjoZ69eBx6zsyjQ3d4o/CdYEfG5
NvMfkkKvbk2xE51HCR/QLhtG+TjPw8GC2Y7i0qfOhG4gAVmVcemsIzWwn82Zk5bJeDAxaEu8jGzo
g9fIicxVarc9NN/yQg7uS0cDd6dItkO5vKcp+txbbXxOlfglR74X09OSsybWcaDWTZXU1N/0hf2Y
MzNSLhHtoqgBWkAgzcUO6TDE0Hgi8q1ril3vnVoiINZzEIFdaXe1j1s/jdPpZgiwSKPeDrdB3X4R
kp5G7WSPTbczpEGECqsnW1WyKLJeH7NEWGcdLVu8phGntmwfCfmcVziMgaGTQr+1JcS02KHi51Z1
MhswUuDe2Q9qJMFJgRAX8sPBbcPfgTcfEap4e0oRluWByfbcaDYRC1zepJuI0lgwfwzynSq5cZrR
dB6T/FCG/bEi98TBHcbCKXFFbooUIZ6bxt8CGpnrQoz+WsTjvXCmx6LoaQrb8bArTbp5LN/Dkphc
g3f2QvtkNHgLybs9aCipWzd33BUYlk2/XKSmAubBb5yCJN8zb43pt+EY9MNDmkQ5BzYhY8QyqGkm
nPCmFbrb3KUDQrNCM4ZZFYzpburwVwGYbDNrz4cgWMVbekJfkq7w950FI9gbv86lXbzTF8/qyFwj
s6hO5HTF38M0/N45LX63pKE4suqzMTJGxwgRgAVa1zqDgKTmu6xl1ZGGd+YienfBRjEXwSQ6wXzB
2AqWechRIYc1S0MvnkMr3uGJmXPnwG6HRh0cuhzSwFaU1W2s3OS29uRRJ1jsqeaHHdm4xVFikPUR
Fld9coIcBHTZz03vrERyIdFVHSYT+Bam2TQ1tg3EO5nonu1MxE3iRcTEHuAkqiYOj0VqAb530lZU
vyHQpVrjZ3mq1fBlKpunOmKcXUfye1eNYmfMd51DZosp2otJzMLKydsLEr6zGdr3BkiHWg8e5OXo
TnL5412St4nbI0R3sT74S7+zab4HHcaQcvI2zugszgxujdC2Xc4RC4zVOG/dBtGaZxX9yQqRb7eP
zAmSNWz4fEPf/8ts3bc6XySbKJ7qVgHJnoINVGtcYJV3mA0N3rtztgBrKLkUMC9X1reBWUUXNx++
dFZP77OkH8nk3TLuRuTT+aKjLhZFNa1bmtLForNOFsX1xz8uKux60WOLRZk9LRrt3Fjk2gnC7VAw
o+oWLXezqLrzRd9Ngjue1avoWy36b7KMSBFCFn598BaVuBNROiXt8PEgg7ncRIuq3F305d7y0CA5
92a8001hFKsSOTpKv2BVLQr1YdGqt21lbdqhic+D/NbGEXMCA2k76txtumjdrUX1Xi3699AubwLD
1Kfrg7Go5K9fcbuSbB3Q0F//LUUet6jrU5HoUxt5tDKXr4KrDN9aFPkl0nxn0exfXaXD9R3+8Xd7
0fVPi8I/zBexv7vo/nvMER9O0mvyW3E1CNhXs0C72AYW/wAtoWnxE1x/Z3E1Gfzx6zFdoALCiwCs
ZTjhh8WgoBavQodp4eoWbn4waF44bvz/9ZsA2OIqIQxkNdsBCzQMDdKb0gG/OuYIubgkiJAggG1x
TviLh0IvbgrdT5gR8eTCBgBDs3guisV9USw+jP9tml3cGVereXp1bNxe7eQfYXgzpo54cXeoxedB
O+jw8Z8fHhDcIO34Nl/tIcniFKmvppF28Y8w7H64ek6vD8niMhlpW60EsaUMrrr6BI2PKBH3NpE5
GtSqTf4XY+e13DiWZdFfmeh39MBc4AIR3fNAT9GI8lK+IFJKCd5f2K+fBWZNV1WOqYmoYqQkWhC4
5py9116xigO0E2BNGeabRGuQzNAuVzvs4qtsdrtEs++l11zzLZm9MG6U7NBy2zcyCb5XTqWtrZzz
V6mMlAjMc9cb6tmQziRLZcAYELdgJMSY9X/+8fqvdP6xdks6KcoLUWPT9Ay1kUl8rq3Jbnhu0pJW
TkXU6FzBMcOSxeVT4VgjpTT1xhz3xgj4kfcLBFCIaLqUyChpIhcgKEHr9K+g4NdT198R15P4+rNI
Bd1Mv6PKqz9P7GsXSFYv5mC9GKaBgyNqlsoH9pI5937UbSCJk/lltnvWxJ9FwLr5W2C3r1VGO9RK
eWo7z2+l1t+hwHxuun6BXOdpcFiByO673nm8tkGalla9SyG+I768G2rIlF6pD0s0S/vMzcmbTxiT
ekrmpokp1FII2FmaEc7U0OqbQ1wZlUhalOMRdDSbuvlXv9801KNoOrThPh8VxC7+mMqq2mKCwU3C
3365a3QNg70+5fXPeqvkuh7Eyy/3gxWEvv76y+v9psZ2N3olTkWS0RXKs3wXwKnBH6R/VXZ/Eilq
l8qLXn2aeCucmMusHLUnyQoAJ5unbrpaX7naIYt991C3GrLTVD8NPtgk+oJ3GtRvv8aMVwOFaCpQ
DH3AFzJjY6LOvydKgTaOrW2CxGMPqzO6WfypcWltdFFF21iV8oFLztC/2q5Qt8B+onzArltAk2Dw
ODryRvQz8DchpMzr4nsrK2JW9Cxu8iKJb5whxhCeDWc7xHVVz7W7IM3pY5TqvULmCUBI3lRmtqOQ
YO60onpk2y9Z01Vb2xYMd6BuTDTKK0LtpzUuoAfAccNOtAGLbp+52GWNMTJdby3nbNXeDiRLcxkm
WLoNZI0QEnyNy4fsM6/exu6AX4q9iReiuA4RmePO1tnrK+NLXuE1AgBEQicptuLXcigo0YhpLZnz
x/5FN9zuRhbJdyNK1cZ0nI8mdU/Sae4UdH9HBT8EsMeDHmqrgGAEpvKnPjGxNjX2PnaBpeosfsdm
q2y327OdfcrImKA3TKOOEL4fReM+w0gNNtXcCGgKeebqgHYYojcwAkx6lrtxVfgOr+0VyQwfsdiD
2mAvEYaPwhsuEsBhS79/SslIzhKuM9WXm66oenouE7HN0vvUfrDP6o/EHT8aTtCvEaHKFd6JRxwn
6sYW47TU4EItnUB+lUVP/t508qFMenTabuhjElWHLrj2N3YyPQg2K5kNzNPIXiz40TInxsqmLrik
rzauZy20ohs7SN6P5Uezlgo6SksTqe38cjs7vSn1ssplc26F616boR3tMR8mzL9azhAhuqXQo4tm
Gd+kFV76oLvEiAHslA1lL0Jvjk+rEY1VlK7Jt8OkrxHXM/HaiXMYS+d2smheJShJTFLQKCANj4FB
Ezivwx8QWuGkkLKUVw3CpPY0ZMMbaTvZIrT6S1LIO8DGZ03Z93rfveC9f83D8CTtYRdTs7djaA7x
mH1zJfozuF0LS+OyED2Gtjz/zrcPSUwEd04afrDWmpZ2Hu7NMTky0Ov0lX44TXFsnf5zMMRnS0ue
Afr7gPUzbuye3kl7mfKsXhqqgafrmEeZje9Z436VCM1LhAReXcNtVcbFan6ggXnvDOeb+ajaJqa8
w0A5VcXHqDsc/fBzcBOKZz4U02CIz2FmvQECoBRg0rNouufRMwf2RDFiARc4B5EZY2UBkKrCN85L
6Ia6pMheWOcx0J8VCGASQNi1+6m+qebnQS9Ss6gPQOQOycFy6wfDxfXQ0E2kdEJgmN8Qmuj3swyQ
NEY4GWRwmfRu8QukhIVb0qJJzxtPGr1c6aJ/jCtV4tLLafVXh7BVbyrVc1r/L5GbJGsy1EB/ZxT7
Ot871AMG+housmbfhoNVbY0cxvdMrBrQkBt57616YzhbnUMVDEzG2Cbbrq6OzkBjg831bRhgwx9v
y9k2JKqnmiKvE9hHNVK7kvOYZdoN6SxEnoMTcuhJUVoTHz1ITiQg1Wp0jRCudMvaV28fMcTe9/Dl
KiqvAxlpcVvQAdEo/eLkYbTiBCQ+hfIfiX9a7e64Smed8D7uGxLwtO++595zhEdWIszt3WUMGHoA
vGmjs2pD/0Zr1W2b+DdFYO8Kk8pXb67Brz9TYLKk/oX4OYcgucEKe18U40OnppeyL1mOGelNF2XH
OqUBovH1dDb6R4MClhF9IAxJUuvOSrCoSOW9G7beLMFLEl7TW5sm0lHU2FB086jZ5laByrVBSvI9
QEu38Dr/29Tr3drgfRBx1GOptv2K7L4JQQ39ytZ6pzRxmGwsSsIvP5QaXgR1HeKdHHYZnzA6wSkB
gNvG0t5qqnkOI+eJrgVFtJYKcpT2n6oAytkZ7p0eBSAh3nwdtDa7rLOeaafYmD7cyHseAlqhdAoR
xK19BSADtsKzVjPbFl75QUgHpcASlyuGoE1HdhXkjxKqMaARIZpXmkli2UO63mFVwObVdejaQHZh
6xj3ptn98BX7l6SdLrWjq4UfZvoK2QzF8vxLpyzK5NrdBbXPRYmaYIyrDdvkx6n50CJsR21Sc7Yo
hQXb5yRC0L9Js4esNjCOVYjaCtKhsDKwBM6672MgoxOQu5cgN5qF04BhD6imLuglvxs0BXa4n6DI
ZUW2DxlLxEwSQJiQrTScbqsJvCD1cAP7q0EJdDKtYzFRZ9XlWK26UD97s4xeL/2bwIX8MjjioRof
LLDmkKyRVxio8WxfxfQpnDWfEt3PXF5qpfPhs6g5VBPAiaLHK9L6/XZqCR212IitZRKFi5T4xIVf
Il8vHPaXuq4btJ+bL0h5u9RD9hQlANBC0yyhP3L/qUZalbeZuomUC9vHLSvoxR5x82n5oGJY2ilx
PVuWmxEhQy0FaJVEh9we7yr6eUdPKHl0osrc4C0JEYrZBfwVr1wFhnnyzPQ96OR09PFR7Ad6Yr0n
q2M737iQl9eDwdeLdw+Kxuw7GYf0UBALutUJ8DpEFhvEJJkrS6glb+oUQs5swxzTzNhRP7t1YtRz
1xu3nVjMgvGtbG+b2HIEimOhCaKsHzi9zdKaSRRoKgSMpKE+xlRyvt4YI8o9zUNpLqaLS+Mek3Q/
uxIRfcIA98hq89GKOAPOwjgjXAjVr1kV4jgwGS5L8BVAZ4cRGnujP7BW7R7kvgz16cG1CQlJdZJf
nHaOVVF0v7qsrx8V4JUNrghWiXFsbt2YUy5QtnZnFU8EEcjL9QcngD9szD38QgOUIuxecBkgKRAm
iu6kaaZzOIXMqw6rmVK3mOkUh8cxc3EMu/yzEYAcLLN2jumEs8qoo51Dhw4beAMSLUT8A5b57MkB
2Vzra2sHNt45pRJMiGUv1hOogK0JhnKh4slZ9F0tWFpqNNczxbMB0hFQyNfNqFNzUd55cLegWaE2
m/rKjNVuZFK/TeLKWInOIG0v74al0zs855ZgUwPm6JwKZSaIGU2t5EseNJx5LVuGcNpPY6vv/M7a
ax4Wo5DlRApc8DBD6Ira2cVedU/wbkgh0NhALfAgS/Y0MSbtNNR2u3JD1u5Oi/IOeYxacZkJhlR/
pw3xxElajQhG16piZooaHmzpwcbhkG1Lh0K8RrYqNQoFwaBDfYF4ABOluCFmVaMcRzDlJG+CVFyK
Lt4bFP5YQWkN7qVnGFGMcrOhty0FFJygWYI1C5e91eLPYwJdCzdeGyIY99gPTsA35CmMh3Q7qfq2
nMRxarJ8M8j6Lem0H57oBVpSooKDWd5C2DAOXw4Eeh22rn5yIDTOozHtg5oaGGGm9l2M43nq8oci
7xJ6ngN8xiZwVyFrOKtg2swxtURSW9t1EK3dOXE67cQX6YegoKjmIXEazjL2D/P/k83sG8t+6Vde
9RIiEqOtGdZ9CknIfCzHaLx1e43dJ+O/VbpwJsI3LS3uC3hJg0Es7mAlKLwAyzC5Qgald7aKIoZq
QYDXCgEUcA5I6UK1EL3d4D2NYSJ71khpYCymUxx9pLnt7Wm7UUB1GkKo6rHcihwZJjzCaKk59inJ
K3bERK9tAo8iWJ3cUHht0GrFaq41G4ygOj0y5wWXTHxRQf9a+Sw/wraFhs6GDejm0YMose4ycRgJ
Hp6n7QHDcb9wDFXsYGIErGZUuLMGdtZxpmOHzIKNWfX+jeUAU71yCi3D3MXih594IWtwFNcDrdUD
ZLELKa/a3qcnrQKjWtLTx6cUQguPB5dk7wABVtpl64wa4XyOE/NiURqevKQ6jMqApsaEMQ7uPmzL
eq9jvgIfTrOnm+5SI72EVebscq8JWHPAUMztUoPsIW+ZD5/0oXzjEtL3IcRFiEK1t5/B5og7tVuT
EDWTLhSIcPWex3F/09rRPari2W0yHMdYnJw2ctkFs75o8v65JgQOHjCqE3oeg0Nx1iElLSxUtwT5
qdbT9K0CSEVZ0T42OvYBUbKjMluub7rIPlbK+IbzK6KWV15mTtNQtZh/ZIn7PBf7dkJKE9zlJRhd
SeaoW2pLG9EyXQkbLo+5Atvt4jDpMHTn4t2YDG2Tz6klDR2JdTSUK99T71dr/PWIZbnq1kl0G2JM
Is5rFU1PpQ00iqpd6cpDw6Fd5XVBtrpgiZgagN4TVlYozHF/ohChDkyRwhUxYer2XdeOrJhmD/DV
7Kf3yj6AXcUZAxVsQeDQtLNR9J9LcX+9V61qFJoenlYwBYi9c9Yg5M2jgAorsK4uERu2QohgulvZ
w87HhsGqIHbPhtUUK68SAEvy+CQh+rWVg3AkcUlMRRx3KrzG4rHgBVS1uVoz9UB7D8bskb0+PbOJ
eNvQP5BTyWITN02RvId9oO8Mh2JwQ/ZFYkfvuUDEiqQl/Om1NzriTHoauHmGhMnnCigj1FXOpPJt
uGZ0IIdyRglgAMekiUxPEzaehW9WSZ5EiGx0TXrKgnWg4rvBPBfIt5Ri3JId5mMseEooUB2J6P4+
tTji6KJuMoxWiwYHbOugmY3SR1ENvHSC1ZiayU6U3aW1WHGlDQ8Pfbrffl2uG88nxGS+p0zY0F6H
1MSusiUJiG9x5z8GamSko4eEfI3dbjumq97TvqwOHHtW5dmym+jQJBioa6wh6KyWExIjgul+MJ7O
FrbkYpTU4swekp7h8hpJBY04RArRm8UqirtjZFvfJRxXVtX1uQhZUeuEowbwAZcz+gw5I9eCfavB
nFvppn1fcZKMvCu30R6HFE95GY9vqmUv5pR0fbSIL1uU+jocYxZGGiqzplnNR4ZmZAxIi8VdQ9DG
ckDhQYFzKxEXWllKrIMRvl/nkwkmbxrk+zG+dKb9EZZsHUqPh1zLdzPpcb7rwFpyyLvXcOK7MwpN
w6mZY4dGhBLx9Z2JXxeGlW+dcsgOsRcbuxoDAWj4YZMRT8UOleW8S2LrkxOq4aY3xK7S9fPUOM2p
rlp1Kui5Z/RM9zLJB4LZMpqFfXVJLQbNaBRvbdCLyxzJog9mjeEvXWuQMi+Jmjs8QCEbtA99P8S7
vHXemqBOD9cbrWu/haEW3Ixaaa/TIiLCrdX9JZW5bmWwCTnkk3wJe0CwyEbM0zjo0c6fcIIzjt7T
bO+2k6nfl7ZyNowl9sFq/QNiFNZDA8FXbPF3lVsRDm2Y8EuNuxCIGShubd07TJLzSaXPRAcwyK+a
pJkYq/n4UV4DzYszTfg3k6AIyqc8Dt6eZo+3nff84wCuHIGTvlfuToLV3VLkB2qMvm+Jzg+yjV7v
xwTH01V2a7QE8BomdISWb4+FQbfwWCb0807NrE1ANjRgVEHrjwsx2Bd69Bp3KEETiZuB9eOdnZRn
OQRYyqZVjbunySRq0zriXOq1c8FKBokDi6bUSR6EsnNkOJ847NyVYyHANtitLyTaId4boepFXa2r
3nlWpVuzDWK5FKDuyZvquWZlvKwGxqDrQER5pQCuYHmLsmE69sHdcbG/T/m8G20le/8oulUVV7+k
L0HvnsVttaiGiM2tle8zSdefyhqxEtltpoMs6f2x2ulQIlgpohcxBYqOaGS95zEat033YmgYrn2W
ZQIuDEt9WsYKNnNa3+B6QW3bMalej5PjvGo92jRh4JknM2d9fcPlREZ7wGoLZNLTxEJwxdKVuR4G
igF6NqKJvgk5BRCmGJ/jGA7EMTBAFAI31hwA7PY+i9aBQiauOioKXKsRxEpyC2JqBgxYpsFQkyD3
UaprWfXQdAhLeqZyXyS08aIyvKll+D6b/1WTvmc5ZxNCWsTehrYyx9l27nYPgaGeR04rPEqQVH47
BfWapneM5zsQ7SMEpoQRKxkZHwm2h6EGmZL50d1HRviKi75Z5T1GNKgQLEu4U6HkdiScBL9W7c1J
1p86BnaqZe5Krxny/TOQVcZkpz9RuibAGRzMkoBPyJ2ITNAHNIu57A3neR0Y2T37+LMWYBCUBoK5
ebzqmg38alTbLuNzM7LhS7i7qFnyYRChVGnG714znq4ldWwk1iJjF49MoqAEF48rqK1HOdcpGdqn
jV/OlIsku5SyPUUMMgstewcjV2Ej5tOUeraeckGvf9oRBRSubMrnRIvwPf4cE9v+RjOSfuP18TuQ
UmIkIKxtUqLZzc46pNDSld17y3TgandHoimd8FzRhQIa3Y4vXRdWuEWKYJPKYCSxBc1Q787ljPYz
oqCzqwZbv5BR9jkMD4FXmN8oVKB4zqfpGAkn3tnWVC8DzOorjQJVAaySkPFiH5HHDbuTTKiOzZ9n
CPPUscbJ0gmddTH6W8/xuE58CCk58k20/ZzOEBMdUq5TnrBPV1HdVPR383c7NwB4pFyP8xlSG+2H
8sYn08xPMAXOfQEOxK87kjGYd3UC46l9s8lpDdp61Jn7+eyx9YpBilUiOWI00TySBcCd0vYBpatS
rjgRuN+mdoQwi8+Z7I+XeTzkOkF1INdlGL2H0n8skuoun8Qr+QU/0tTZhX3OqAYUnLgGm6gVSviJ
Ix8qltdWT4XQIuVlRfKWvxDzRVQNvFBTUNibiB7DyFLeBiUwaxQ/iwSwHxAWijzTSPFNZ0T2iHpa
pXJ3nbB99ra6ecA0R8xGYKcrPOiLluizg1m776Xu7hPh4Q40IaGT71Sq8sOH2Qo9B1BPaz8OLn1y
kS3xM+eEMy1IwFs4I2aWKWfydTtObUEjhckvfncwUy+CydvN165Jhsom4+0MGtnciuGu1smr0DR1
JmuRoWpeTgyWvyHBRIEsuvXnxC49xy3dUOq2A3Eu0OEtru+87nBpx854S1LvQ9sJjXY89jdWEeXk
nc3ZGzxOTASWxL6pPAa5EK/VIM8VeMDdFUR1vVwCMtAxSJw0tNPUFvl+A0wIbRvHS7ucA2kQx2PY
eHbmX3M9DLBDySd0mFUK/LVkH4HjMeZIFnGG8s5REJJ8lED3vyJBiPn8e31EasXS1V2lHVIhJEPA
ZPkmBR3T8STgeK6urzXft2GAA49EFBi589ftTil1c2laXEltdMIRNVfpmXTCvEkWrkVciEk5JCcO
TDkMtmXLSeHiaUqdmi8vYw5rs/TdzKybOnGxj82crDjKd6mkougHs8DO4WNPXjyux+xgu/Cpwnlv
n2nTKSnsD7tkp+JnzM8hJWgZlt421XRyZgzrufOIX6rZ3HH2L9IUy8DVmusqnwb6nOvjDfnaJwqt
atiKZylLBOl6JBURQ6N6DBlabz1UJjRe5G0Oszih6cRyIHBjKzBPm5wcBZ70aYtFQ1tPFe6zBNdG
Xn0r+OaIWveeGow1RqTdRQ0ApSjz6JoKYmfR3ZFhJfStUUV80KZ5EH37THQVb7SWB9VZIw4KpmlX
xzIa9pcYb/cqnaL33uSir4WzbT0y8JyEZW2FiwMDUr0LkPijsSREs5o8Ssbz+dhf+UhFJ3i3X9ex
Gy8dhQYDBftQ7DqVj6wb+coGy3pwq5K8ilF8ptk7GLPhlTaoPsojLjqE+ARRrXAy7wGek71r1Anu
Z6IkbBmXS2QNyW1M7WGZxiVFGEeCLso8euCF+0A7Z5n3obniKTYYhZEH4b4zuIL2Ik7XZKA/JS3J
iDDCEeGMACiVrqIlxcN+haRnrfeGf9ImRiyTUHHXQhPFxY9bo6O1UnnTrmuaC1Fq4yGWCNlGu96L
qCepebxtqHhN6Jbc2H/2cqPel9hy0OE42y7ANTiV8DRgRhhRlGA1hc+urJY5NmABhLkBAGyYT5uh
UhewR5haxiS9NyyUNwXDN0aaDlEfkainhh380qKIl2t6fhnYLd5PCDhb9CQ/kT7//ieSTPMf/+Dn
jwJbWhQQN/3nH//jscj47x/zY/51n1/ucoo+2OsWX+r/vNf2szh/zz6bX+/0p2fm1X97d6vv6vuf
flhfuYJ37Wc93n827Pyv7yL4LOZ7/n//+G+f/x86oW17EEv+9yjh5fc0+irqPPr+xzDhn4/6DU5o
GOLvlPANiSFeWDS4oT/0n43659/gS4u/Cx02h/Qc5mhbQgn4DU4oTBKDgRaC7jElrXkd5kFTtCr8
598s8++2NYMOITG4sAU842//dQAuPxEEP785DshvP/8b5fZLEeWq+effzF8ILDpvC8EGdlD4WbA2
xC+YMyqfRVm17XDOe8tbA87blGoQxw6TwZYJtHsqxJDvWxGx/opsWtM1YGYkmTR7/fah8zlrMj39
CLICR64X4ijMzxENRYD0sW3mrMc9pNdi/BZpbrklGbHbEzK3a7zyqXfd4TaPx+HWowe5+cMX8T98
MHtGx/wBwTB/MAH2BB6smBGQzpyh/AeaDz7xkiJa250DxCLbnkHQVOJjErW9C1WAQ0PKkNV6G6Nf
Ju2nbRv3WPeDcS5D8Ul5vTx4Q3dbsJE9mUZK2kmrKUDJnXPCwcToULcXbIBiSW012RkDSsHa9dOT
7/o/uqSPdti87gvZGo8yK+j6mk2H4bjsgO7AgHL0/EsBPzjUDuWtkX2BRtdoH5Dvxs6yjw+JaqDI
SSzq45gEa6pE/sFiSPY1zV01VLOf2sFzF54U4SFc27kWoGph3ncmjJK5YO0QBIRZ/t/H1PmFVHI9
po6EkGR6NrIm8xfShohkiEl1VOdgGtWGdmK08ToywwIlg0dmeBYI03ij4Qc/WBG2DZY/31TR/0CU
3mwjr2KNpcpN6hOq1XWttUM625Ji15mLKt7iO7QfYBMn95RfFxxo88kj5GlR+/ZrkKqOVSqFQxyi
+SEY9HUgXEwJPak8eaT3j5ApqEk6cJfAaoOjxsW9TUM09tLMirMYjHBbEZUJ2YFaLpSB9JYMSfLu
8MZhIJTBYjR74xGpuJ17tG5CJ3seA5JEZdavsEFDCDCK27FDJ1hGyTIaJ7ULqcvg2Jl2caiyZ1OB
vmuro0WW2JXl+/sNGx44VsAi/op88t8vXoA7OvBS6XANW7+CRTEJBAQIp805t9+TYCoObkJx0exi
bVeHqCOIQ40OdHuc09CJaJtgcHV8KpMmXoCK8Fozt8+tEtD4Vb62Qg36L2XDSn/+i/Pml0tRGlIa
7FI8kzGGm/m0+sOlaEOUFGUT5Gfd1JqbOLFPuZPZazskA7QdHe8vXu5KV/njpT+/ngflSgrXgRHt
/nLpE7YzTlUdFudVoxnhrWZ8VgozhgbGZm2wbDqPCttkZE3eA94BbaGLZuV4bXHw2CIErdDv5b01
esGzsnCi6b3FcIYFpWoBWkfaM61d0ksI/9gWPprHxhvlqZgykNSmnFBj/yVa7jpW/fkDca2Z1BIt
4TjzbPLnAyilFYUBa+sz+9NvUO/DgwxnD5Fr1AxXQbUMnITsc4n0vCH79mgxEh3qqTU3sVPdR3DH
Vp0erpXBg8B6bfumNC7XGzY2n5Qh5d6KuATpLyerXqe5P9ArWTZhjcq/ZmQ3+HSkbffIvYld96v+
pnLrjLVlZ9xMaHludAqQm6aW6VmXaAUwfMoXLyvQG4Q3o+GTpxW3ktpT6rboJMFDTQ1DQNlQEupd
tovJQJ5TijjG09dELw8guUtrqTXtl2r08DyvqImvIgu+nft9Ls3+RTkm0y4A2nbwC3SNpVD5X5AM
7V+odfp81s7TIwkJpmAima+/P5y4utMC9rZ9woRxA/mDuTAIYrhz7foVUQQDb4f4uK/dnvDQ8Udi
uPGnBcnCjIv+e4U5lUwp4dyGmKP2Sa91wFSkf0/A97CI5vuCGhssbfzRYqLFiLgfTCf+FhcuoB53
DG+TcBwvVZoRPmunjESEZn8Xhi/ZsNyLCl4fpmQCNGc7n1mNl7gkpmRKoJ7YwtP2KA0eejZ9YN8r
8nMmt1tOlZ7vNHbrmxwd+C7KnbWm5f1umGDqCydPzwGFms6v30AGlbeU2+tngWYKVMgLjCV10o2/
AEtRTJtP3T+d2pawGBEcQlANSFhyhjv94RCTzRDpdaisk8rYtldGahw8tzUOejPoqFkjYwuq091d
/3C9GVzfZ5c036fWkMBufn+M4RMuNZWkafzraf5wF7YMBru9+YG/P1vXACro5Fgi/p2f9/pnn0T7
3/75856Tw8Ysj1yx4kxh7zM/vdbX2Z5YCSQO/3rg9Q8/X/L6BmexxYYY6eefvyN+lXfw+4tTIuDL
8FGe7zFFEl3+P3ym3+/92/MaP7LAnbdC83v414f55WP9fE/X+/x80bbMbmNjZdTAdGzgSQfQLL8d
B1/U2OGu973+5XozXg//9Z+CSzapziFz/NaALrUmLOioWf4hMkxvZ1P3b9pTZzD0dYRprInhhG1F
HCqFdIv9sD19kTORbEb1NGr9V1eQSdcm1pFy4pc+KGIYcXOphGTcgTDMMBney4wI77jtEB2SUoHq
i3gYvXzyW3mOafLTzXGC7VTnLyY94E1hT6e81ddRDSGmzeEzmjgVWiMlDTxHbm36ZDsSRUrZpib+
rWKZkPjm2TRJuh+Hux5V8TJgnx0hp1W90xIignxxUpjKEkm2jysI8/ZrmB/68NDnDKNtx3NEriyW
evzJ6gx/tjZZa/hVIpfLpjedFywNZyf6Abzq3CUyPkUWEuaAbJPEqS9GZ96SWTuukxjrhq7ycpk5
ChNMq20zLgOKSC6ZzFZxHwLPQHHSbbh8v4n0m5vVOHpHCrgRMg+wYmJb0QiF1ABgpfA83hUAhszB
G6nVqDmS8khZzVk3UQiUWxiv1K3xylk3iSXPQdCEBw2v9SIt8E3ZXov9p15TPDCPdhVU/Dp5RQq+
CBtsQkY6/Ijt8sEUdbvCbn8fB/jrK0ropK3dTwGm6LIptxXu5i0JUxomTN8r0YEPM6Ya+2fbfchh
WNVIDbbKSBHr4JG+BbGVUHn3oTZu1Ui3NgTH62JrGTQn37qBYxwKktFN6ObpGO3rcqdVEBBCx7lh
xoa2qBHFEabRJnZrvE8Gx4GSzxQPH1GV3meQfU6myyhZkB5TYo8MDE3fj5LKlTZwguVujSpBHbGb
tovZIzWEtKMFmWx1ABUwhsMEFP1YgVx3xs7ft+T6MaqDpYjQpC7IrDYXZhMGq6mNWd1kDMWJfAJv
RWC9GeQLalFZOhAeYjbtWk6F5OCjaK87Sv9SAytCIPdyMocv0Fg36fAs7PiHU7QbEhQ6ilrxfY7P
4Oja8qbQ4ZEUPcyIqm+xUHXvlgyPdErSpRbdK+b5RZcYx7xKHjpyf9DirSKRg2noRxNg+M7XjINK
7eeBCIjbvsRAHyI2KpvuUldOjce7e8JD/xBaFNlapF7roKY0T6EZjG7U4XQjUgc39KarRHDj+RC1
4vzR6sqtTmTSDOSqF60uipWKUpIjh5weuGBojaf0xyQ6F4mrmlFjFD90gHw5qKzKAI+VKXDmvX4M
kPGXcCa2+uicsV7WG0d69E5DE/CkG9AoHAHRy/dOC24ZsFKynJLnsSXVsPfKcZebWL38MV+TXHyT
BQTDC0zkMDmCO0K8MaMBNA3975mjKSQACecBac7s1sGHj2SWOsF47h5lnN5afbjWGRARoOc+5tDZ
a+m2FBiR2baNwGvUinoR281j1bEfREBw1CSI60FyKQ95uZtYX1LkK55YbG3i2HvqnSDeEJZ7RJuW
7ZVZvXEOEeBHmOzOIuWFyBBUA1VPCt1U2W+ay/EbbMR7ZQn2XxRoVrMW4PsA+t8pYDgjV8OZJB5M
VqgLpu18N2fQLk2tgkjmuZ99UxVL3mFOV1ge2A6922lGqY4jHdnOhHBIe9YQwy1HJ3jppNiyFSPw
d6I6KKatHUEqrVxicHHrMEDOxfCQjRKV2ION15ugH3s1xSLGKBKBVRubS6PTz6Q1QM8x4guwcL45
YFlQsyUI1dCuIlZE2IyuoFXJt6TD/cGBbBwnITfpJSRgFMaLC8ZVTMBnknrlteo82pei0kya2Q0d
spL2fj8BoQqdOzWZ7toa2TSqzDug5GkXsE8p62N6HVIdAwClMowd2qG7RYBpHrJySZaT/RDpKbrD
BIgVWZ8oV2cKWp09EFbOCnT2W7Iv2iHQy7cGPlSvO5pAv2G0WY+26R6lzzc8qXDvdqG7HH0vWTXR
9GBWYEWHGaFnFsaw6azvXGDdNm2jp4SBcwlkCmyiWW3DWTKb4HFCUGFASwu2WUpxH+H0aqwxBNYx
P9ayfK4S/Z7whemNXsIC0xJGavroBGk6r3U1nEOGzjKbti35iRspS8LLUVa0mQ1XKEyJ90pwGkJ+
3g6okRa+NozUhtx8rUfevrcMVtDUXA0tDSngFIwAOLZWIxbWVrNAAxvkQWRaNds1vIPyS/S7eXWR
8fAQd9MOKjNELP+zzZNPo23QZ3bDzp6mbGlQt9WJoKMHTJhYJIiPpUkJ2mloTxWEmBWlZvqbLam3
dv7i1LgGJk7yRWfjBq7ZNYV2tQ8zZDJUSgOiVywE2RGeytE3Xk0bE4yHjPzQBZ52JtxdJ7mCe1xv
rj8mUx7c6k44HHxSw9fXh82PNzgwHy5CyEU3wXhSpBXtSjLPcWkG8WOkdLzuPFHTjyciLduXivl0
IzL9P9k7jyXHma27vovmuAFvBprQexZZLDtBVLWBt5mwT/8voFv3u/pDoQjNNWgEySLRNEAi85y9
18buR1YE6YIpduFpH7l7a8kl/4b1D7HR0sJLLwtxShuDEFqvVj5aTGLzvhyc9TSePfemK/hNWIpl
24Yu4DEOc3IbnPSLNK76p55pRzsS8l0xEQu5ulKcKLt0Z0WlXeypTfYJYm8zP5WvHvVPElAeCVtc
bqIjk3cc61ttcuj+2VtL4JkA04PHapmi0r2quSsPbkgXRKPU8kLd+92a/l+kA+fWd8J3NF1i3atB
eOoaaZ2DhEtGaXrD5xhQHtfs6mfvkEE1NFVDO6k+9qya1wPd213batpNbRBCzk9TzTfDLM3vQaCe
wMVXX4eg1w6WQFuEPiF6hSr7Oj/TGs0Lslf9DR1iv46c3jyCAgsu4SpRCKPWvFb5zLNiVVRW/RMb
UI1cz4ifcUYo4NrIGHekrdzMCiLY/FlMdFm1movvHqz2El5CeG2cwjvY5HxuWoLEWMG7j/kL0tLq
ictV9ZZaJHtxHnTHKqlqHDldvCpUvf4qCuAn0zdU2hH6oKKw7mUCy8qmUYGaJKruYO35ZaeneMx2
3dD1vxQr8mhmK+bFM+zkqCipsq7cwnr1vfB5fmrQBHdixykbVKq7rkurOGYcd5fayMgZshvzS6be
3y/SxWGKSaK9E30hiGwMy53WSfXuFy1Guek/7tqMhpbroeRkH5Yg9K7RhhKtXGUSSop0OFSz4kdn
viljqn+1fkhfBkPZqcBCeNGpDv55Qq4ca8NMv2OQwytFqf1TC2z2gprLRWhk5D88mn91p31ndliu
TEww58HsjHNb4I2Y/wtwFi0HnGoT1J26ElOR7Yhz19jZqooH59slPXx+K3VDdVU63tmVdXTWykas
ssLlmiyM9OS3u/lZTPmspeT/uhS9YpzmJ6he7H4Nyn1+PzaWk2U+ROolSU158oRlrDqiM79aApD/
vCGaPMui8PzLUGoxISKOt8pxZn06/FjzM6hD1EvXzaorg6d1DAfaPLIY5KeAXDr/L5bXIQOLNO0K
kLM7Ss8p1yEj3kfIUTnvg/CEaMkXFD7Rls6O2TQ0TYv7D4g8PJXvfpT8PLrni6ckMFzCD1R9PZhp
+JEPzWb+X3zDxddc2LsoVvAFGBVa7ij31hxMwzuYiu28H+wvGg17O7lZQ437l2vuxgaq8N6i0pr3
ExKxsQjjur8J6J7EoI0kNBNQ/8b04DA/Iwlks4g4JW5jVZp7PVP7DbCsZYOr+hW2N+yzsf/Cg0NH
TR0APFiFfrcq9Qe46f6Lk0elHmD7Vzdktq+GlDRwfvVfqp6eqEtaL6lu+DsSWAj6CPXuUxPH+YU6
AIC1pK5x4Hqerg01FBvbzV/mP5Y4TSmglvals1x5IbaWzvm01zgZ712H5SbGQ7C3CA9aF3T9vmzy
ARgLvyS26k2jhsXeS9XqRafAN7991ZZQg4fMOOeB34MeRWc277Bt+09pOclzIwzjEMEFWc+P57hj
UyG7j3IomJ2QQ7vrekt/HR1zN7/FwgAy2wWDdoolmGWLdtmfPdqJGzHXS90boUH6sZ2kPfMubd9b
6QCA310cXNtcoT9L8lTyrkbmat4lecQDRI+IRbta+zc5QE/zbBZpQOe8pzKnU1+JSnsqRWScRjrB
YBn57DiO9pR5xteCeJFdrfXOJu698aNUmdo3w/hEm6NBUzFlypQ19uPYzJ4bAlv/vCsiOgDLF91V
Jdvy7Cr0BeY/iHC8JIGTv7SjXe6ll7DG7ZvkC0LO/G6bEbBRJSJrH6YoNQvdp0asF/c/345octgO
pWAs9/E0hgJCzfQDoh556SiMPjtalx5AX3d/fsBUOepc6D/doGoAneQcMn1hv7h1xPKUD6loCnTf
6RBD3edf58OOTD/zU4+3qh7+6KHC3gMtIaESpsbaYEogfdeBKo49STYEzsMg+iTWDeiHYVXnIgyY
moCs2tpm4ZzLxLY2rjNA3m1brqrN3UNstY+dyTursljVoB13KgLD2mvSJTM/9xrL8T7IGhMvHVXV
pcOfs4LlEvNtD4mC9B0TqdFhiGlFZ6683h6wjSmfjosQWWgRdrbOLV4K19uTbwGQyq+MQ9+6uzpn
DYgw2Dk7GHRQnELF8iIab6PePpNe80kZY5fGrvXa6GGw1PUWNIot9U3ocI4KqyQ8G330YZQIu/3K
Kf9sApIiYQZ5yfSj5QfHjSD0zTd7i/DOptVx1VWTCo6QgX8e/+/Pm588bwwtI5J5em3foJ4L8vE4
v2zewfz4CHsVcOD0lH8eZBj3loVjmYvGjAG9ChPTfdIS1AjxcNniXV6NLuot9lUse1tJ1zDZXnPH
pP4SsQIKSX7ZFq58jcL3jA4XE2Lga/XkzhYNYe3VtEkaQl+ikoiuISffW/MF/XQJOq3Gjmu5IypT
viJcNl+OVAdsH/hgi8kEOZpFiQAPYxadx3jttlfHbOw/T2gnN34y2exxefy9lRxVilMI9vXnJO2W
lgjFQaq/UL3ygcIpmn3eDOSxjxbqTboxOlIxCR4zG9ZR1b5HIigIDGEB4E8kZEiSplVd0XCenACk
5Pz1cJaJtZ50CDaT2ofPxYIhrtqX+cNRHS0PGDcytZxKjsV4kOZ3ItmrwkoFpHb0orUAFVFmPtQ4
xEOX8ALgEXxXmjrpOKR2ihDqbubH5r/mgim6bZA+DX1gRUIc8o0aBy1cGiYKQQk7Yn5jITG4qwI3
36JIp2x2sikCfrQt07GHSHgYbvBTiAxmDTPwYhLPlTUsLR3PWGtTaKjrNuJQDobA28iFtwDpsPTt
xj8Q4oC11xBYAqbj48/erVoWh/l+FqEeiiE44d6Ue82Pd4KW4W7Ev7QOGKposagpi+UGtrhFySGO
UnK1R0dZ2m0slq2sb42ZN1s1pJEaA1ff6gJTmTIQSBthVMJ6gp2tRdy8GevuNTIjSE2VC1PH8w4s
Fk20uYdQhcKhefA76hZXU99G9tJyew3nBsSLcgKVaLE+rLXQsA9K7//ohPiJEiRbuk2d0F4zLmab
l9u6sK/pCI9c77vXmZY459bPdMT5Vk0PghI/+CgSAUw4kok9AgE0XsfIs89+CkKwcZ6w0cMfxui9
yOPS3Te89Cy6FlG88MxNXSms03F0wM5D2hNpwJJ9p96JxgYL6uv2Um+TYYsM2FsbrdZclGiM96Rn
vko4WUcZG+kxF2Z5H4cKgc0Q2GfLLoxNbEAAHZoQ35+Dhd8vfANImGYcEOkvPFwui6gHrudwaVh6
g2JsURPkV7exNoQd+ccgYWZdwvFWh0eAqAsLthevjTQli57U5LtC6izBfUZ5qBtqtkkYRwdtoMMR
WxXmyE7TdmWW6ofQ9M4D2ILNTDNJHAtaEUks6VYYyXHmeswb8qafJpAky1mdmEQGsDBmuPtnkyha
vuwKwnxVR/kRQEpSPRd7j1Fhwy1QtIWo5JOeZgMFEUfFRK4qnPJO+2m5ibYZev0pNAindYTFEhwU
UIj6TVtXzPw5rwGdzsihVtdq7GvFaeaB/LOBPIyJu9Z7NKjFN3ZTb0HGCCxq2z3M77+bwlv7ScXX
lNCXygmOM28oOZFG6rx66JL3ghP0IGV8jfLU2qR6Lw/zQ/Ce/t5qifWlq2C9jgonYNr3GKcCLCGH
aNroA7mIqtO/Bwk9cao1T5kWqZyJQblKGyBPTI3CNPtznDtLo2Y0BAaNUH2Scwajuu/cZDhaWX9K
YuDWqk5GiuNwGUWe3vzZzHdJ+0Gu5E1/USmf20VX7Lvpk8ybzFCslZ8D6+onN+Y4bcqgTddZDgRK
U8MJyVdcilZ9oNDqwD7wFuYNlvO/t/x/32JnmGpQS65mvo+0CYedb5m9T9Luv+/Ot9TSQaRol7ug
IjVy3hhexHWlyl4CU483IZqsw7wB8yn+YHv+ecxN0NrGIQxSpYKA409kzDDOsBa6DlYmw35pginP
Z0RO504AoBntExpjsbSyql8qptPvx5aVpFaWR3KbIAr3GTKuKahjWWLlOuroyssFLVB9M3bFq9mO
FGpM9eZLlHeZXxbHTiNQWw6MF8HUg1Uk/sy0nhqlfFfzxma2TgpdlP35SpopmFhLUbv301Exf5yk
5hzyWa6ryg42KXGeUfKFoDU+Wm2wguHX7f5gWqc5BRhHCh/UDGmE+E+U13Cdj0a6DsKuP6C/7A8I
XXy6AfB7Z+RSHGfBHmvpkiUSg3bmcKrpuQo9YL7vIbEM/Cbd612cr5Cr4xWFAJBVXnloaqI+DJ9r
cahzsDc6WAok1Pkm9JtHGgBpwh9THObhYL713x4LbA7ECTgidY6LRhbeukRtcI7HDBZliCspKZL8
RK/Qwy8Mz10JXXcxqkG/dTDm0d1lMaYX5iPJk2qj9rF77W1907DM/aIHgzHYQw7oJUDfMp+E+65S
TnC+tXPTRw0l4IDHjWBnO2NyMlDxHAhI3ERwTD69TD+DaakfmVX3R7c1yP9+Di2vv+eExV1yNAaF
obSH2KMhSDrC5Gok0gj/rtgOUTBcu8lZAec2X/murVMg9OxqLfSONk3ahtRideukWcU2S+zwKeuS
jPh6PSPwKwsoKU9ctt6xLiheuptOhXfdu9hI2rTrbvjPWEZpqr8L7WGjj0r+lNU5VWKboBkos0sd
jPu2xuPtUHx51zzcXxkRh5DZkGNbSZucNHRi4E2NAudwmpycMhjpzrhw+rPAe6Rt/LNW/fI836MW
zxSwYFBJYy/B/mGZbz1a/EFxtM/GVOw1ibqoL/QseuvNaj0/7pTt5PENtT2Gk/q1zqDNFLF197ri
ox4IbkF8Tk2pkvZOHxDA6KP1KFWrfjPp8+/LSAPEHeTirdBGEiuCnKbQ9FcXgz25lf3CKL18I7Jg
wCSshcpeLbg2O+1Qvzk2iAbX874rU+P3MMZ1Avp9q6oypJSziUhEuMtLYsekN00bQ5QR4gnMPDH+
A8qVhfYllRrxQGY98Eg3LAyYeAgrHZ4a2u2sPV4rqbivxiCiXd4lZxopzZqECf0pmG4BBgdxGCGf
rTH1LWjVJweRmMMtTDHJ6ZY9LIeR0Ee0X5KvGnl/n8YD4HsVmVs5EuwzMgKlDaBYNbR0CGfpr6xu
sAbmZfkKw4jeRiQotpkjFhID0Znrmu2GeQOmWa6V323w7CXtLgAq9Nq70UH0ZHHFqMAfMDBg4fZt
vUTBRT1ZRbOtWLwJh8uIZvdo5MSI7K+XZzChPe7wFE5InHAp9KS41ZAhjr1W+L+MBHC7EEiJ1ppo
9l1dla81DQ7S4NOrOcaIvnrjgrnhTmdKf0ShIR/keKZOnCOTlfG+7htxzfkUNvGYO2nI/DSf6ZHt
Gsco3zgDra6B1/CrcanL72meYqXQ6/N8T3MQ7SlqRefGqRaKAXrV8Mfwitk7Nd+cPt3WY5F9ox0e
ln4bB5c27T+qvhxOtEWpfVtEzzmupd+saTO248mKqaNnqpmwYnEY/6op6idO5RPap2WDtGKh1XU3
JToNN8May30b0m3zjQQUBWKRfKChrfvMPYlmM95J4osXYa8unRIvnovLWYHWSV+7+UB3ZUNVFdbB
94Li4XmULezK/USeTdhx6JYnGkQw/jLP3pSJpdL6GIYfLum17hiOH57XoogiSnUVuEazKlUAO4o5
yGeZoY5vqjH60QfRyi0d+5cCrinZKG0XbJmeuYeixNZkUOBCABlsMjfMDl2jereGOL/R6t80LzBe
KkuNaCByIdBDVX8BKPL37vxXOpw0SS2mioXwq2e7Z3DuB/PdNMS4BSyNZGW6W9X9ezvFXMR691tY
6nghTmYRtF56BT6J/C32mOCaVIAtO0uuVC3xR9YBvVJMiPFU3lXtH15G+x6JB4gln0YAXZJhF6iu
cx8ha9OGwVpmGmP3yLcWBovfqmy/C5rJb3k+tCvEO9k1hd1AiAM0hQwp9TYbkvi9i+oN2sT4xYz6
DzXBQML54X7pwr1Vrl796uyC1owPR20sdhR/8O4K0GtWaTEsF6R/NFbiY8QKxGFwbHjcYwcPkRnB
VnGgyAaOAlK4b7trlGofaRSgAR8FJMjRWWHKLV9LRvYsNl9a2+6ecYFD7DblNVKCHHO8q+05iEx+
DZeUXzUB/iEaeRhM2zqWrXwGxvLAgIW5zxg/wUKHxmTUtA9CgsYlq2OFtUvZBWPZvvGa96Q2e9wb
nBg1reJl5Yz+cpDUtwYPFmtgmu7bWPTuAnl6Igz73aDDT+RoX6kaBF6xTYMQ0JDpkyNBdI9BKWlH
mSkCJNSZO/LR1On6WqwVmVjrEPPewvBTcaUrzIKx1QHCEcu3LnLdea6xt6GZz+1DmgDjMa0CxGvS
BHuqR0RlpNY5TtTwIwxw1Yyp8h1qCj26GPyGEQykAjAi/xDAp/uOHizIibOhYCTL61a7iLh57RXd
X7hFBr2gEZ91rdXPaVCWB3+qb9pubX2RNEa23VZIS3t0YICOnsy0e87Fk1xxkTLzBfc3js5XDDdS
wee+sG1bX4++Huw1faIsxnEMkovCnFtUct9a5IPEtcfqTLrplrYIFzE1GE5IZagrRIWzpftVEMjk
QXYzYeUg0l7TLy7vZW1ANZSFvvz7C0o9XWFXexAr0a9cLxFfIoo3qJGVrdWF6d4tpm9FxW6SRAbG
rrQ8lvhD9ppG5khr9fcQW/NFk+12vmfZrU+DNRZnkUskIMDpFzS3sGJExs9kLH7WlmZuMn79dSCi
nmWE89UhiR0XCVMxnIBhdZGSRkZVjS+iR3ihge398NqXPIyHEzFhA4JKoZwN1cyOwyAmKZF6JKzq
f21qkleIiaeT8dTFkPZZcTK1iMb+qBTDKQ21+CVSBgdZ1ADiMI+965A03pWzkmgVqRUYU+rsV2+l
4HRCPE+0qeLnFGp/LdxDPQC+C1TlWRgBR+GERElsfbwUeXLOLZZiosf/N0Je2SQNEdd6CJ1hXkyL
DIiOn+r7rhPec6opCGCi6KnJkD30ticuDFFO4V7SjmVVOX1C9E/KufKZYFXdOu5eMnVozhQv3IuQ
Tsa6orVe65BgQG+YoEcawfCdWa7GShSgFHittAhxYXcvidq9RSyqXqG5YLvrQHD6VfkxdR6/ohBX
thl39noQAzO0jAYCnyaF/9thXKS+cFC6QW6tMv9BhfcqCWK6dUngbmDox6tSxOq2cS0AcJ2NW8sW
h5w4mldbpZYeZLj5p9OkFXkB7L3qb8lgfePXtqclfHdDYp8dTab2Sx/THAHUUPJaCryJ4b8EBub4
FB3rD3+aUSo9/CMX6lVkLgv3ZhjYCeu2bb9J6VrbjQdalWgt5EFa9DS2U/8eM62qj82L4sfrTBQR
l7oJFjcWAWQ1uwPnlcQnSxjPpkOXxY6A6JIigIsfEfYu8HofCyeG+umUALcVr5s6+02Nhq6a5mSn
DoToQbejO3xoTILEke3g+3XgzRmwR9tKj2ZGzEJjBM5eUdNiJ1wNRlLXIBcblY6AJzCZOzM0V6VT
pG9WrlJioV6fQzpaUsz1vlUuFmoYEJPixNfaEZDqW9u7Rroht2QstEciZoNjpgU21l36qaC2vZXd
fmRFFdC8zdJjD/JQeJJrWBS8WwEJvbrto/rGj6+V4hzFxILCp3cXldHmTzo2yiVvgf6TxlKIj82b
MsCQEjaX5MGtjBNtzVtP1xSwtHtWxeqdE7juF4mkM2qaLPzM+jRLxSGr1mslIrTAHluNcSX0tyE2
2y3XD2RRjV4fjUrWxzLiKl/U4MUR4ANRUv2FBsBpjXuxXib85Vi7fX1krXxRbDRZEG9f+jo9V0lj
7JmbkDlh6pT54tA4Ms3i6iY+oFXET31jVUc1Uc7kTyUXN0klVzgTjl/EVTlJ1fCUpOnWzKQ4apG/
19RMefKDUVvALkjOKdWwN1xkVZzjfQs2MKazi3SNFK/iqO2lFT7ND2UArk5jhs+wJKGi1JNHEKnO
o8XGj7zUeyN7wL5F1Vvbb3tKJ/c4KigA25W+haMt1qWZrF282kdH28mw4IQpoacZdQ54jalOZm11
2hWfhk3HNy6sT8tuqnuMRxcwT2Z/kx5IDmYQPOP2xuoqsdEE0WfctAToWna+kwHMNYkuKc57fImZ
me4VxRTPYDnwbIbBzvWCCcZmBZT+MoN8Rz9/5tugKEXcyRElDOGV38R/sNw1PvsAnks887RGrz9g
SzsNOIsJDHPJZcRZ8SWnMEU1IbcpcfRjE/bEyLd8E7D3+jeMJ2QRoaegweT0b8xZEFL69b0BLaWX
QXJjDQGUIa892PzkAlkUMKbaAQD8aRP1BvvNtXblBVOQkHQe8wZL92rQYUFGWf/WZYihKszM2whQ
VhDYHhYcRSXUoUnPwudybOYoYLSexGVQ4OoBEhHs/QyuN5WqJ2n474ql7FiLt0ytGApioOIQ2930
kn/qA8Nd3IAdNW232IBrB2MfpqBh0jbF7k4Qk0Lb5yFHGjXgWN7aSoEJb2oXv1QwQitAOowoeyhe
UhxVqrVxgHRbsqDxEgV2WCO6pVvW5VFXoHhF5B7d3M409hLRXi417TwIlpkFNFrmJkq8RWRrcUyy
buu79NbYpjzHrXcKIOCzpCSxdcxoOCuIWrDychyA1gMyv2w9wYmWtMbBTCJm1y49KoqY3t2FOOml
wacwHO8VJhjgW6YjaEQL/3XsrXzzyiI/x92S5lcEJuvW0QGMbjW1CK5BWCUvVhitWk3tzpU+dQMz
oV3rwHT2lZu/a3WoXdGxHDHcVXuD/MwXJ9cOOVBrGjIVBFys4RQr4ui7Hw4y3nbkuD+qbuge+jjh
lpOf9LHkWbECcWMFnNHf8/wJmEB5ISsKzD5xdXY6Gq+q6Ay0WQ0tCFXC2RNOtEuKoSbsSaY7Kb2a
CQYbWyQUxwwSRiI1O1lAEHfMgbRj38OnyAqL9nCnWo9QymuQm9mXp8NyrQiudOrguTRIL22bpPjI
y4AGjmP9Mmiz27kH/NGwmMXDhKty0hozq9DOlKnUc0ar5YwcTx66WjnJHMoFZakPBzP+uiLnl2xa
/01SE97RwaPcx/KdmvNTVGNjqozsQUhoczMUd2GRGLvXmYdmaq0SJ+Wit1PoGTcaIZ49XdO95TqU
jKrMeFUJKdlEg0L5P7H0V91GLtAPTvrcZVP+pyt+RmP64ky8sraJRpavglwKShsb6nq1pvsnQSDm
M4SPc5iQLhaMFoFyFMmGethFFiPdgqIHszdI8xudqs61b9WANYF4g3RqXueHwlCAKizgbltlQc2Q
q2Yaqf6ay2qylGVHVROZ5WmAKAOIQi6JTX3LKoK0/abqniIz6PHQlsHGwwJI56ZBREQ3ObZcdP+9
mr6y4rtgVapgyjbY7DzVWUiElzu67waVj8A+xXp1dZBAyClRo8OudZfUM3A0glQm42EUlrnBmhZv
DMVwznYDbLDWy7ttcTLlWNx1xbQobaU0RQaKkzlF1R0AUG+Lt1FfgSF7IeuQk2/MniqcKWvY+4yx
rkaAWFSR4JgwYdAKtAwDScqkv8Nxjfx14Y/BeU6QnDewHwndy8csY5wqv7JMsY/zBoI4Ygh8gZRc
vHSFHJsyQlE9I/bXbk5TJDs1ggRXBing15p1KAKIiFk7qPLbENM7qOUtnjZgoCrFRIHkVPZK0lVd
aQTQdmryoeVIG4dBgxCI/3/C7WuUuo0YFScJHdJugH5lcb6jF62ReldZy7ov9WtUw73D7Sd3rULZ
cOiUbisGMhqBL4Od9XL3gL3a3WhR9dzYjnukpO2SS4aHXsRjtVZs0EljAhM3UvLxWcQPcxp3Ay1y
tzO5EGkIC3kh9SWI0J+ZjczEHMhpLru+PFgpYg3bFdkOlfrBKycVTP4lyNo9D+0sBh2aaxdxYvrq
i9E28uwnSK+SSlf2ihbch1FxLn3R2I9Bcr5HGMX+rKvbECAyHWlq1GjgZP3pVe340UMh47pkED0y
3UUgcrKLEY04JYKFWuThQe8181oaQ4W8dDSXENLeDSGNp46E4k6D7UtWxqotUAM1lGDPrCU3iQZa
mjlnyurUq1Yu6hLLDP232OzbTdJBVCPv6IkTjU6+Tpyh36AXtWvf2WrToRoWJYxGOR66thJrv50a
2Hjfj/286S9UfSrCR4KwAL/pFDv0toeZuwgKXK7qLn/N9A5CfO4aH3YF4GQ07FtlYxwoij0Gffsn
UUHoipu4v3cQNJkdeLsugqAZg/l+oR3oXaJJTu4a9cGqmVu7pmfecxIFy5qaXmKEIPJpphI44Pik
XWEYarY5kLnVqOc/yVBjyROJSxp35oLjot1rFFQODnx8A+zOHd10vCSWyNzNdxF7tcR3y+BpJJ27
L3M0ay35X4nLuWIo6hk1c7GmUmov2wEgOgHH6jntdEb0KcRcMwLx3DcfGRk6d90BblAwRVYC/YNU
YPWFCEtcckr+99b8mNK6wOgyY+tIBfkkpqtnI/WIe4vbjxHw8aYcyHz2tXqZ97VnL4KCIUNDg4QZ
Ff4USJdPCqPPRlf3z1ElOsro5FjrNoLlpsvqqyWI8wHzaixH0VovpotYk0wr+c5HojEWxcVXI90X
soNvEaf6NiRbuR5V+dSM2E9os7Bsl/4Emg5793tyyeqxg0I7DMheVdE8qTniHapx/sMUaKf10D44
YQoZWcVsFkZicg4U6R6TbX3QVc0/JKQ6m7DC05bgLUn+jrRitPGl/U4+qrMppP2zI6hgrTUpyhcd
AVaVqsqdEvKUyJknHwgX3wKak9Cy2EXHanxvT1zJwlOCG+MncvsEG1+K3IgaJa2CtOrD53mjDHCT
AZ84BzKpqtVITMiKQLnoNG9ICxPbKjS+5gpuiM6S2OZgVTbNL50hcl8FT5LRa5eQ6Ayysx/op7fu
2rdpMxuKsi7otCGv1nBBRmS8lKOWbVFi4bbyM5q6rWzpZyUKCzyTwrZ05FaNFepPpmJtbXpfO0jj
1TKpaeNVoccSiM7kzv3Gg+bBgidFTKRutqUdINYMaaQ4WxSUNeNoTeXhyuz0xWyZ/f/EhcdQ/vqf
/+PrJ3B/gKgoPn/I/2QnYNzFhPl/IS7AAvv1Q0Y/mv/Dy/4iFxztX2ARVM0GwG2Dy9f0fyMXHONf
jm4BPAScYGpwF3B0/gdywbIIMLYZbnDUmgAFxB/kgqn+y3M9m5/UshwNv9D/E3LBdSamwn94Hk36
F5TjVd2csBAqRuX/3fNo6Xie7SJqdzWQwlCSeQBz+YS7nhi1EeqRJeW7VH4ntXF3VbhBmAEkBipW
ekkMwip3IUJGaKmWrZu/lUzFVOk+3NZNDkFe+se2+t036al1If44in2JCmQjasSYQVXSYSWBpIMC
rsc1fAFwnYV+YTJuQ14j8K5GgExEAc1ZzMAXemC3GQJYGs4XBe0XvOi3VDNImA26s6mgqHGe1LXl
d3Ja6sFrdkAka7zJOmNeRG6coX3FGg63gUuh2r/4LlkCqOdu3nBvU+9B7iWo3fxRj+HvsLYvthV/
N513FXZ47lAl9zI/TIjERJtwXQS3LJoG3HzZ1u9jWD4w9t1bv/oQab0d1H4tVOTMiBJfTQNiqpP8
bmuQOTYXa+rLv4tAGgsyk0kRtvWbXVpHSpYnPed7SgLec+DU79SdGbc2RgZa2KcE2eUXlhRrVTO3
rmVe0Fa8py0hT1oHpH6kchPkP2FMreuJmabytfmC2j+OgHXsWyWWSB86QgYWL03Whj2cdUYwasD8
qmayc8lwT8KsWqLehlLZQjNT43SnooUPdExFSEPWE37K7O1P35E//pC42hH5aoxAtMvoaWUW9TD6
SPZ8pCgCRc34qdnjKjZr5iAh1iFW5Ht7YqK1iXnDgDAuS0On8+nuY9OnMTX92pQlf5rlW0Ak86JE
6L6uevctbvQBnCVXdBpwNxFUB2vCZuLr4nrKyqDMrb3VVauu7RGQYDeJRHdpcvRwxpivmwoossHU
bYWj/AVuGJO1Ca3mFflvgfl+nTLrpNB1iWgUL/i3hYBlLRpHaKRMOG+1dNsj69YfAAGxjtfeI3Zq
RhViYo0CYiv9nLABr6ziyQsnvKAp6eJrzvCktNoPvf5BLrRy14W/QvdA+lBD7NVk5fdsnwSDA0k0
yaZ2WENS8+hcwAmG4L12lrPHH7GH4bycTxbf83oY1y2sJUKxR/V36bTqivXQjQJvtKxV71H1wRuL
rUsS8fuC2MLAeqNARPEIGG0l84jQPyrlJleXuMr5mOUGOXeIi6js93qKwNVflsS5rexcv3tS1ovg
ruLKIHzNueikASxdcPlN6v2i8RFG2b3UJ43dsE1N9Teg/R634XTiVQlxPZRfMsu69EPye2ax6Trf
CiGAb1Y3tVkWvplwJqhvGuIXjlHwXRpqAsp7ZschwpqVZk3GbxUAtl3QhXqncP6XhjhVE5a1wP4e
21A0Jksr+cITPE7hpFu66rYqsxOKmB5w8sPxsIu1ZbILtJFcwe+kCqgsZzRB+a4b3gVhcb/NKVCg
27A2eFDI32iJBnyD6YbrcNLULVG34Zz3ke0rs1e4A3bTcBJUHPzdduNvQwNnxtjoLrrKfycGZNg1
/ISO6Tx0OJMT+mrNX3JgphH1SVqXKzB0khwm/OaIV/6LvfPobhvp3vxX+Z/Zow9CVaGwmA2zRCpZ
wWGDI1sWcs749PMD3X3alj32vLN+F+2mRJEgQKBw73OfgAAP3NNzmw9uwnaVy7yTtZYI7+lE6ckQ
APf/obzNS1agjOYJ0/IBOk6SfabUJCW9rS6ykoUlZ7aK7T/Tl4UeFpDCbZtEWZoYe9Wp9a4DYyRM
ueoOWYM1lV0yyh1q5j6evVyzXYlsMqJniVksi7p+tgvvlbk63tZNukGEOm580nuKpPT3hTCOGMGO
+zZwbok6uqyhpW1BFKK1Fz41DctR4jIHmgbnFAHBsz/4E1YN3rxeC1yA2Rk3g+TKWfz4ZKavAv9o
RmhVvci5B8zajq0hyJ3FUtZKChyFk1enyHzYuTnht6G8Hgy+wV7IZp1DtVn1UEdX4aQf4Q4dCprn
tSVX1ZWZ1QNKRfI9zQzRh+cWLG/ZAPoSYBkTmvl+QHa3HonS7C2Gfn2ii/UgvFvLQfjo3BjL6Nnw
85Nd+l8S2yXV2Uo2YRm/dHlK2c23lcgPQ0vE2Owm864oa5CZqfxcJnTROE6D1mIUp5yQSy/FVsEg
9ccRi/sda0nQ2HdEn8ebwGvfMYu4x7/yBXnYY61Qguu2ZbFQwa2bLHp7vDZw7EtCjLvxVG3VfhAD
A5BmilZg/DcRSIzOiOZJclFfVA4RxOcb1tn6bTb4oIXR+HDFq5xoZ8wIYxl9Ro10g6bq2e3y15D0
0njuPhYVp4FlpS+mwbWYgagTkprtM9yjtlEvLhDBMCj0cJgG5z5WeNcTxeTv5Sj3Fav9BK3ECKJp
oXxez4N7NQzm2o9NVuAlko0Y8W0XyS3FEQv+jHenap+I8ojgDk13BOtMOBZWH6NudkEcuBnhfclS
PkJ4cRXXMpTvmpsTUHmDDeHZntWNs2dzSN7XpXm5uItEqFc0IGdpml9pdnGe89FgMO1cJaQn43HG
MAHft748yQE4v4DcXWPP51sQPuuR3KRBsdh4ibrwIJyt3bbNd1YDOJFFJj1tszZS9DdugAFfV/K1
0II8NP3MUqGX+Vdn3/UdmYjdOO7mZYFUIyliPajbynQgDaf9scLKnsxhCHqLD+lA3wGZDyrDJFw4
P9eoqtcZ3RW2jBAxz7dDLh6Maqk40qX6iiPoeoa1hxBMgmZgPGCF9AEoIwE86wAG0A7XUtyZBkRa
aIw7r+NOGTpXEhYa9RtlgyHLe4NZIcGoV05jMfUvUnMT4s4BIrcNCnRYS+kSlfYVfayBg5F1Pc3m
h/OZ4zkFBnFQWBFzXIY5NCl3JNIBvwNvJ3KIqMmMQLk2GrSv/ntGIocUyvkqIJzBSTiRRL6Wo9tu
xtC/tech3LQx/PSQ6UxsMUku6LzqKP+qB4skQqmQl5q0iZ2UW9xMIbb76AwWI7qnrKBUSgzKLJXs
pAcGUGBWqRi27lpLvOOQ5wdbqfbYAmJ8+6dCZ3qsh75ZyQmGH2nbauy9Swxv97olxJgK/GNYoXpE
trRpmuxcHA+XNRHL24FJWmqOmxDEjHd7RwLYc+DKeKfLEhqcXwNtBTiTX3772WzmdJP3ZGDbC/cp
hD8Ug7sgfjXv/+Wln2nqhbtrdRBvaUFJ7mOWennOgzwzb//lq545uP4OfgYoi/g8WMgFXANqn6ra
Yq2mAX/sCF8lCHc3Qk1ylzQEXHq6RsMAB2ptOA1JobXeoRpXerAPsxttx0ZcW1lo7c1oie5N/BCp
XYXYl5wUb5/ZOQqBFu7jORLzTPAds/RR1h4BcucnGJaJdUtoBJU36PPcWsjAukV6sHyfNNC4vc8X
UeMx6oCVHubXyBxw2LEDG4dSsj5d1Z7KLuwIicK2h/Y3OIGln4zCNvfOQm3XJMsiu3G2oRLMaQHl
IWTd+/IrHB3/vpkdCjCv/1IUdU8mmdmfCBQI1XVZkSHiLMGHbAWv70/wWtWl4wPFQfK9SFssGKua
E0Y35njZ9tgTrM8PmS9R4qj09fxTVOIf2nXuvLLm+P5MvY8t8iPPj1LoM7kbHF2FDCYuIvirtvsx
N5hVIfRhVt+pDy55D7sChx+S/xLnktk1oup/f2Zqbm9VHr6cadpmNMJY+/ZQJFAR3YTaEZIQwb2l
fWkZPiBsGkLoIgB0Q5mDon7UCFYy+1QVPZLKGHlKIAkPXn6yh4h2ygtgeYy6Lze9Rgh1/qdZnv72
41A+OZHv7xTOylsaFRhQWbsoD1traw8oO0xX9TDIenpDlyIgyaPhpPzQXTk2MpupDnBcNuXR0p48
Vlmuvj3CI4G019bArGb53flPOmjusEwv4QuJ7fk3zvIiHAS4eGtyALvGvLIceeUPcf+15MOWo0mA
SO2DFkkTvZ7vZ3Q0XX8cqkFdTYZximeq8FkM91HbGNdtJo/5AK2vcgj3qBb3O6PJUcbBfd+ff5Rz
eO1keFm7A7VZOZj2QxrF1qlZ8iOHPsWVwMqwiPN0gJWEM3wq52APZTW5Y8aRYL0xfsw6N3sqOw8b
95wCIckl5bmCqddxtENXPXyHL9x+a8u/d0i0lm78TbculKMhDnCyaJLNf+zWU8+wEQ7V3aHNmnxv
+9ulVyWNBI/oXD9gj7XkQ9OW9OSNiIi71//P9oWlTVtBbXfMN2iBNwmcHtqyOzTu+Cjn6rp2KSZp
IJ0oeaHYtxu8dDsVXpIQtf/9tt/4Xy1AhVAwY5UtGK14+s2mKf4NEc15d0gn+sSlYWw672FMcfgO
BMYlwjwg7Qy+2dr9F/v6A/aFnSfuWP937GvzNX0enuuv3+Nl317zD/Al/zKF5ziWUpKFzFTfAV8S
TMzlBqqw2eIJIKm/cS/H+4tzG1DMcwTImLOgZX/jXo7+SwjL4tJWOFycXUj/A6tRDNPeXEnIKpVl
aWGyGAHQqTenUxL3IdFuXnXokyU8G1HfbPUV9iv6clj0H1GGEo4Ti/jFFVO28tLoFXmWVX6w+mEk
jYtAv4DuZiWtLFjHBobWMTz8wupgCiRudYSmla52JlOEbdm0wbHPcXPRRU+31tubobBb6GT1Ok3C
U9egiTOCT1phe9DKVi2GJB3unMTzOYzhNlYVPiPh1fvGXZTKU3ZBQQbuIeQxIeEsNAWaM72Mt4uv
SYEhh2iWaoRdZLzkbfu8+SBGiT83u2VRn3bpJ/AyvfFFtx8x991MEz5NXug+TY4ZQHHyrxm0gGTD
UtnWtulu/ZrGYfYX5pDc+/T090WckvtNV2V0sl0j7p+PagrIVRR7kPTqqrakv500d/tsvNCdOR9c
ExMG0SS3dhB8Un5q3esI3kCiTxCe68vFrH9tTg8dJjn43i+akhApoIOSfC1i112P2ESu5sD8OJuY
aC9m/rMt74fBLrejSJJ7P3A/RiUN7pVTM4wY2ibc1sL6OufEPcVueW2lNpkzk7ceJ3pAO5vMVd1E
nzqIbIFhw3CtYT5kxJBPEQRHNWxJwC13WZZBsm93nEOvCW7Sa6cEqKjj9v7clyiL735HSgYjriDd
EMGhYX8Fx1AxHNLBizQgAOR+hgo4tO/qHkJ20hF56hFpS0INdkb4ie9uwsS+Ri8zbBjjvE4CHwP3
cu5NBxyzyK464iUyARPXh+joNorQpRrdU0msgBdXL9bCI5AVaQwJdjdrGWe3IRtSzmguVO8rEg5B
OWz7Dm/W1eS4WB10V5YP5hqO+X1Pu02uFG4L6KvW0E8Z9Cc5gR9Bc4Hf0Z2ts1MxQV4wP9cl8QUV
7YVB9xj4KL3jmC8FqvAnkKyLRUiPb9ZcgP04Diy85FMluTu4RXHfMdd3dZ4+JQBMgERZi9GPE4Yb
HFjrDcbzh7PNfLS40vg3QVfdYDa/9V3K5sRnz3uCEpRkQtsw1y4zy9plvQ13pwKB7MyAsXJ6cAKj
3GYoQOACl4zwg2KVcY2vSqxhioHwIFW5h47WfO0Zw3gBi2iDWTAQAbSfvZOnmPNUcOdLlLpRHDzA
BBwhxbQkNJjZa6yBw0Kc+XVF8oaF9ZNx2QZYs3W1SwGi77u6GW5UnZ0yU+3dubxH5tm+QxsLPwly
DeSUJ6dMt+MQvVr2xs+gIaeDPABD65WWbQXQTMj5dD9NTrNNR9pKqPoPHWwy3OK3aeKvseKK9m1K
SqvplcSUZDHlV+JuAychAzUzQQkr0phUIyB0s9QkdR9dlJ/rVPq38hpaPF2AY1yD/4a7clnb0F4S
w+cHWLBb76dhLHaB2b/LIhfZBTHuPS01kUO2XiHny3Esd+t646sCFw5jaLaDqu6qKR1PzjxidE+d
uKraKdiGTl5v86gU+6zAeMyaWJ369J2uMFumd4bGNTU7P6Fcd7sWqDQ0b7x+9nZMc4eqK9Z+FN4X
YTUDrOX3TNyqVdxmrxghWvt2Rnk1hdYXN7o0Mlqs4d5v4kM/AefkgkHdKvCsWxcHwY03Ddf9dGc7
8bFd3IAcJ1TrEks77Ztf8BFDImyjS7Tz+yggZ6W3BfGxna+OCuu8Yzz21kWuICBpktGCEn0pyRrd
sbTnbDfwAc7EwjPFENFYsm2N+QXR3AZZ4M6ZxqfYggKmLFjNvdR7J2hJDuyiO4gv496zin5T+MTh
AiKro23L4KLsAmiFT/Wy8NvW2B1Nayy3xRJmnSHsOcxFdBTw7deJHy9TmSo5yRST0mAKL1LdE3Q9
SBiyw8iiwzo6edG8gNvMi327RwHWvDKIXii/s0FUGIZUUdrIfdDbtwa2ose8j0CwjBzTu7TKjgSG
mgAEbM4AckQCNF+3jE4IlS0I+5jMI5JWueFQ4ExBsRxWHgqr3HnvdXO8B9byjlNflQcH1XARQ5WP
8wnTs1qoTdQu7nzLp6iXf86Pqvk1dGP38vwDHcd44ET79ilzTBhx1kNRSB5cNtP59FMlaYzOD6tI
XSDQlx5a9EARM21Cwja68DBRRu5qYd+NDtJbRk79ueNyGzTDy6N86cKEMQG/xdLcEGH6muEzuCum
iqgsbE1SfuurdI/aacnoFWA2k7iFoYXtkDdfpe1kXwZOnl9YIEk0heN+IJChGkFZz2XVfwvQPxSg
HoO73xagfw9s/6d4/Z91kXbZ5x+N77+9/p9iVP1Fy6A8jQnzeQhLyfm38b3r/mVZjGipNp1v9ei/
1aj+y/MEvt6eY2kEwkp9X41qk/aLJ5V0bbCj/8j4/u0Q1jNNaQrHknjeMyZe9vx749nJytE/E/N1
MDx7haNmFrzKGTpysDO5Zq2M9Z6KINZUbNZXrB+QntxjPrMy5xebOSo2z+QFwuzP4sMw3A4lRC0y
qj5YosL18fa7w/yLHhRblp9KZ5NPifezw+HBonzp1L6zyS0kNYbWJPAZI0BrSFJMk5W3pmuDY4oP
6G5OmHRuIamtpHswMhyscS4s5+tJ94fKaD/bWQNgD+qUQTkckKun/hWGOLvBURcTU8gBEH1hMHfU
Ot6N63xtyom5Icm+PvEx1xVLIuKlNfPl2+XtJpWtCZE//0VSM74hm3z5GyD8VVvG1HkN5GPoRJ4P
ccTgrfWuDaghnJNeuDP8avmT5S2r0gJ7FStdDrvlrQZZXja625rlF8H2//lQJBluls+0fMDzB66G
XWHKrUIvsfxNxNsFDEj8QW38kr8tDKD2GmkC1QuPKx43g4/ZJ2mKWbJrkMNG2rxZ/ibMFKw26Ce8
lKcJBl0FJS9Z/hRWl4/L84SUQrc3ImFe12XrChuuqu62y6sFNnNm5n9STQWmxXtE5AxXISohCr+K
11b0KMHEaAzGTOahNGQuGB+7vjkIp4fUzCA5Gu4q/hr0NVkvmx1a89WGnRQQdOcImERHAS+ZV2A9
euWzjfPnYuOV5e7+2dVle0yFVq7HPdtcEWB5WJ5iFH7+P0595mdUTczfuu15B3gfgXuQj1P/cniW
fV82vuyDMOJtlSe75fFyCBFq7JbnyCdZYQ0WJw+oCRYfrCdhEgZWh2SWpSDodmDukT4z3uPSAAhS
PO6L29h+ADvbmBGnA8nQoMWUlVgS+sw4+NDWiO5PHyYTwzeoURV+lSLud12csc7nx+X3PhL4vvc3
8fwJAvV+ed8m6XekT68T3m55C5vHXusy7SIwjE+l6Dz+eam223UVM20fAHpRwvk8Xp6rlreFrb8U
b5DyBPFOkdXe4wq0y3j58gmWlw3pTnkfLZwTEuUf+mra9R6lT9wXz1lsYeTkrAFSFvE6p/+JXmtt
Mml+hkRPWZy8Gw3/wQvATqHIfUoIiU0tgqEn5xYpx9NQKiw7Fv8CTXHQLKmi7lVVYwdKgU1iNlNu
+yws3+TYPRO4uR/aFhml1sjTP9gNtpFG5ENeihlxTebwJRfBJkP+tESrMvSywlsYG3CgAs6zDtei
9i41y3UJi7IrZo6gc8Mi9l8Q5/8tMsayqHe+W92XUJq/X7mk3vzv/7VLizp6ef4exPn7NX/fOLX5
FyiMBoqWljwjNX/fNrX7F3dSRSYNlvTcCRde0T8gjvUXnCZQFWXTEkux8Jr+BnEImZHwoDyymoDy
bOXJ/+i2CQvqBzSUU5mQAWFJSSHpmAta9P2NKBhGc9Zl0R0kwptNhQD2xiAu7diU1U1L/U5cJ8K1
KDMSCKUmVxDx5usCV5m4vBXlHB7tDqZ1m4AmlEgAXVnnp6XDrBCFEvaYNxfkZF41Ej+e2syrvRcS
Lfjd8f7F3fRNaoZciFewwsCzoGYp6A8/7kJVwULs5xEKIF8VrS3sDCMjZBIzilWO4xbWQvaKUPkX
t8BW5/fbfosmf9u4B1xOOoXgK3mz8dqJe4s6vt3XVQhaVOyrFOvjeiIh17aGVecHN6Xi5pNguOA7
UfenyJClrPkOzT5vn68NN0qXc0w41Ffff3+zNSYl9892n+nmFjIoCVSDNawbMlMyNzBA2C+qCESE
+yme4JjU/WH/35w/37bP3gtOb9uR+s3+j3D8k1Ry8KWE+c40/V1Qc0t3JmlRcIWalrGlK9NETTEg
WaPYE6Awe83QioYKgwbMDn7/kX79iWiQlovL8uSbI9IyCfWdsm335HMqTJ3GkAQKUZ1+vxXrTQXH
jiNQtkhz0gJtAljsjwee8HSn6Ssf8G+2gCsR327rUcVPpT8QbNgGl2aQ+wThMt21e+vQwbe/dWuI
1siC7FNJMiyKCKWOcST0fwbznz8a1bZpA/5ySi7Mx+/PCVn1thNaqMGa6sX1maMrI/wiHG+Fje5D
JEyyyYgu+sOZ8PNhx6LB9hhSafz1WLV+3KgfMgvXTtHt6VUlHbOXEsfpFdvfH/ZfHXWbgtnTrokn
i7M8/13dbOrGjq0kYddw/MZ7jt3AkQuunUOI+u83tZy5P15Z7NB3m3rzBSthBhXhkd1eTxCNurTf
BF38grSyXDku9L6JiiAKp6vfb/UcnvN2s9qlJXLA9jmB3yzIU5gwTiYmem+7Jo5pRpsfvMw8tpGb
7WjYEf94xJejLy7L4aHFaW87Vf2BpQEav+EmkNalsx1iY0+6u31IUkIsA4JjeoQCG931A2buCQb4
oJo9zohbisXXGrf2veHbV/4EGzCvg9cGwuFhSm5rXUzrIJFkAWPIcNK4hbd3Vmd8EpWMDn/Y8+WA
vtlzRHYuRF9ET/ZPp61GcWEXLRduapMvYY3RHX4fhD0E7JUR9nftUt8NPQGLvffQpCJdxWK6HfLe
3YwjUTkqv8cFtKLkJBKqwy2p1MWwcaaYIO6IcqznZLF73PSbGjg8lcW1dudDCfZCRNIGx0bnRHOJ
XXrzJcpAcQI9mAf/AwzKGDyjOxl2/P73u0z436/2mXvXslhJ/ntzqcYeycuzTNs9FIxs22HeNlTx
17Fg9tgMjzPKDcbexHkMUo4H3EPg8MjXCQ062Ya7EsXPKSheUEcbJ9P8aEeq2NSl9ZEwXIs8JCwY
PGntVCcB3Am6DpzUffA6/+CZn2NDh4/Z2EKRcLlPGhXGlTarWdtnE+pSIubNFjtcr2lXncFzIs7u
xl7feUX52HYni3hoItkq8g/cK7s1wfnw6B+P8RwQJxu69ioaKmxD+jsCgR7hfSYjHJci6/CcEve0
8o9apvd1LOXBUwY0vbzbtr0GngVqShDm18Jwd7NbOpvCHriPiugJbqa2SqhccIF08OjEaPLd/oY5
xSqNQMj1NHyZSrtcG2U+ba2ABPgZxNFNLm19627ocY1DX3YPwmTYMhiIBYfomDQi243lYxVBSsDW
d2EGpZfCrNpVjCnnihxIGyav8c4qCDAovC9hLb8Ubn0rxYMqoLdmlfxkWwo1lPjgZmGwMrzxImOk
BznWUatW8yaktDyqAD1MLAGfiwwqFusVRvB1e5OG0x/Oqp8XLi2ZFwJ5ol1TrvtmBRmbQHaSnmLf
iXZXZuNe94mxtqLxwR8ZWMHUI5I7z/+w/v9yq5K7rjQXNMd7s1Wv5uzw5oTbrvnUOMNdV6SvHQxw
EkoeazKCE099+MPV83Ptg48MdwLLszxPCfvNLacJMLkx0o7aS/QkpiYZa1uM1K5ttvUzAeIzJvNH
s6UDLeV8+/uN/3zhaqntpTz3vAX2enPhBh0zmaEv2F23+IBTL9JppGpiTgwCF+1L0GbXeDHQL/7h
MFvOTysGG0a3TJ3rOA6Hmue/uwOSQGQA73KcRedee1xhWyfL8I0MpvECMslzRs+wln1Lc4opcMPi
STZF+qz6J0wDrD99mp/v+nwa7BA0A2cLKcabTwMhe7YUrmuMQKmCzGXZCMpki1qdpBQ9cWUODd4r
EIlgGBQ3AESbdJECZuHwUCgIUZh3bH7/zbyNwKT80ZJ6mOEABk0W4/Efj1BFgMIc9W5D5I6t1yky
wlIJa9dH/VMZTK84/CIHrwr8C5SNHY+fvs+c4t3k4oncYMaTjKjnDxC1LkM4easEiRF0SQZ6fK+b
1gwe8Am9aiMTJnds9ftxAGjxsyvsc6B9+iOJGbz173fpXNb8eGtklxCx0BE6Hr3am1okEIZh+KHT
7MnUwLp4A/Z2beHtsM37jpsyrN51H0fVuncEFl3piLtqA3CZyuXCz+jWGlM9I88uV4pBNi4+SLXK
doOZibdFMbdxhzTdmZhIbJLAdy46oR9Mu2AophBwjmJiCfNOHjzDgyzY4UBcBA631TFNDwHHqIjC
7A/Vl3gTJPbtW/QsEFJIKyxny/PfnefI9Ije1kOz75Nm3YbhIcR90g2N6QBv/9TjQBPIUFyEA5am
XZ6DOIWv2PJvENeFmAIL40B5DlzijwqjFdQXHJsZyivOKUNcfMhGrPnQGhe8N0nN6WdDD491iP1V
mlsgKcNS/yhnk2HDs7KXaAtpY7av+uRSB1g54fsCDRSz67nJYO8mAhqC32CQYDb3Q6Fefn8CnKu+
n06A747Gm+tsaNNBBMXU7IPOShjTTvXanq16VSx5liUs/C3rQrkeCDhRFkFIkNDtNQGCj33c3vz+
s7xN0fv7m9HcpFmFLPft0qenXgyT7Jq9l7n9fhB6Ogo7ed/5+EFU1nRCa+6uywi7PqSQLAipdZON
RXLjeuWFR3TRzAc/+QQg4ZblkUpI5LLrLeqA2cBncalx4hy3O5F8Jq7Ih+JfPLdW1194pE6u/EoR
Mj6IB972odYdsmfXT9dhjxrRgqm8zXT0mqL6XvuujQWO9HcyUx+yUtYr7cGGdWZ/3COjoX43L0Kb
JUo7OttIU3u70etAqM33jvCfEfs+qi7m3l56W7et3nct6cxVGJ2iCnSwDl60FaeXfzi2Py/uqFct
WDpKKhNI48eTHtYOFMWY5VSL5Dnwiac2ZmYUxUxN//st/eL+pWhhoRcJ4jpcc7mdf3d5NWmi0IPA
1C2D/DUuqzW+AQeWzls9hEwJ8EbIMxQtIhcPv9/wL0pesDBEd7YnwFChO/64ZdzfutL1JctzLrcd
Ds+rTo/iImmbL7aD6mXW/sa1CUpTeaIIqzejbYZLGcJwA8J1WmxKV78I2UX7uRzVekKwjNXQzlek
qv/+o/6ipFGmsIlSRkIICvfmGLVBVNmw7Zt9HuIlNFTHoomfezO9HQ2JuWL02mAD9ae71y+KGhA/
20PmCDQHUevHw+P1RjNGWIzsrb67huQOdG9sUDVtZuWeAu1jOqgwfjA85wDK8M729YXdIDUaoAav
nELcjlj8bsKw7XdEmjpozKeHyIKBavypBPq5X+OLlNw60WW64ifZY9S1vcRepMEBpGg3ZukuMb1u
iHINXyQZxq+//zZ+ecbSIiHXBG4D6fvxwCgPS5qsGxtIJldDa18JwVbtnHixPiHxnvN37c3kWxl/
OmHf0NyW9Y5BHcU0tFF2V4sfNxw3VlBYomz22dy+HyZxZ7l0h1B2k3U41je0K1AI6D+TMcSyPEDq
HctmE/YGfbgfYCCeNWrtmP3ORNE5z5CLfn9gfgFF8QFdmkeTi1nLt6vGMHXQcJuEK8oQz6wq0I5E
G++SkvwWKb/iQEkMqNA7ZdOvudN9yUDBFzOk3Zp5I6vYqzNxCH//qc5hqm9uWdwfFN8U3a0Wb0/k
Nuh928lNhJwdiWlmBskCmsRF2szxBvKYizeahy88059dgBEJpC1s0WxAxC7W2S2ptrkto3tnHL92
CDruOyu4C/0G97X86BkO+QU6vJ5ZaU6VV+Ec78t8j7uLeZ1zX/Bi66rVEFYiD1HGXHKbyHtKuIg4
OtjoXv++qa7ykg4hGkF4Lpq2Ja9Sfpi7tLgwnNh9sqvgZa6ibdLjqj3k4XiVWtzWnHomg7HcNBU1
wO8P2C/Ob0TJSrEYE6/sWm/O79DQ0SRzVe37QK6dOcLGTBB9NeRduC46iTtqd6eM+jUe/ghi/6LW
Ql8NpcR0LVPDz/zxDIewDdxfuxXymtQ9xGYnDpHh+5CjnQQfQ6x2h7q+7LH5uEzxR147TiUvQ+Zd
//ERoJeS8FmXacRPd4YSSV5balHtCRG5qUWGtWBikgQ65AVDM+t51DnKmSIna9Ru/nC6/gLIh8Lq
gObSxLhg+W+ucnuGwYXgB49pd0K0GoR7Wxef4zIITlmwmAkZXr4O5vki7oNdGVbhH67iX6wyngnk
J6BnWwKb5x+/AyqlvPVCWRE1N5MJ5V04/jrWTbNC82NvavOPe0wr9ItekprSJE6PVG2ElW/uNRpL
rg4nNbbZZ97nwj4rI1t1OwLa7KIWd8y8T3GtqrwHQ2qT09B/QVBFXDWuhPtg9L3b2HjO8ZPYkpCB
42YUYcU9OMFtZ7eInyryVnEIWrcuhlOp6xiP2m/W5VQTl2Q2yYlQIhd9Y7uwL4giDdP3zdRPa7ep
Y9KBPEhgDTLlFO6G4xTEFCqTtjcfo8e8LQfS2bLgkOHN9z4R4nOvQrlFq4DPHD3RVWAtb0S+8nPi
Gvu4X1u2ab4DzTGwiaWMdAf5FHlJfAH85V/5EemSBTrMW2n29d28xHt0g3PHYKN6bFFL6iUaoVfv
tfPUzdaS9Vysa1wi6i56cOkg7opBGovCHVV7ltNz69D33sWuN62CYDqGHVaHcHOfmtzCRWNyvA9Q
7uBL4me4am0hbnIvfaKS6S7qOJivR9uEmdrh7tN6n2iCkquSbNKTJnwKnYjOn8YpfjDrAHH8AOnP
s9rpY0jdlk3t+CwKmbJ22MmmnQ2ySkyyTqapK+7jyP1ih+X8xUysO1wHPrZZhCmaLaKrye0ihtLt
SzlhboYMOyUQLSu6bQY/ln4P039oEHRgbTrXmyipJ/RI2ahQMSIYSZ3mckaueWLk9r414g6bQ346
/4pkcw3rWWQbx3Sja+7s0XVbFLjVApOcf2XpUl5i97RPFy1MvPxTmKL/9uj8Ox9SYNPX/h55zi5O
HHkCesQqann07z9DFjD6H8DktCyzHepbbnt2EaF/maIrrKbBOoOp2gY+tm64LiOz84y2QNdSfxoV
nvL4z0NmCAYUYcsj3J3SbZraCO77YL4xinq+ISXFLvzq5vwbJn8T/r0xBlNzcihqhVWYL2///afK
u3VErXKN2WG4kWRRLH46yaGZcgwQ7VI8jrjuHPAIhQOAsSo2ezgGJrRUl9Bdnya+gV3ougH8Aunf
C7zsrCm33uM7WxybkF7GoEw2y5IgxNIy3pHAe0cWYgtfMDdurRrs2IvavU8C20YG0n8IwqS6DBsU
HucfM0r8qwlhXdeMF3VvZMYKZc5wS5lQY3NkQOzD0AhnSNeMj3YT+ndV6uHZi3v2BdF7/toicGEX
myq+E0Uf3wEw9dsRY/PNPCngd4WxjGNG/dGfiTFG5u09pVOc7suidLdtbvtPOKsTxC1aJLEzzHw1
zk8TLvGrOOhJgTb8+QkSyCWJit4dDmr1U/YpXX4pcPO7GDviF53S3Ve0L4+B7033qs1JGLKqx4qE
tU2TwHMtZwfjqWJRFNAS36gmcvCW5hGl60CvsXJ1E+Gg1lIjxZNTn9xqdndulXw6q91c3SpSC7B8
mguYRK1fXEMCCdaM1+q9JDsvY18eF4wSugoRVqEMlpxqx7o3M9J6jf4WFnWz9WZ22+t977EPc7Ux
R+3unYQN91GXbkZrKK+MyZ6PY9nsGvto1di2Mj337/DX7T4Fo/jQd8MRQW5+owbbuS4azpPCJnUP
y46W5BikSqoMX0KF5tcWAZT+gijyIpDZtkd5SUfdZvdz1t1NelQfs5gA0abHrMAYjeaDHJ8wSskQ
romtUxoAx3nco1Co9McuvKywN/nE/HfcjfXcHhojSD5IxaB9+b3ChW2blu287keWVUcXzaOCFLq2
axvhfoieup7jJ4L+PrGQpJ9y+OhpmdzHdlHfaitRTyFObkGUPY3d0N05OroKp6dSVNYDUsviBuHD
Y9DV/qOM5uQ6bol5WX5KBYaIeZPiyry4ug0EtO0l2OsdNxnk6Mq/R6bn30+tQI0QzuKYMgLdlLFd
H5y8azcz4NKhtK3p0fOV2EQEfTJvKybeGP/u1DU/jwNcn6qIm/tuDK0rT0Tvaghb9+3yjzWCH4yF
tnGuTDDB6yWwc+4Nl0OOwSVuv2gbuza+j/JyowaTlIgaP1U9uodBeR8gyif0a4pr0U44R4R7sBZD
/uYrX/SAPdvQcfPR4tZXLv24JGO7kdeM5bJVjgf5XlctY4qhrrYseOokDV1uZRv9H67Oa7ltJtyy
T4QqpEa4ZQCYKcqyZPsG5SAhp0ZsPP1Z4D8zp2puWBQty7RINr6w99rJbl4DJWKvVffnPdBomGny
YisWLSPtxmKfN2MdmcsmuTvFu98ijixH4TMai02ysSwDaTYTGxdA0s7RHPPkrLpJv/WXg69K92wx
X8ub5OYqF46jkTdnm3B3CP+ZH07g64Yc+CQr2u5hpvgCrNl2z63pNedyZV52Lmyl58WutvnTJJto
9COg788bgE3vRu7rod7J+GL77d6LDfNoR9HvJe3PTkKUQNYS1jX+dSJyCwvmbPwHzv7YHQcyQAI6
auKtXHJIbaxCho5bFgppRihPSUjOcpC0ERthp3tt9EPLav6lef6a5xGujkIF8ZJ+akqG+CbJIp3s
fdXZPAvqvnHu9rXrHRZsg6QnZpcu6T56XEuRKf9l48XmOk4Ds517+ycm8lddU8WO8deDcn5XzUhS
3Nzkmj8KeIrUkFppX7yh/zBV/7JM61a5uROGsl512SxFNkoSjLBu/gFX82Av4q9pJqHdpeFsnvC4
c6xpX0jNb1gK/i39jLuC7Gctxoo7uOQ8w6bYzjqEdlahGAriety7wwKNX7UnmqHsZNTL+6CcF9Bx
CySV5pjL5Wip4jFWG3ugZcIbcZwzuwIhawRWtYRdqu3VaIZAdXaiYOXoqk86zkdjsV9VrrS3ZWMz
gSyVxa+NklXw32oqamU9P4PqwuDafM/zFhpeJl4zmxizobP1jQH6eGcBbtxHpb7rUu+vR6wryXEY
fZaif1R+9ArjsIXbp8AjZ1Qmml6uQ0Z3izOJj6d3L7LB2y/L1G+JVz72XXUqLWdkN6nd05kozMUJ
RL0YO10q/kOW8atq9BujErALXljp5s4lJmbnd8u/BPwgyz/ziHvZ2HJNGrctoasbKXF5K60FBUMw
NoqQGo2r9aJLzLjEfWTb0ci2hfnDHLwbYG6Gz4K3al4WDSlwWYeEtL2BNajInTEkgvqRPAgSc0Dw
mDeh0UdUpCcjBjUR/DscCbb7qfXYi2vP+tIqS98CfcMWS5pMPi4PvfPpkFFBbyJC3W2T0JW86uMD
CH2CM2aCTyC8otFMoaEpl6WFs1whUA+nOUlgPFj4dqf6Yhrp936BFi0qcWIS+FUxSobwvemG8tPL
si+rIxBtgh5BdhWGEHeUQV7yGttj9+6M1q/WaBAYEHcpXm1SCVhGxz64mwlb36yjPU1NSC1eQ4qN
JvAFZ/3Z94I675odHJwC5nUcLKbzGxUHcOFWAO5xAJO3w8hl13B2RjaBulb9xcps2L76/EMYmha6
03SXzWjtUjafWOSn81BzXSI68FiaqQyjqiAIQF+OXTv8rbgAZo1KH72S9zHDCzekibur2gY3xKSg
ya73upVDEfvDkSy3K+McO5yWGHD+bNXn1KXNZc4o1mCnwrM1pCDJ2a9IUW51V+4B0FS7Wmdm7BF5
RAqOPHtDLFEZdDHRtfACt88Hh8xqz00fkx00eUBehvZsaIAEpkZvd7qft2eT/gbJ+tSY4aAPV3f9
B1tbNf954bHTCT6l3gbvEoPx2va2z+eelHMVWG72l9VAes7iOT079O7gBTrwztjkOK5ifQcapjsL
ZK/I+1bZh5yX/Zh6tzrPD2aMRREMJ2kwRD2Q59FuynGoz8P6S8gzlgvoYgVbFG04J8JVh1qJMGHZ
jkNsOpZwFlgCrd9AE3jypINFyOk0KOLDQTXIRqYpIkPaNbvz84a9YOB2pg/YXEBLKNOj7IWNRK0k
l7sggBkVtledU6F9SC2agm796vkQLfglrdxsv0goWXVbnRc0sWdvXn55gmLJGhCWMYhq9oMDhhle
a19vsvW33HZdvSbmVGeeXnUkqmHnQvA6Zh4X/kQvzsSZF+d8vWdMSUhyWY8se/jhAYwN+Or/hJnB
F+0hchjvVUG2ly4F7Pj1D7PC56h83p0EgbSW6R7aSsVnlecgXdZ7frIcNDJflgj7XGeD6yXtMnRl
axNjLtuPpOnm4L8vtcQvzrylhq1NfAxKCro8D0mElmbn540iVPg81x/EuJb/Pez1trepnEySn9wU
pA7aVkevESEAHAbtJNv8j0FjCnk/807WMJJCEY83K4eSlZDw3KahB+SEHZpOKpvHdQ0A07Areks7
GLzi+ARTSL10cHtzwt61FNoOob0Hrl3jZm7yTebrTdBqjcmHPEew0bkyiJNPuJ/RmSHf6ruTZAlV
x8xp9UBEguaaJGWl+ct2yqFZ2ewetJZetciJKh6IPDd6Dlal+/+U2Qezl8z7nISVaepJqvWNBH4j
7skTjB6fUNL17pLadXfmQ1ydnOej6LOxTIxqqU7PR4f1u0RrEFgYMarQFIR8nbiS5+NWUhl8KNa/
rTuQnRCcrN/+vHn++Oc9fbLgQ/l4Ip5f/vfv/Hf7/Kv1mkdIZqbc/vfg87ua59N93v3va5yOO+xu
OAP/33Obn0/++cf/PROhyBkwF/e/p/S/35jgFdjPs/1BQmdKzb0+4VwTYKhnLtMxSYJPqsjz3jNK
8H+/fN57Pvb/fR9SjiJAlv/9+fjzZoqluWpn/28CoRt3IoD8eX8+BPZ32UsyD7u+olX2Ihyivmvv
nl/+782S0UjXCzlcJI1ylzN9ONn+LHZeYZ1qg1o8aTux9aF57WTdXkZds69oKJ1ds4guyPsM5mdp
RLtmJvhAX3eBc6ZskFL915wZ2GxjQ2zT0vnLhQhzGYdzmMvkiF1t2cGkskCMGl1QRNV8JXSTzC6W
3GXJcEZ2WCrsBtX9hMDKzKdPUDR6uCQl69MVfg/EcGDbm+p/PFqXe8Kogz77W+n+pGJLdpKDHBDH
4mIftTJ0rpw9hGB9dnN/k8J8IFhB9jmDR47gA9dM7AHOL1qgL+4v330Rhh7Uc/snmuOCXG/sGyCB
6P6j/nuR0dINOMKz0UmxfqbHRC4O2dPiW9UjLqqW9kBr9bIoMsr8EZofDuINCPbQMvpLQSru1sMD
vCXzGNxVhH0VMqQ1sQROa38nR8yMo4tlvizaP+k3SMSP1I7wS1nEM/rxi1XPhEvUX70t9vCs4w3X
z89xNIiE6Gk8PKvfjZ19ggdNV5GxRZhRWNDYMSxixsJETFIh9TSlcJONuvYupdX8nIf7oFevUd5O
oYwxYDGM9F8A0/0Zq4wwEK/918TDm9a3Ctjy1GzTaj7HWYIVI9BK6fLKrrLEwd7hS5H7siXmoK78
cyzRJqTURkY14Xw2P50qMg7J+D1BvvUaAwPaNGl00dCnnA11VGONGsnSL7DJm33uZxi2hzrd6RBV
dkOaGlyeb1nzrwZivu9ogQNDxHCuQO5uyfl2NqM+uqEfS9ykWIULFddbo8Pq2MmcsZaR3zRNxocu
Wj7ROOY31yZQ2JbeuRxx9ioxTg8L4VlaNh9a0XRn1yaVdMgGqh3sVtcihVg92iRn5Cm2rvJd4ymc
BaMPrJ4ACiE7zvvFLuygdrPo0JnNb7pbEMugAMPYNcd76mz0gZKv0ljLN0Mfb6vZlbuR9SaCdHKa
jNKlISSyYcsIbCXEYwKVKn2joVFhugaVwQ/sztH4QMfkU5lQGyA1ODvS+T6aeNRyDCkagW8YO7Oh
1I4LgvptSsrfsXSq5oJdmStR2VAH54xsI/TdC5NEVFHJTzzoXOEXK91ZmZSXnvlQt2KT7dKT24as
gL03eT9moylO3p+8HuS9jcIsktl2EeZtINpk280a+QB6fdMN1B+jMDj6EyKSMzWWgSM6EO+F8HdJ
bv+aCrhqnQ1FJkmp9zGZxbQV28VIP6wZcWlaDWKX1TROULkhGMQVLLG2CDSt6Jh+pM3OxevOGAvk
GInJL8Is5D7hhxDZmh2HodvYOoDoIS28vSIwZyg881aYrIVz3aa0B8CxjWoO5kL/vWrAGk1SjPDb
oa9jol8sX4Ta/dbq9KdWN1/DNNunwcBERyXvhKWDXAtzbhALv+RjxN8nas/c4/z5m6RRMFcCHHuf
1rsk9eGKT2DsCiuFjVwh54TsjTDaTy/onLxdg2CbS6cdBbac1UHW9RJmfUocnTn9S9NaPTgBEcKM
AAFkOxNLm2dtoCayzOVSOkeNbs5A8Q1xKLnHTlufjZECzNLNdxtGZFDiazkC7BCUQJp/UGN0bods
AsKXJd/62foXiWvdEL7FHkcbBejsyM5eltrw4aGTDroIajNZ8tFeP0WT1U7HdjbupGnTxPljyY7S
DR1LIcukUL626w0gisQWJ7fqCQdzfTvUWnnp/Ca//ndjcjb2lv8VtQkFFkuIve5PrP6AR/DD3Da5
1BUyFZHCo2Md6LICZDgIjEFM+XDuEM6faSjnnemxvyjjCGymVaUM1zmp1mrSDIWMj6TYFpBvS/QI
WoVLMp72leseHFVpgSQ5o48GuZmr37YB/6uxmpQ1eWLu3ruxcgIs6ayFZ1LiEi8J4lrGyFw5rTWV
MRjyp4OtD79VtSRHNxr5WWRIRQTXc10x9zy6J8io2TcD/ENvRffpbl+cUyuvN1WSBk4ad3+ncvxr
6vMWsBFXDUIHwPFVBnWi+qxN66gcK1S5cpiFEmolNfj4HUElVLAvBnA/ol4lEE7ekeYA5pJr0I/U
jO0A0uTH0mfXJGKpEU9lFrLL0Xi7YfQoh/oQM/UKUF5J9dZFnLLQEmBn2vFPho1iS3GLdsesNtpM
BN7i+PJMXpQvzbDqzRWpwifT52daHI/3ll+fSu6UqVPQAKfY4IbKtsT4YJDMvjPyxnzkB0Nl3f3F
81HWkqPhmmkBp3y6TeRTUTH43n4q1x7LK9TJLzQCA4f5JenOPQAT6DHePacCjAtyPKXV/E1znzed
PebXOe9+5G2WhorhS1APYyCYmu2pk2PsoAjjpGq8oM2Na2LThdQwDKd6ykkHgoNWcGjv4thegkmO
eOVnc6+Y1BPYNaR3qLn7zhpfjSVGP5e1CZdYqoeRLNO9+omlo3wdWSDhyCQ71a2qCrq/Nga1jYDN
64PLjEb8OMb5v8mImy3oIBuORc6Cp7D+FIVvhvYkOWOZdR0MuUT73iUxnIXakbmMOoqVGtdJF65H
Ex2BP2CX9OY/GnrKc9tn/mX2/ZgwLYYzcjFZts0+oTTo/m6MAnSCmNqtATLwpbXpYSNl3g1/DQbU
hjp7eYBbgyHMevUQC9BAnLY6OFJnNg84t+SLFb3C/ycji7D2IovNFzQK1Te08XngAQjZGcNPOUTN
m8iy4Ton6U8+bu1b7w2U9SKpNn70ZY5Z+SMdRvKiGg1K2Polyrhy1ztmfrLGej4mBTOG1o2DaZ6M
L0LCzh6pY9Kfd2Mr3B+l6uJVBMiUxKVXVfV8h4IjsTf09ASMkkSUZQfTbKeda0zL3eLXvBGZXR4L
3JpbxQ8Kfa0IVJv8EvN4LEg5eDROEt/Ymd76uSnf0mI4MIIykKMVX5CIRkhmMg7sEvRNf4fiUF3a
6Q8Die6aZ9i0etJI/KTygeAB/xMD6NcsnY+60Q18unTsGxqEtoxlFowM0ikR9bDbouxULbFP/jix
JKF5qeIoPTzpzBFliuCNe9LNvynOa6FGyB5FbOztNKLBjfpfplXfSBuub8JgXBjBkTkKIl1hy5IZ
jVkpV0ugNYnzQo5AaCtM5SxtD2M/vQpb9DeVSdAOpjEGTa1MPPNcXSMgvWj3khDimX8pWmrYqfoh
zQQjL8NLVJX+oWzMP26vW0c/s66ztTLPZgtI0CBDEvNGYozSAWozOLnBsy/lHH9irWMg6rrTPs8W
B0LcFBZ67RwJ4amCuOiHlQpIDGpM6EsUqYJ5wkwARR0AQocWJKfsPnLqGqkhHmkqxEaPSndTNpkd
mBUTEY0VGEITtXdS29rqU7fGPRfRESnPcUkKc1d4ZNtanBSTdAKLUdVO1HpzlLlQGydS70lriLOF
Y2FTmiv1cy79oPJksZ27tPlmFOTfOoyUa9QtYeOQr8GiKgWwUnJuMR7fmG2ndi6LN0PvjpxIM9IP
Z2TwMSavHlGZOrLqTvifhh2Nx9FiMtxZYtOrlKJvyhr4IR6XFxtmU+xxGdVLW9ubNmQikqqCcoBa
vPaf54V2FrkrQMpZpL9MRqxH2/N/xVM0XqXYG0mWvMQzZpFigIHNor2kuHCZqDR0d3S0cGIRa1tz
W10mBXHQpPHLOrKUEyFDK01DRJgozp35GOVwstvOVcFU+eC385csa92bbJ0t4pP5O8FWUSa1D2Nm
K+PKR6baKNCs+a+iVrxUpFSsw7WLl0VEMiPHCXlhooO0P6IaGBbOaO2XM/2L3Mr5MLK/jSqjvS9m
dbG90TvKitgMJMxc1PPkmlQ4YAy7+l5Wc3eN+tx4Hae3JjcxQCBLuCaZl9/KnpOEUX6YIzh5lMnA
eKhInetY3IRHLxd7qKbh13RUtl3/iKhgvlQh3ZsGl9cYBeJVx0I16pHyXTSMF0YBt9AlneUi1pvO
jnuw5CB4KRv9m68/WHtd4GYdYkkckFyWtybpswsrCvUq7WWrLRq9xtOpLuwfbbeQOLveMLY7kLH8
2dQWyzu9cBGhrgkDncIMFKu3hdS0K9eD8dUe9VNiJr8mxsRMrUc2NKQSkB3gd9dliAhFmjW5Qw3E
r9WqHrWVw6hxh4nR8MCOfSnIwyjQPoNw8FZ+T8NULpLgZXeDCHy0i4QeWWrvOnoVDJDaL1bS7fvc
W84Vg+J9aupg+XVmnjq5JXonWDe3gvyxNUcyRzcysaRsodBf8I7OJz9GvJ0202fagp635oWUkqYi
g56GtU7TbjcmLbbaMgYsnphxYAA7noxzTnLrt0qkWwKOLExLF0UaJwCDJJCiIWQ1FdTvUeJvey2K
L6lXQda2Uojp7ToBJXPdan6wfOcUseG5z6Tb75y0V3erVv2W/UgWmAWJttWQyW2iWAYZ4g9aVO0o
ksYLZyM9oTeQ5+eNJid/28z8Ypo6LR+lqvdwUoy3kU/8KRu7AReBPp5U6v2sovhTw7z5AtwLqWTV
HBFT1SSeWRMlY9Xsl7wsSWcitLmWJptj+LnHso/nrSxb0JnL0B5EM6WM/5ncKTUze03WHT/QXyGC
PosI5pyoDtvU+7F0YHaAAmzAusrz7KYNS5HqB8bYnreEn+4TzfijbJ36VxXTqacnDjPDa3eZUz4I
5JS3ckznexTV5LfC21KlJYKKUygk0BzAtwNLDq7eh+oA+lt90e1B7SVbwuEohbIJ6jQTibuISWT7
at0RtlE9oetzip+1hj90tufsJ3P1ZhvxFpts50hj7XB6Y/ibElIOe4sI3KSc3kojk1cgY4so03Bw
emfjcY4escAwHQjzfkwPeOzfKkjzu8g3re3kQmkWvefAQ+iHY5bD2+99vb0BhSrdT28APpq0Efwl
od5sp7SPQz9siOhBrLCi98mL4RXte/oOD53AgOANqU0P7lZzYta1yz/HRoVbsxyneyT/0AQIFdYa
gYcNrN4VKQo5rQmirJAYFlwk63RFeZ8jykGEx1xrgdhbwei15FDt8tT43Ub7zjCp9DXWfn3jh0UD
cCPySYKyyYGHsTZsG3SmYREth5GQ993cIHrPm93kEbjmNaFj1/bXpB/xj0By0TciSq0XzTDGU9Rq
h1ov9nnB4Mqcmf840XCVpfZzLue/sckspBzAU1TkJIGZsY1jran7Mrr+tdFyeTHq3tuhpipZaLJE
bSHHVZaZ7rnerx/dagtaRgbW/COrTcoU99T2Jee9Tc6b07Zc6t0YAmQGzYpyKlXTvp6q+dBbOOSd
yERyyUiGWgJ9XTORFcE2t6wzb5NnyY92ICl7YcZPk4qep1G0cjNJVHJRp0bPwzwiITgWgWEQn76A
p925FcMvU5B0pvmpuenrygojuaJuuUadatH/Yx6uh57VAjmxkmk/sWQr8vo3azInVLHFWIvYwooq
aB+bZGenjn4uBRT0GSbta8twSc3sawfcC2dt7BPavP61zRMoA3mMHGLQ7G999ds17QK6Hfu+vlTG
ipARh2Ht6zUGayM03IPC3rvVUlwLglE4ntuMMXpL5Vi6H4nme4wXmyps9WTetQ3himU0uwGn4ZkX
a8bXIOlN9Na6jwQ0Yr8rNmxVJ2pZROISk9QGI5S9JdLPugCqW47lVL74bl9fqgomneykvLkuNafT
zxcO4TWaOPfvRcocJGW2lmat2Mxd/0YFJXmzkmTtJt3R8sxsR/jVluVnTBiK9MNFL5FTzBuvrd0d
mH8J8Hx5M9iUrRMp90SQdrmzh5qUJ49f3NQo2n9Hixh5Gm9tvvQnTriTrZwc0830e5hMkNlZrW07
i/FesrcjQoPNlvItro0/SdEXbDmqfx1Ne0iyWLTV6s8q75ILEjsvcEX2bxLrqAuY5CHDci+8iWBA
XISB7UV/TLO6R9lzbssgW5nsyboE8+/Au9rXdOdoVInYzj77l7Iuum3cN/DeREYhi7UQjEtlc86W
n+x5abJKypdoybhujwyLPI2g4rSZr1b/ixkGcLo0/3Cno+qle8qN3tgaIuPV8Vq2oiTF7DHwn/zF
+i3dTA9SPYEL2Tg9Qn5w0ek4HNsqG2jQOUqoIx9V9GW4sn7otlCoITwQgU2WhU7MJ9Ml44OZo09D
jUDVxzYSW+uFtfSPeTH97AuZnuNePZqK5AXZNpcCZ8E2c2o2hAv9MKmiyNDg1sQ19UBaMAxSuf03
MhjR2HnPqwxosXaJmnbEXGyAolon4Wl/CozEOp7WgJEj14M1NXC2+O/Zs+fgH4GMWkKv3sWsHO++
Ih/eRdLFhDbe2W1khS7Llpyks7j06s2kjPpISkdBeoLAtG7/1JXmwfgnOMFIp/To2reaIQus6XzW
tEdsCJgSJlQqzez4IBfyw3Kj6YSxrw6bRXe2Neun2XZY6Fttg4qk4dy3e//8vAEd+a9htsbsjyRG
hhfpkZ3MS+Q19iWR1h9qSv1vIe2HiPTklqjWC4wkvboj1KE2HY09I6ExAEzK53mweYG7qKDXdNaQ
x/Qj82tCGwbymBiCZc26Huvjtx45KwVTkZ3MihCUnFD5GAbssZrFw6qA4Jkth9aSkwHLf22XJ/G4
KdB5/O0p1wbpfUSFpDifoP/PuZ1vS5/gEHCX3zO3OpRDR9BIl781jIRC1mUoPEarvZWDfKOoUsdZ
J1N5gSBKsBTjld46jr4kmHXuwYTmtGlNQiZDOtlkCzEwVR4G+zZSm6Q3kxPxr2zu5ojesBUYzLuc
VmDBhWHE2akFaHABEB+sQvZ9Ncfeo0tqIhXmRg+U8n+5CNcAe8cYx2e8B1i3hi3R7wcyaK3zrGKx
8enF+ozxWw4WgUHDZATSoqdZav3qExbXsCcMy5hdDNFvEFFpdK+On4dd7dPq4C/nNY5eb0VUOEHm
D2R7tnzKu8ZkQpNU0bXU54M+2/6poJY+jgUuc6fp0DuZxS0h9uYwxwHPg75cy15V7VbobVRy87EM
Jhn+CTM2irBkT8kKau6OS2PTKmvXjDyJLWy6bGcZS3Psq34KSIIiS5sUBuwgIyNN50fBZ+WlNJSk
VEiOFQqqe9lot1LJ8UjkQnfz4xj0QZMU14nPZUJMx0mQl7sl4AIQAlq4JL8lPdmfXSHSSx41vDxj
b4ayKjitKp3wxfXg90a6SVeDNF/3pnnk2nFLFaWi3jYvdZzdLZOh72KPu0LLxjMvJpgr3pf7uGn0
Q5MPhD4z5ZGtdL5FDsuJRJrf6ooaJZoQH405m6ExNf5UWVO9pG63H+vW/ukxaNliBeIp4e/YV21p
vevjoR8/+6a331pL71+8rH+riHZGDARdNrfi4l0UyWftOONnTQyxI5S/WSR6WKHRCqeLuoyaYx07
c86vnmmHZFk3P7kMVmgQCXnPnTo5DRaRZf6g3BtpC3EQxXW5nceBWNKWCG1W6VFqvnWp/5qUC28i
ne5c1RZ43xGHIEpO69ZLrh9R1ov7uCYCJYAIakZ593a9IUG2wC0r5xd7JulDn3T7+4JqfJNM7/jk
/LXHBasxFS+qseZDNzdfZUOivZcR20rTj6DIVvPL5BvxTerE0SY1gZt0voxu3LNgzrnzMDMwvgcz
bergrbV4cHe01uLYdjLFBIC3bWmo+yVa2myNHukZOVPA09SZk4aPN85/GcK4407WQrgpREpLRG4c
979cYyEcRqv7Y1pPK39f5vvFzB0cVAmwOrxO3/Jy+Wp4f6feWL3Z/mAdWvroTc5nedFH/T7NHD+Z
CyFbX0g4AVFfX0u5Cltsb2C1ukTnUjZsWZb0gqExv5nGJZYst+veKhGQ+I++iOv75NTylI+863AM
dWfPIWR5tKvuBu7sqLf1N0usOdk4c46elBQ0PRm+LhWX4cfW91n5rwz7+9NIhraNRYDYzTj6hkb4
3Z48wI55m59baNgPs+MDX1sk+roWuGfFNO/qZzXDPxOD7pyY5YUdLT1WMx5K31DBkPXmo56fpmCx
a4fCuZAd290GnegEzoxdN9TmvlivIlrB6NaJU5R3aJsmFliiWGrmgkP/Gmu1/vCTU+eEmK2Kvznj
qa0z691LN77UfVFcyOTTaDxz4wfCRAzchkRgzprhg35xnK5RY3s/rayv2f5wUTQY/1AdumyXYM8x
sxx+V3OGdNFp7FNpdL/oCPSzKbkm+Km1B918cydVn3v05LwqHE55MSYv0wzP1aPWs0FjXp43Hgsq
kBvDI+P6/YIN4mFY6QZirjjZWYeKKDPS86h8d9u3+I06MQHejifetdzEPf22tkzToRiGcBxz49j6
InuNEMY5ert3ORchAI5gzBlgHJQTT4xkytOkYQtsfCt+lylj17jsoguveoWDsWUAbefVrwIkMktV
N32U1WCGHdvRd3bbyPQeTPYcO7+bJYK7sj81ntu8l8PaPUMXkONBwzZ0tWP9e8RC86u2Wi6Brnhx
BiZ9Y6fzUyPPurEVeuTwGoHdRmqvoETt6qG8ga1NqZ9o0Yni0q86s/6V0vitR6DM77VKP5KW8U7r
4ReblAzsNThbxMZWUISO5dhcm7yAvY0qkz2UzyGcAYqWpfObgBQyYJ3xm6nFd0kEyvuQV3MYOR1N
W8Q/I+3iIZTnndnT12yCp4w5SREdqgLwz2ir8THhLpnwHfxwJIPPPE8fBm5DFiWms+EzicsjOuL+
C5zOdP4N+BScaJ/XzKaeN5kw3Jsd2/oVGtMu3mnsg34UdivPTsEb3sgr/UcvwXeOZeKdrQl539Al
blhoY3klLgftthDD94Q3N8Pe/B0xVRYyPqSlWmL32HQxpMTJb/4oVkQqNfRLkoE+aAghOZnWAuyw
hhFpERhytkrrr4dU6DuZZSbVgGi3rgsPU2+m+RVwfn3W+uhzZhz0mkYk/zUVQgX/Oa+q0JhWTWKx
u2F85ciuvHjqy3W1ed5ZFspOoDLGFsLdELb96jpIM4tYDeK8UnO0Tl00Wt9bgpv++9JpuN5Bi1Mg
7sfhoBPOtCuquTyqSWEWKONfarDS70Xz6jd+/T6aUfw6WROaiyx7+FOi3QEfhE0SvTHVUZfO8pNz
afjuI6+i5N147iKGuTmNUbX18X2+JcVy6X3hMk7J1VteM2nDZHaWBSIM2hzrPLlYomJftj+WiBUW
5oKGKEP0YVIyc/BRswEWGPwgJ9fbFoiwq1Vevgg5h105efhLiuomFD7IymKTq5Ca70fAggHbXRSV
oqvXxMEvRg1e2BJDEPrmZB2pyPlIUGxs5pIFf6Q0jhkq3a3ez0sw+PSy1Nbq6lDwb5t6GqnvNOPg
G3Z/Hxda3iaPzXdSkt77wRteeWJfSkp/tyAP2Q95Mh0qZGgb2efRBdl3v2eryYI1ks6d2PTQI0x+
HIg2jSl4y2744uVkQBh3HW+kwQqqMl8vxYb1Qqdrv9BWDlh+xLnUxLzv5xrg7YcSZf7Wxpp8o36L
N4BGk1A01EdTRY89Lf1yE3DimZW7H8REDd+R2NLiuqV6sNoxbktU74bcza5YOAQbSPVLOr1xfd5o
o8GyBw8k8wseY012kK0/hl66nHmtihNqPeM1Eqd0GPJH00XWOSpnzjSDtsZxrbfF+NYTNPNh/C26
4ebNfvyeEFd3hyjyMTt+syuEW+NvS6b7E3lfessFB2zkn0DeAChdmBv8D3vnsdy6lmbpV+moOTLg
zaAn9EY0orwmCJ0jHXi7YTbw9PVt3sys7uzorq55RdzgpaQjiSJB4DdrfWtTTpSoM8ZX1sSlvhFN
K+5Eg6OezVyVLdEtiS8wr72df6UB2kuZ1tYbOqkYkd1TN9CRpK4Bkdsa2lMsyotnD9qFhgERUAya
vZrT9mhE2kHUvPJAU97c2eh39uCBUPSGDzoLY49xzDoysot2UhrFJpB4ZtqcONAAHSiDk8x2Ja1q
7K3NKGzAgJshbrP2NWYqvmTZ/ZXbZvwy91e3i0kvCJ1xPYv+Z6i721Qb/kra1XiCVHEYKssBHhe9
REGjH/uiI5Bj0uYV1wl/O5qkzN3dpv9NBf9PqODK6Ii59f+eS7P9QW/wv5PA//49/0E09Ql9CWC1
mYg/bAu/8D+Yps7fXMB8nEfYeigkJV/6B9MUVp/4K4DZ0v8GuQiqqQPpDU6P+V9CmMKrwBv7v1jN
bfyrJCwHjo5z1oaj9i9UwMDkEAkrP98xL/up0oYAyR6wd/MHOiQ5GyYMsyB7SYrmQUcAPyklvK80
8flsnKb7Fisf1hEAOhphFPS50tL7ph7tRi0lPTVU2S2BuTCU9l6MxqPfa2dcmWpUwjugRqjfTnq9
wp3/MyPh110tOKbWkGzymD14ldpIw1D8C6X9N5QLQCo/QIsxwFIOgVx5BUblGpiVf8DCSFCY7yO2
gk75CwRJdwu3cq61htofjw3FliVOGnicTascCnzngBwP8PQIvAcvL7mqmfnNRCGCr2zhGNnFeoI1
hHyUsrI/DeWFcJUrgp3qZkr1LzuPr2GOAEUoAwVGikk5KjLlragxWQyMvRKCU9nglWswa3BePcdg
M8eAN43jJ+qgxyaE2u0HFd5BjBwgCxnB4uzQlcejU24P9u8zjxIDiHKCOPVLr5whc3aslFPExjJS
KO/IrFwkufKTMCe2l0HUjysEZI8ayhUb80mKCQW68jYjUsLkUpJgUhmVWyVWvhULAwv/mdhZMpdJ
+NygLTfmFc/VVcf44isHDJLLg6s8MYAdhnWrfDKjcsw07ML7FkWZ58aop1GHYaeVCzSO3+xBiJbR
UCCEq047VDoqFWw5DvacAJsOOLW3MvI5HlwIPc7vzGPMqXX1BSXVCtT11cPwE2L8qTEAJSSEr1zl
CcLfTbglgCLC7h5n5RtKC/82dvaHRnaE3VZby34wu/67RtbHHgPGTvqATxCJP4YkV5BxYmFRKthO
2cqzhKFhEU7tVkO12WFq8r3Y5lDIbiZ2J7xDW5vOcGiw11gYoiqMUV1ppwspkWQgGIiOYzCtwX0F
q045qnysVYPyWLmYrRxlitGn35bzM/Vo6GWsB2swBQuDChOJGc96nuED8QycXrVdg6HnLROO+QkM
I8u0PiRtpmSoJxyXQKNquqVxWmwSEcanXk/3djb18BuhsmfNjhNL8QhwpUOCDPpSPsuBUa6WTktL
MDJnSBPuyah8nztEPf6EG0Yi9G0Q6PmpZh99U56GwUIcrEH2SUUEJAhhjhUhhmWlqOHOxu+mAedd
8GI2oDy2JOIEa73n8J1C8Sz8Pt7HcTOtyn78BDseRuU66xp/mTZMWWO3OolM/yQKKNizGXtJpWUs
Es9lXsUkbJznh1RLHqqKY1cy1oflMn/EA2q+eGgfys6eNiKUS1cbp2WH+bvKEEFibskQ+vW7MMRv
FXKW2vSeeCSTWt8Z39oEEqDLIgcHknSxsjQDzkZ231CqjmWn/uhaXv0yHfEIDwPhlc0uYja904i8
Ys4SbEfD0FZ6T8y8ST7q0s6aekmFNT8zjOQwin8RQY85XzZPcvKzC5wixn5Bfmg9p6ZiGhq+hrMg
ZbfHIkxbUOs3G9d7z8BtnjGrE8OMlTNInIfWiX6LLsNCWpmvyJFcgoN4YuO+QT8XYVDhXQEl0maj
6CNS3BSs+qaiQlY/NCNKOr9aSbP+yHvP2dia3R9zdl1tZS5n+duei+TZIfQZiBTG3nEokE7QBhOp
3qwhwilJtvcwqkBjFNf8PcqgqWVHzTuSplJsihntAEmljeFiFh+CU9oNHt9t4udTuzomPOR90S60
mfuKlcJbFZxoBrXnE2a2keRp3arI2EcI09Z6nQtaIDdHaw3nvUFFimqmIcDI2ImofEHKQsRogNfX
ldURfNfejpNPLqAYqebwlozFAsCWfIQ2uYpnK2CmJduH0RZ4S2bkvNpcFq9dySpJl6cUc+jFIJCM
uNjwd5Fq/P42W2HeiBlV/NJSNIWDYLLqOq2z9A3jxRTpa4FNbSPK5EgdjfIsQYoT6ARkF3p98TkM
TIBw0D1g54Av3zmkHq5ISjfXwoGHZU49DpsIe0AYdgx99XqRxB8abMLrhJkknnRb5TL1C+ZOBax7
+RF7fQWZLnodpu4wBom3QOUw4bz146Vj+MmqM7WbM4uUramOeqy5Ybvrl4ErxnfbFPMZTcNtqJzy
IDseqhGHLJY9Ym0NX7kURTK/VJp+9XEyHfHCIrWVTbGtg3lVpTPht7g13+PaOHFBEzRtVnKY6mtZ
zfmaXYaBySQUR5cGQyhdUjazLGfwJS5xtTeJROBMmoHXw+Sdp85Xb/YJFie6bKtrPxy07aolIUZ6
4vUrp/Ghj0R8QQl5NqN6XncOc0fhVL+41rhvs2e/TIRhdoM8snkpyWgNnoiCY1Pst2/ZnP8eLKp9
9LzeimNpN/vzxsVthZ4HbnrhbFvd+xYVSVq2676nsYnfrU7PI1abA/uNbh62sQVdYrIhs0fCXlb1
NB9rlQegDTdYt2yr8uDix/WwsgKZEpjERsHnYpwXfXZm6nhi/RRQ+tuk/MRoSNQkE6WP9qzzhqaE
7z4IjMuIAiHYG6UKhCd/snhi8dXiSqU1xSZNQgnMIy+zUIvWaGkJCQ5WhdsymE2JkMi6/ZSiQZHt
uHUrbRtyVO3bmWvgoOXJ2QUf2AztvpmVcILLiQlm+ygTwt3xqKt9d1bVH3qQ92dT3Ux68+UzHTDQ
QMMQYKiX4XzmTVsjLFu6dhtjOyd4VoetweqiRndTFTwzgSmXc12QRGSkn5lGcvbsVuq6BOJA+j2J
VgEJ9FYWt/RL7hrCAGdLWJZb/ob4LWpf+/iP6D5J7QRxGQhac695jjwTwAe+xthiw9SCcKgqZbiN
jWjdZrMAdZ53u9qNsotdbCfXQ0pTRhRy0gI/Qimi64wZB8gkxSS1A2K8E5ApgpK8rj1mlfcVRyxI
jFi9xlmOHRA7eZsfwwjvgW0itDIjDk1Pr421W+c/lEMBy+aGdUnmw5BoeTLm1OCiOZtvrVkO685y
upWlaf2m63ir2EBlWkD9Xe3sUa0cgPMPf0xSWQxvN4gyfrcLaWzdIrGJfpupsSoX0Uk44P5yBrmm
rgx3iU2dbYYEpfdm3a6yUvxOfSvaWbVT70zEQih9dgk6kKZ3xlM+nn3DnY5I8PxHdcgwOXOACt/G
hnV7M2ftSnPRubuYXNaI+YgpJhjK7hMCi01SDCfyz3rLJU6Y6nYDW/AkPUp9U4bbsXahQBqQXqas
Qgnje5t6KstrW6arzBePbMPEtTDb6tJhCqPJdXZos559q3/OkEvjgqhZ7BpNs7RjT+6MXAntAkLF
q7wL1qxcLWREbrd1XUTronc9DoH6FwqP7Eg3z94y4Z9h89HXdpyta1IHLoH7WcSdR3iNme+8Avx/
LOQ7mpCHqTA/HCXW7sa4XKZDhksHhbevRz4ubS7SQz+TnhyW9rquuRSwszsYvrxUBXzOYfI+Gc8u
jbrItvOcXqIuXw0GO2yn7a1lUO4lpYtWpITHBbesHL6gFO+1OMSdP4Un0Mg/aAR3TfPaGMEvr2X7
Vfbbnk1RNvq/wrH6iTsc8MlH4PeXKYG2OdBuvLaBg6P1a0gcAum7rYysfeIEkJ/7i6aTYx8S1Bh2
FynHXRvrq8hDEtNl2smiiOgJRPAZBrQk1jHw2HaJv2w0sdXmdtNp3bZz51dHioVWpeZKR5KFojmA
xz3vbMu5WQKRjO95v5x+XvlR9yBFDT5ihfNkIIHPrB/9wn3mSkvSC14lCm+sOeINFuem7eMOV314
VM4jtJUezzhW0bI3TvWqdppX9Y9MppLAV3dyqg5dOt4aO3zwCydZlbbxVBntUZjIMBOCBiBRcqW1
gmM+wfuZ/ANH9p/eCdZRlGD8YAGu5mnoQZaD3m/qPCGNxt74bf3UVdHb2D5GAYucpnjuoqvDth8Z
GM716NhY9o9rX4VFxLb6hY0lCEil7wgAgvB1Z2BpiA/6tbGhzPB7aagXmQHczeMar014B+yndgL/
ORjlZtRicw3kA2HUWBcLzwoXmh+uixHbDxpu9QZhaVoohdTKnZKjlyT7ihxQP47K5VQnO7g8K1qP
PeoBsgh1JpazHWwdNFezmZwKW3S/QaEkPvqSMgteB+TtZAN+SCHex1YgUN9Io/lCwPqiYfPPbl5o
mCRa1pvJkb+1YNrP/idZs29hHDMsLp6J97kh3vgUtjxrVNdJMbN8r7e2jHe1qH5Zk34dTJPRLwUL
pgDfjeGxg7Erpf+M3cLaapH5jnX55E7WLjX6fTE8EfqNl6y+UNCvfQx4i9GalrXhrZ0yf3aGfBdf
6paL6xwixymsCcsa3nGt3NOR5ctIY72cVlhbcTTxbki7DfpHzSyuIuRIqU3KQ72mefCcZiFkcCkO
DjWlVzGDp9M72pERLNEeOKO20G5Drd6Q5rXpFVBDX0DhIaknA3Qyr2uDRPAmujHK5cno5BPQ5Gd/
Lh48kRzcrN+wn9o4vXMey06NhS86dI/W9ApW59qu85tz4zWEqbPCSRKYHc4Do4G3AXMy+A62lA6q
X9s6FCL56DP9MS0XHoHcK8/tDqlj31ytfyco6chJaDkM4gfA4NHWylPgJkuiwM/8pQ82V2npKCVy
8Tl51lmb/LNjNz+ZfG6N4tqgKMATc4jml04X25bBO/XdwvZ9XH3oOS3jGrjRi+aJfeKlq6AIDlXP
kYZAntptkxagtpDdbfOiuLbS30Vs/KMy85ehPX2Qvns/ZZbY3kQuPoSm31yfIF/YxWGxAzj0G+/F
WnetpwL77zRWv3QkipPWr9pBPGOLjLP8Qvj4RvfCBavDZVcUe99OHisCsGgY2RSIP8CVHt0+/NSb
ReDLT69rXiNOcHPmrqvOfW5z97uLcaDMpv8yFPYL0vzvoNN+oaY5lB7b2JD4wyB4SNFquyNyumKr
p6Bm1cGCFeKjSvHq+RRvsY3cmG1SEb9DYyoFDjYLQGI72HvZRCe7AjwwjNpSjiAUZoe3/VQI9Lk+
CbbTH3PkLec1+lspmU9ljqqAFQ3VeO86/6XInLXQgrOkmChr5320mhXntGVUD+c+s9Z1/tFr6VfJ
axIG2VNfxWt82w+TXcGjCMptT9KYptOjO/0TJwzivjRjpdVyHdTlQXPl1c2QDRbxVljNTu+mbUpj
YRGWhfrmKU3jfWob28icTr3Doc1M2Omvkpk/XtwatL6X0hKZwNHzZOcNzRoSFTMETRw1+9M7M2i8
EOllLhmOYWFLRngpAP8bHHN1DuMq6+PvFu1vM0CbwM5G226DIpHOAmHVscmHneFjpbDJ5mo4uxYo
tZdOQMybJr+LPH2tQattI8iiSApRG6NDnmDvL5pMe265bC7Coj5NrXlodGtTGd7rXHNUTzVa1UTf
EOaDxc09d8FjnTYE17PYEHX5gTht46UtTdt8nW2y5TCGj5N+GwOGTlazSdz2LZDVY2NBbXDSks7U
htmV41VGjkfKF3vUSNsxkSN5QOW4Mp3QU0aEsh7hynfi06jcR3DPM9jDMskvRVfsXU3fGt14KdUk
3ymWOJzXRkZrJJuVk73YY/VSuvVx8oaH3kpXE8uDVJTvwTQ/p4XxZNfYdZrpVM9asRiRvS8sbE6L
IqUlqhzWohDlVKHXhPO2og203V3HycRNw5XJOpNxDs6mpWV6D03RvccW3HekXdK+OdZ4bb3yPS4u
WlIeU5srLt2fDmVgGpG5o87prXcD2CaYPdR0GaWBu2kcAApx+46T57lexNA3Is4Rg/ROjB7PGM15
21fitaM8bxNBuHd0ogCm0hoz5IeQ/txHpw27tfpZpT49xEwpysmVyy7RHk2XSOTqG0reOrXuBz5e
qB2FE68KK9vRsX90Otoo7P8I0zuU0LuzuVqbwfSWGePjwF/Xc6EwyqM0h7WvNz9RRtTMZMIVdea3
tikRthKwO4eUOMPVdT2eN63GFwI6Ko2jpSflg3q9yOP9GNzhNTC7z0LkZ1wkW7zoW0KzMW7czJoN
PVohk+txeyqn79yO/iSk3nZ6/hV6RoIqBlNpYPV4qGmF7TlNViHqD1Ujsm+2VoTDkVRBF+XaRHV0
FtnPmvdUjuGjYXYHeC4eLJ9mpsKqnrr2aQ7ZXk/GItfw93lIe0xJEqFd5jsj2Qgm2bjKkXY7QNA3
JYxlAFTkRmNdwc2/YaCiNPf9KTRGfR2Uo7OiQX9K7U+0Ahc6VwqmvKJimx7zee8F5RN6NE5Xw/ze
DhZusqreIoFYO2550TX3g0V7tpDdsJqs4jsT00H2PxHgPE7gr/kAnMvKNZNDNt+OFvY8aTA3JVAW
zm/KGjVkrtD7GBtbunpM/8HKdrEL45YzuqG6VmI4VRzLh9yhQc8ka+dk8A82qgaNFOUTU2equmpa
j42782am2xWejCqlPgIV+ifvyrv0bScCSKy9RkLAzPnTNaiMnFJsiGIMrh0wKwYgnOrEjEu0oYUH
vRuFi8DBWd9PZcRZbdrTASz81dAFHp1z57NMEE+yMts16u147Yho17tYlkQcPdMR/Jpjm4RGkbb7
fmBkHuHJ8Fq2spaPANGMIfJjbH1O3eAaGo25HW3r6o72RbQVnjBLe22CHFJfFD3PGuKlsHwNHQDJ
Tgf635K9toq7xt6lNUTCHJTI4h5WlpcBtFEFAEFu6xpAQbJRoFrI8YKzRAV8CHSgBBXIdau13XdH
syh/aPWwlcWLsI20td3cHE3vUcGn3crsByIvEYYXkZ4vW0E/5Zu4pWHqI5j0g23TCJ6hZNowZu/O
i7D2glUQN3swmtZLlf9myfDVjmeb/GDklS9tTcZ0mfi70uMlxPijmyjl0JnSIWNCctyHwHOohNQO
hyUi/xZvLEMDFbmIEiWq0q+4LngHF/3eMYAydF4NeBy44jItmr2VN6SjaPoayt/0QMSSx6vRA4kU
aIzCNPx0RsrTKEF4p4kWDI5Hzyk5lKwMCVflDogmB+gSjozIGXKLo1NlT3mf/6QDMUN5IDaBy8Nj
o8xFzb3GrfxT+D6XuzdkfnQA1bzMrRcttV+rGIsSEJwnoY7ktmUt0vmKG2pgaM7hzuGP6xYychlu
lJgsW1ThGQdbi0R3oWz3RR+v6FRxoylNLA4s65l8jtcYQbt9BWF89OryUpf+OjM4ZJ0BRocIxw/U
09+zvXX9YkfsHxQdLZyo/vH55z9widAJp4veCHgGHWLhM1m+1iPYJs2Z9r1pgzhqfnGJO+nQlZaG
TodrtyMxrgLvhoEvwPptoD6wrwQO/ipMsSLYqEGfyokJjhBCfnGjv0am3yGV8dTosIaKAbMMNZ/1
rbxVPD+KKAhyMKFIwF0P+a4svJUea1ubnDNW3ki2M6Rd5l6ydEDgvB2l94zw7CMUYO2TajHX2d52
nT2a6ZeQwCRE3eCNA6TuHDHn0e+NBQvDnQk+KBzlN22VSsrCkZ9h06jQE4w5gEo9Kz+MYNj787ga
deM2psm3PhZL+KJPUWr9MtvplEK8WAEf+a1LZ5f546uV0JR43prp0Is+cvUJ2t9a9WYNdrwPufKK
zhVLm3cyI2ngmwzsNhyNMXQv/ljspHQXTZYeHK6KaUi2UGpqv7xIP4i0vpG7uGQIsogHeWbJ9eYy
LVzMrvyJ4/YxYeo3+jd2KKtGDze61gKkmNunSObPZtFfDBgieho/Vn1+dLqwfhg7fc+EeaBLhCvA
vLpku98ta809YJllFeK2e4bT324X7jIZocmCZ5qgTArGjneCeWqG/CuividKynkcs3ErBwTW+sgP
M/bSBbjiZh9O2L3runPpNKJ34yJ/wkaduen3VP5EKQONkrrR7hine87RK4yTFrhr09IWyH6iBQjx
c0suEH/ItEPQ+4VpWS7IWsXnn/SrWk/zJZlnTwIkMbrhL/S0nBn1mToGpDF5kergPEUjXmAEjcdA
N1Ci1PUP1ofDxE6xnc2zXcWPSed9BEPwopLMSerChFElwGZGipFWrDGKXH3NbhdF271GDStFyJnN
CxrlS+oN/jJo450750o2Xf3kZbM3ZHnFKLBOjI6tLKm6XmdgVQ+QEGsorpn2QooNdQ/PjrqBMjD+
de/+oaY+/JfP/cuH//Jt9+/46+clYptNFqunQhlL3KckrQyQNDyFbQPaPDSIeYdvUR5KdgWsmOdb
meKasXMAVKa6ud/7j5v/j89Jlif5ImQs4o1JBlkvqg5TPLsrZAE53JayPvjocP66uX9ICk639+aX
Vu+HDqaZWR0w/PIDoGcCdIwJ9oQVnc8oVi36EvVwbYl6Zn2/WxceCSj3u3NnXELbl5vQTzgpB4Us
DvcbLKT/uCeAqLohjrM8ID20bva+0/N47w/zr7uZ+i33j+upUwM7bJQ1YF1KuPYgATfA7Rj/fnP/
3P3D+xc8Pxp43f/5ZaHueTnUCK4X4xKKW6Uzs+STNanLcujYaCb1gQ1afehs+Hl4eVAYZHFzYJ3a
HO73/uPm/rkCatY+6H/59XANtfE7Jwl477aQQUI/e/AjxnEIYX/NrG/O+C4mCgC0WMmIAtXeZTA9
FwXDtxyN5OALZlXm+JN1/kiXyg08JWj9Feg6Y5pWQQAMZuY0aTnIYgsJ0SvLjHAf+eVlSOrp0NoT
yAGdk+s0nLNWgu5wPLlEuPshnRqPABdBumUgds6bPkz5YaAJwOZRnZFkoX4Ww7SeK+T8EdiRPPuj
e83Bkr59CPpxQkI13/x0zA6mHXbHuCJfc2p+tWnc7IYyBB3CNl2M5Vk0dX/u7CbgjOoe2TJUuGe8
deUMe68ZQmzZBr/GRFevZbyYVQFkKGJzSU3qcanyNXGuJqygBTpDG/bzXhv1R2s0xHlw2pNRoRqZ
8Z/XJtJf6vDFC7Lj/KSjko7KzjoPpmWdYQnw7rckieHuZbbqP16RJWu+pT9jI1sVpX1qk8RVTvZr
0kl/7xlW+JCZIRUQ5jNNfhpIDZd+bf4IsytOZUX9DvHp1MeULPw/9WXItGDiWc0Cxr9xy5k6EF+j
bPHGWlV50cRcXubkD8EBDrLjGeE108V00LN15/KqwIejxNU7PNZZUZ5jzyvOuvbMdkmenDlqV3Gd
s1Jh3FYSMbsZDOz89OfeCck6adY2r3tS3syo8RhlNdODuwt8/Y/FiGBmxbZwm4DARXOOsA+QMzVx
YaJULeYVPkxKRpN5v1HTbsbFdMYIvpjKgNwg9UjYPWls5yhvDB2pcOj5/fauyK6gky+Dumi5EgU5
LEzzneudvmNM90wBstbVi8hGCaUJC5WCnRz/Ki45srLGtdb3z/315ftXUFLihe8rnpjjnOzK2srh
LxZvVuB/9+78UOFiW5AI8AQ3hxFae4a8dki18EVK2HPyy22sH71Pn6ciOmVkW9BHH0dpPCddVCw6
23jFVd0stKD+9EwIHMbMVLaZb+M89Mcit1a2ppOTTKVouODOWcDsNG/ZNPmhtpIHUVLnpQ3maqiV
iQVm08M2k+iDs6y84c2uzN1AXg5kR7PGQ4dLOEYg64bUqahkb02UyyWZXPay9EkJt43hOeBapUn/
cQQRzLBhujZEPjDQOtDeAmHAIux3zusYjid/yj5GzaZMpfHUXXE1CqQzRnvId6y2KUtksA4duCVj
KlDoWfWl8E4da1SwnEMAO6bNkie4WytIAlT5HkGK8I47kAf177GhCPMK/bOvMfJ4RbAe0SauNOPo
E91EJrz1x6G3WzQGoYxOJG9hwpl/khWTvkgsMRjsDfcaohol2DLZaGYlj2M2+0tZDO+9a93s+TYr
sEfcRtdeM/OHNECzkQPaMc1sUQ/ojJMEh6t21mFecCLEQDWTAdYM2ltYs3k145LdblbtWmf+CsFP
0bi2NxJviVS9Oc6ZM/5z0JHFjtvqZcKIpU3WQ9MYSKcd99E34n3dweM0rmDiJobk7Cwqv/ssUXxk
lTttJo/Wr5c/ZV0Fe9Sx2lWTQEnrnpWabppHA1EoMe+7GULXyqHPQwOSXuZZt7Ef8zTkEwps80FP
qSiFue9ZhMnS6BeiAydalfXSICRjYdHkWAl5SFaFCLaGtxsn46mKjh5V3CoROiiuIkOvL3HiWEXz
Az/jl4c2c9Gzq9Qx1WzbNHjCzyN3sWPiFS0d49hEX0NsmG+9w8DFEYcCMv0+6aW1wo71Zmjnhvqs
rlCg2G3znTcGp+nhUNXxH4MwrYWn41Zu82tAcTaYA51xhFZMSwyMXOBmKhpoLc6WecsVOBbzQZWS
wtKPk8PKzvQSPPUtSu+WkGUsxOIr9Tsm9SjFF6FDW0be1CL69oVbHsHmIFWj+VlErlVdJOOEhTn5
O8+Fnke3W95aUb+gmPo12OlP2n8TQOdsBnMKV+4c7Tjv2teCJwv2yMKE6L2RdPzsA+QL3KVplQeT
x+ys6zZfROb1m4bxcufaWEmbgDi5Tl6MWPbrxmX52IToAjOVU+B8xaTWbBw6Sl7uS428+iN0jJ8m
ni9uUpiAFlp/nUqxLNnQL9o40NfzqPPe7pgVuiZlM0OPeKojNpq9hhMitFexVRNKGts9j0fIFQFF
/sKNmkfCbbO1ZmJ9xW1krltvWgca+VoDqGotn5+1OQVvgqUPSt7ZqbpkG+nGU+xQM5vAMpZoe4al
B2oAwxn1W17+SC0bFyKdaIc5szHSdU+pg0Snwsnh29gMapRvAUB2R7Q2uzO0X07srz2z/ezheG7d
un1kLBvsLN+4JCylWie+5QrqabGpIKgzurGz3jEZ8s+Rh0FadLW+T0mrgDrXF7sASMbadyDGVTke
LyHHg2X1f9xmfi2IAOZnuwfC4R/6cEpf8/4S2+I7ksNzg/aAQg0M3qiH6zbUt30aXpmygG+KGqbP
+MA429jEDAIZCyPjV6vJcVEYqlto3J+KCfCConRcS0UihUiqKzTpoCClGbRSnPX8CfBL7dL2F0mn
TMM54wkFOU0U7rQp9xl/2bLt8BBNComqRT+lAJHKOc8CHoYvNOG6u8kUSjWLgarGvu6fyF9YGQq4
qiv0aqUgrASvTqyKAbPqnsDjpmCtncK2egrgCmGMEgbeByNX8hPOTF/yraOgr7rCvzZwYHHtaAdb
oWEF6vzVcOfFFgod6ymIbKYos5kCy47VGxlnpOPeP6NuZoWhNeNnS2FpSx1ALWyN/Oi2DZeqqAZg
20Oy/etDNCfb1gZzC/DD3tBks1xUxR8oXKmguPd7LkPkHVaG9aQousmdonu/O7cMnAsF2bUUbXcG
u3v//P0GrA+JE9B5+ajb6fB6UwXuFQrhG6t7CVRfV+F9J+apvAXLva7Qv7WCACcKB1zeycCdCyTY
9MAFmwoc7CmEsAdLeFJQ4VjhhTm5H2MFHOYFeqgVhxgOODBihSWO4RPfP5UpZDHKknLZdIpjPAqQ
xg1sYxw5wc6Hdmwq9vH9ZlAoZFkDRfagI2ODI9atRbQfKnTyqCDKOWOQVa7AytEAxhHScsQrjh4Q
+LKvMMxASkZCXUAzY16pjmhL4HMrcDN0g19GBK6xhOncw3buFeS5VrhnW4GfM4WARu6or3qFhS4U
INrRUeIlChptKXw04T+/aVvLTYGK9DjSnoCJYXGRtipgFAA1823WUwpKzWyhPnZwqvOxNrfGnV2N
K7I5DnegtXqWcaxBtVa46wrudacA2L3CpZQO3kFD4bG9Oyn7/kkPejaHFEPwBKA21uV27SvItgdt
O1PYbfv+CxMmbgC5K4XmHtSTEEkWBj3c7kYBvFtI3vfHniq49/0eoQjeqlfobwEDHJ928tgOvNOM
9repMOEBO99cgcMrCOKdQonrMMVjG7h4ozDj2txfuoIHkOCcMlnBr7DcP9Sl8Be4I+HUwitvFLhc
3BHmEeXcBNWcJ3qD8Ts/sdauVz7gc3RCkQYI3fOZJrkyWhlhpDD5UAYj9vBJqycb+9G+hSO13hQ0
0DjdTwvWeqqg65ouNgRY4h9UQHZTodk9GO3/bYcoO4g9/4kdwrTYCP+/7BDnn+Hr++vf/sfP/aft
v//nv/39W/7uhjAM+286CdAe5gM8Dbgf/umGwDbxT/uDbf5N132LgC+bqCzd8wlh+4cdwuFLhKny
dduEy2G4/xU/hOHY/5Ilhg3Cw39BCLdlBa75f0QlctGWkH5r66TgAekA4AsFE/sbpjuoD3qYrRrM
lrTQF3X8BVAQo0EWo9ttkGrNZvsScgJckFchN0A6tsAZ2zUy8VprKwodY152LRED7C7Q7BgM3uJh
E4cjobm9MLDGgxvSRbUftBmbKIqUSjK6LzBdBilnwMAAsMCucWv4hzaLxGmYXDKVHI9QlnqCQJOk
IA3ng7Bif9em3ZPVywZJsY1aKzLYpaFEZcwQLfVx8NapOexJ+NYPtJOkI/WSZWHUPjtW/9rSXtPO
jRurlOeA4DEGJWO7+nf2zmO5dW7bzu/itnELOTTcAUAwiZQoKndQShs5Zzy9P0DnHm3/de2y+y5V
sUCKBAPSWnOO8Q2lHyAHCjFFJ7W6JakeDoJWpxs8nZ9MngKUZxjCkfZIkIBUik9ddieYTFukcJFn
duax01GdUV68CKTLtElWu7ksPlPY9WJpPlpauiv8oHwtiuaOvMHTXIahO/RgXeR8OKA8Z/haw7sd
xRlDKkVQmHfsEg3TQ4rlwyzdWwHIofUVpEkiadeBw8hmjqlZ6yxXD9OMiLSlPziieqvpGDt+cqfN
UbltiwxLgCcNSGezVIZPRIpMA2GWKLEarLwTtkz7mLp7s5L7nqV+6QLtjIarWBoqOpMpyz9HhaNL
x3lqtFtsEct06FatoCPBsh9d1Rr+GM1ASSerdpC1NgGpYoQEcBLrRrCVMTk0+L+ZtuYpiARf9bQE
XYWWU59GTgqUCSZEiJ3LSdUOCKfYGtR4vbxJNii0wGV2AEAjg6mB0orhYl8hykCQ7koikU7KhOab
XKATBlbRFtCdbtLA0mi7HPy7AMn9KWW65i6/Dd424aH13TKVyEAtwJOkQ89xYE7dNkD8AeFXTtO7
EquZzwD4xriagON2QcPgUu/+aHXvnyqp+MgjFcCEmPeejMWOS3RIPbYUnwO1Yb5hLkExiX+cRavY
lziwbQGJZ89c+Kwgpl/hYPC9cMUNpNSBDI0CYxfVGrJBiXhuA+wmIBqAbMRxgoGm26hGwaOFrN2x
KnDUVsv0gXCUM3LlZhs2crbxpRFkH1sR3TQWvEjGzEeOnktBIt2JSrrXB020/aZm1p73O1NnqhUM
KcUWqKFYNPLnIoqbG7MoECQoD0oadq9Vl19T9OqiKPRuAUUZV/nYuDMKk34IjrUkYOcI6TINkW8i
OcD2idyI8A+GHO+CEp2kARpyShUbQRPnENNHkCEI+0RVxHMdQZbzZ8HwzCh7lg2ErhnRim5ZIHUw
DACTKdHmZzMzb0JVznbL6Yr85wxZbRDMwitBz6dWNLvvqiuLG0P0b2az6L0kpsEZSn54bER+g0kO
EecS53aKBFPchn7xKsOBOwZVNG6GcYk8awhc8k2QXvpEW5m+aHqLEqbZ0bf391GppiclZZLTgY9y
oHz3rtaCMdcQNyGJJwqv0iFJ+nVubISeLDlRwgJV95aPaQchveH7T22rxg9dVjhFBfumlyO8BJlu
YhcSoPM38x3fs50Ufgl5ojqw+FGLOLsJU1qX600ax6ccb0sDerECWrgVdLoDpJO1t5YyfoP7165J
EFEMiFuIHVN/7EiS07S2RLqiv9GsUrdmkB059xdOrPrE/kgW8wjQhYf1RlmWurAZluo7i+v9dSmH
WcpUD9zqv/4Ps6Xm9+L++v/fuz/PXB80aPhQoFme+dfi+q9Ro9zRjBI0HVaxPmV9/B9r7BDCHpRE
fjTfZZPKdyeNBUAkpB+EUOv/uSgULK7316X1SevN72sSgz2C0j9PJNGNl//+6/c1v4+tr17/YVAz
tP1Ow7ZqkL0JS+rfb/vPTyCsn2t9ws/brWv5a/Hng6/v8rOoWPGRwz3d/n74v77c7wf75zv9df8f
33N9zVj7hQPcHTTh8iP9rmd9a7SXVzq0uffPt/r5gr9f/R+r/ufT//nt1rf5Lz/Zzyv/Wv36OYiN
ANv++wlL6j4kk6AOqWVh6ekv23q9UfWqARD+j19+/dfvdystdV+m8EY5Bb4CwoOIvrzg51kwnqAq
9JRFqE7oSQsItJYX7hKsb6cIApU5aEStZiwvmSAVB2Oi7RTj35lh55jsLuujv/9qScDY6r5w+Mfj
611tefG6ht///qyFiSjr+muNPm10XNnNYayYIKGYicW4PiBCAdCzLgoVbsSf+1NEeSNE4OD+9SDN
jX6fFM8/T1n/sb7ODyeJesRw6ycEQRw7AeNpkFlww/Jp5tQfJm5qWkcSdMsDMarVYV2qVZMWU6fQ
Z6aM4crZIaFEGFn+wpDiKF4P0XI9FZTymYq/zO9bHGtr5nKVsM0YAy8iWctpmv7baL45k+NGzKe3
VChpvUkG/bJ5uZmW1tx6o3dL1++/uPv7vPVlbI2Scit9bKh0uM3LI5piY6+WZJKJ40ceWsRnwX+g
MDNT7laV4dWnjVn4XOYjvcFPILM/6RGxCz8du+VuRddAJRdyNw1bhSHOwUw7/SBadLItI4ZFC1Db
6YJgOKw3KGYYoxUkjdtZ1gc7tcAvPIEmtgwiUFdI8XqXxENp25uQC0c9PK43gPQt+v9czYteIluU
K3B+bFIUBgzdTPe3b2rMii0PPtWPJQBm/PdNFwl/Sgl/PN6Wgjqbr0RbfdTv0FBEx0mZVzkj+U+l
6eqpL+xI+0J6Med75qsGRRlBI8pOLxLqOgw2W4WyTgVh4mAYjXIQACXQ4IhBFCtydYhrSJPiIMH1
66tXqdRPNSMSLmdsqni8zyR12ofI2WVsMRQe9Kr1nSHU/b2owJOepYMlhNJBUo+GOpSMjU2Gfhpn
8rVhuy4NOsGFlAYoIPM4CjpCCiSx2OTMWw5Z0C1iS+FfS5YeLhQv7dSXSn9YtwF7dtXCkydohAEA
gSbL728sN0Nrgp1J79fGMT3y8mBgrl6qlMpOrJphu36GqWmLQ2Jo9A+GZXG9D7aAoQHDvG5J91n7
11rlo3aRrJqOcqQEDq4zuuD/bhavS8EUmjhPM/U8CLnkGZpK6tDaZAbfQgyPKE/9LgY1i5rv7x1w
3RX/8djUEvgZjgENl+VsaBkFQtDAaxgFkl3Wq+VBXr7SX/d1wpPRriF8yaPl5EI27X9+nbU7vtys
X9kqB3K5ZlIV131q/XrrXpfNE4fmz3ZY9jbTx4doiHtR03AAL194Xfq9WR+jOSEjTlNeVmFAiBTg
Rx0gtDIFeXNRC6wPjnXZo9lpKnc96tZdaF36vVl/g/Uu10qGq7G6++11B4TIHtabtfW9Lk2p+DoE
QYqYU7xro4Gao6lx5vpZVMDS07DW1AUWQmJeLbBDr3v1cvOPu0SlYjAN/O1ve/63Jz8JIcOdpQcf
kPaABro6mIMyQjcc5O9WnOArKiQBrzdwNMvN6LO9mgpfrapSS4dcUkaJivCa/Wn9/dZIpnVpfez3
bpvmh0aupb2vqfqWbpHXJ0tC7KzA1R0MoDwdiv2xhOkdD3KV2oEmNduJa976hVQOaa2QGtRGPShq
AnAznNdy6mIAgR8m1eNBFtAFQVrsFzG1TyCT3Bv6IZoQp82T3IESpD46KvFNEMUPsAGjTdCU6Uaq
ka+sH7ZLzGAGjc0J3ZSBGC67x8+hIGA8yvsSEGHTumvsZgcktw4mYbfuHYja8caG6cOvXmJd+t0Z
DFB8BxXPBokG9VKIBHRTHwGXoEtTkLTkSHyWGwryGE3bxNGKpj5guuKqZg0RaG0nDyzroDO03kVi
6PVh9wSBVfAo/RKsmdJSqGiEL45a7YZU3ZE4pyE+wgklLqgpL2i9AQTOhsBxju9P01QigasOnamI
OJGsMKw7RgFZG0LagktAKAzrNJbJYs2hOyeLAIbAHSJ9fFGgUL/cl2CS21bCpRailn/Ic1JnVMms
HMxTDY46BtiwyxgbowpYsLBPCsrdXO7Paab2G6OxgOLVHEt1/TBAZWPai15qWbta8DDdEdNd32eY
EfNV4s0SDBEYWOGyMXSktmWko0MGbvAm1Mt1vsHIS0e3ELyolW5KSaTztz62/neOQRvUTfsQdpxr
cB49+jAfcJgExbFRP2ZVmA5yE5D1Qok6YnVjjtoIo/mjJqDTDLIcoXMK4xP8TANKmB8gN2PychL5
poBPWFMX2BBxxSj8T9iw0rDqX6j1ghQYwEsGA0BPzDv4mqpFRclBv9zk0HBRH4rfhDo3RAj2ztyI
V9Ovoh12zKJtD0AicassN92UtAeftPMDQmd9b/S3hjnGGxAUoIvRzRDQAYX+5wkcvftEfzf6GsNj
jC6yJ0oB6q65wx5KS2j5bjQq6K9QpbYrfTnpLjd9hiipp8hCA5vTzDQ/F9BsAqGdmWzjy5vJ+LAN
PXki9X1xFSPBVowItV+bE7lVGo7ZcnVYf51sWs67aiTD8xGwWGWDlB2YbGaHdclchUm/D1rLf4Rm
gnIkhtv1cXk5y65Lvzfr0/Tf167317UmUR5uS4kNuLzRX89bF0VZRzmv639+Xrs+lsXDPsrFxMlh
VogZ6MM0rdyBmr1LppmAnTm+wmKaF/xmcj/VkKfj4T6u0QIpdEYRni4lNJIG1rCnAAEeEMePYMhw
UEzyZkZ16HZjr8OU7gV2OUIARr18Drp8m5nShpKFuqlDQtXrPEDkrUDXCGq6D1laf0Kxm4nItN6K
zCf6EhaS7feV4ahNN8CMoyYpiODjh34W7mc5/JSAk5kKMnTFFIEIDP4tqt8amTqO4DyJpnejjm7m
sdAfZWpfO0pMnQe/v8cRTAwN/x+UdED2PKBMAhd9raTukUDy8V3FBUxsl2+cKxpd55xssLXk8h7K
0BxlROHBIqEuG8yRLQrczVKPeYcrKo1d8t5YCf75WS/3cYBmoA7n87pWfjV29UhTTxZ0xltt4TWv
/2hN4RXcaHYdShwpmupjS59KeDYd4/oCrXmEMfC1kkBB57nW7SrE6U8DHrP1S0wt/qGClPObsqmk
O2Y/HBCM1+9MndZCM+WYeMXavxhzJB27MZyorvFpiU90Z0tPXjKhnrfG2EpbvBqLTYmC4/IjdBMQ
6jDWZYBlKUy+xFyE1suvE4Q4L6FZ3/XBJAEhw4+4rnIy1F2PWOFpyuMW3yKQ1qRph9csLH9eGYIm
3LTYHg8NsVhXJBBv6xrFFLUruUvjrQxw/jTr7YDIm7eSwuJspmKF0Sws9s1YZ54Ejv1dG342sFqx
O0V1o+9p9nYPUTLfryscSowyvWa2IHxL/UwuHRbN5VtrZv4oi2HDtDBJNyBAkgN45vFnA4qIQkN5
eJt1cncSGbuzLBra44yqZF0rQhNiqJddrPN1/3bd7da14pj/pBot36si/srQJEpt/fg5XhwkVMVT
VOiOBIyWFBn056FRWJc4oMBqEV/wSc4dJMZQfh5N3BZMlINDENfjJRgxaK3P6IJ8r+lC/CJEKhpn
ou4PtOOTSyNoeOrErPiMRnXra9H00kW5tQmVamaoRnUUP9HOUtjR1vVkkANHQAmvjLbInAmI5JQs
v7mbWpPS5rIeDdFFDE/gNdWohAmGljF+yMO7Gn6Usz4jAEYawPh5bSyDUL0yG45MDKRbysSZs75L
jaKhIVPhLZiAtra+zIXezKpb0Q/JoVveRUfmm7Wa+TZX6P9HdN7EgFCHTkN4rOszuh4l0Tw372aj
KW6cqi0BGpF41vyGhsLyq42cA6zYfEccP7rEW5C7Aev5bKDT/1mF1S+8nIXDyRPEsmtoedfRqW1B
3HOJ8H+eZQx2GU/GR99BLrR02umJ2c7sghK5XH2TfqI4WT5yV0iox9RBOSk4rk4p7+Um9SB9UNf8
+TyVSKSqIIRnX6j9myhqOxefb/qRCcd1DZCCiVzk0nYu+1pEtoBr2p9T+b1Xn9cnNBMhFbVYqedW
msobFcWu2wateC46Nk/fU6YWyvqLlg6lSPTa90YQllzb5gZre97fz6Yw2L2kV19Natmp3qnvlZIJ
Thqxjor9k/xj0dz0cSQ8CW2AFXRZmxVewfVoT76QChu6WeQ4SIJ6Zmey2NdN/91kY61PTRQcjiRa
Vfdaofa7IvFTkhsK7R77WPfzlLxAf0Jx9l01htgtE7jw8MSGY0KGzUbuy+pZTKu7dW0cPQ+diIaa
0kritRwShwoSxu1QWCojn7z5gJBrq8tnVJjU2nqrCxdkqfKOwZOwnXUlvhoBJekcYe5Xxl4pWr3w
Bgwoh3yZCk2AxnFUyfolRTHKOLxA45/Xn0eXzaderKMnnM2VNwZwl+Uor29HzKaOrJbLyOh5fSbZ
Kard9ZJ0GYEp7YapRU3Z18exq7rrYNCxXp82BemmUK3pDXgYIouu1U6DGIQ4o1HzdL4Rvsxdclq/
C5BJvG+d8miEhHzNudkeEsATt5AMBgeRU/op9af1B6qYydkBIMJL3wzJPgr7abvggK5RDwFsfYqv
B55Ju+oNWPkIaNeCqycLxY2v4mvSoqZ9kTLpuD6VSt17BFPQblGVHcnuybaSMBZ7HQjIRQfBRfFV
UT+7RW1p1cJr0im+O7RFc4MQLDxrcRK5DCLbD0gOqHM0jj80EL1lCLdKJsqHslJDz0cs+1wP02ld
V9iKf4Q4iB/oL4BbGrtx181cuo0Aiw2fWvvso8WF70svkPf7zayH4zGe8+A2axBK/6xj+VDr3S6w
QLCJ7EzScmpaX7a8fn2aEhz+f2/8/6Y3TjFPUv5PvfH913tY/N0a/9cr/t0al/5DVBX+JDo9uq7S
8/4XKBDJ338w66F5LVu6adCB/xcmULVohosWDXKofsjEJOvffXJV+g/L0ixdlBVNg5kqKv8vfXJD
kuX/lRuIXkokjUzXLVORVIlxIf//fL+P8qD5H/9N+u/I16tOM3z9LE1xT+h3QY0rCvAycZEHJJui
CU5DHJTrTRm1vacHIWdKozmkUtSAKlkW15u4ARnSxNC1usUasN7MS3VhXEsMy2PFGNMsydOQVqQc
7ZSlbLHeUB+lJLzULv56jGSyLdmTDE0DLH0kYVElXm7WJbkZeVCtTaJzDJ9QPoowhzKmlcGgk0W/
orxHf5zRcvHMqLu2Q6GGsbLIpAwNdFwB748sZsSF1Xlkfr21wgwqm4nerDHwppLWQjNGt4LBa83s
FDZLaBT1RslCL6+0HUKiXEc+YBn7Zko+rFxHjQxB5hAyM8PxG/YHGKqSV8nNnaDxUN2SFa0yhKCw
UZX3pKz0nmDwmYLYfOwma2/ANI7ATewVecam3UDg0JaSzzhbzFbXxWYt/hKzRglbGgnNEerd+jmF
pQmyLgG9NfYoBKo0mA/rjTRX4VYcotuxbwp6r9MuWEpZSY2XCudStcTmLf7etCR2TdLBQ7/HUXIM
obKILeVnmUSaEsTNnsow0w5j3INUvmZZVBHnQ/lsqfygQaIYMJAOjnbQxOLN1Pj3JlgKoL93p6UE
5+ZDfBlNqfPg6FKoXG7ExQ6zLhlLiW9dkpdCTKpiJl1mgusnX2+M1ayz3Agz8okxo/0R92mHMZ7P
08Zx7wXJVqZIfCXOWrLhOxhY9oLYqS7KDWUkiTnvo6xdqceNXzXxwoQq0I6nEy96pMj2gicxW7ZT
j+hnR3CyEszee0tag3CtSPDsunuWrG5rEeL61APSkN0GlqR42y7ahcbz9WNjHBPpRCUrf0n+SC4N
mefiRC0zBkoPRSfZk6RdIEBuiFkccaZ/FZpnYhUHt1InHZFUqFNc5vphbw9OdRwHhzkVKjEEZATN
7ucP8ZGpBD0JZBjRPRMjg/RO+icYAIwj8Ed8ytjCLVAxtTsnN4ZKyA2X44Oab/Tv+A7fE2QZGSQd
OAGqEq2dX/OrEnv6k95hiV5+NqyJGgpxFZ+nGyEGobic8V1BEFk7vKApRiA8/6PNtLQOzqX1UX5l
GwZk/W3/EF30J8GyUZS0N+0VkQa/BOWbJRN5q1YOYWGJfJoWzoUdHYsLwSTNPY+Tl20bm/dkj+Dm
SD7EiCPQLl/ximOeTpH091ihXHB0MbBmrIQO1ROV0oU99tspuoNjRBbh9N3p9lB/0owwGMtjyEj2
ReXMn4xKkxYbOT1buyX3Bsyl5YjvTC8tcAjMgc5wmIEBj9R7ZMqtdnevjMf8Tn5UnjPcbRrnEJuR
GNnfzUWBZRI45dU/kKZRb8R8oyAiDTydY/O+NHcwgDAhUrImTZDOV3rVSR6y2+f8w3jMn6xNehuT
/zRsjO5o1a/EIho7gBUCW5FYR3+LKYEsBJMzUv9pyA4EV3OLwmNyxLupcrPWhTVmPig3wgs5z3wZ
dlv1Xf0eH5g+wqw8EMWBP9PpwebLsMLc9KtoPArvMcHSnxlORJKdYjc7yQpnip36BNcQx0Zgd5ek
uPY31RNZ6G80B+oX7JKUANnZ+huzxKJiIzxOwbE4yNrRPLBDaakn09Aku9A4tuQF6k7wVh830V6E
IfIAUCFiSzgj1RCAmZhfNu1FDd35D1kkDvVc2TObjeEkB/2P9YnI9th8q1/E67xHX9aF887UbPRr
AA7KBnWZzY+MtVEgyIMrFsfyrgHD0DrSM54LSo8HzDBMvoBsqrf5zt/3t1O+Kbkc6BSzbPJh3rOC
Os+OMuWceSUhcF9V4w20z9yv/oSLvj9B/dCf1RswuVhQ+xMlgI2cuSiLErIRbf8l8u14Q05J6YAZ
gtLp1g/VqZ3RMXPOALyxM//kszc9iUSB4BVoXxrllXMHOTImzVH9S8WPatxrBDtlbo2ZYS+/T7NT
HLBmcOlJWd1IJN68qV8l0Ybp89UGW6bMUAR2xT0zL37z5h2ghSd9FN+UFbAgm6QNeMgpe05RtRO/
TI/aDentnBaHbbBR9wMifghijvYYvc6VM3jFlrPl8NbH3rwv76hQSBD5/S3bMmxc3z+L4r588Cnx
on/bpXfCJ3Awtu8gbNj0HHv5w4isiyORmTBu1JvuyZ/3wDDExV/jUpc2+R6MbCm6UBAdj1rnUFjO
udBx3pEO6QMMK7RKeOaDd/opIXw/IsaJmsaJGO8Sf6NfOLwv2Sn+IBvE+gzuW/+ggfDmBKJ8I1by
ZPQvUG3Gl6J/jKtTgrn6iqF6FDxWQ6Ie+LhJuDGEN6o+DAs8Ru/1p3RtX/yTheliuksmuw/c4GkQ
t1nxpOk4ZOodYbgJGfPZtpWeSH4UxUsz3hriH0qsdK4C0v042yJDUqHCbrL0O4t3IohB1G2X8aWE
mwwbCenudb76/ZvcfC/4Lo5eUKqy4SkcQnQRkE7FOVWg7I51qIFliyNZnx4niyUnAqEiWbeEUCMj
ttgybuq/hf0z4SEZ7F4Irn/SPX+wIDx/3PDFOP+LW8Zmh/AzQM1vP8AhuATpS6KeAB7zcVtnPg17
x3+pD7BvIy59R7Hy6AIQQTEGn71+g/EhyfY55pjOgwyEDGkWPbkgGPWuqDENbaDa9sOWj4eOrZlc
8lOl4pQglwTAZsOcat1Fim0/IvcfUahzGnPV5mIkI9jGY/JqHZRDfK8fp516Vm7nW//RPCxFIFs6
Ci9Gu6k4xSS43aFJE3CMRdeG9S5EbrgE7Z3Lhmp0vJH8HRjiXL7KVJQ0evWOf59uhofCg8HhWVwe
iC7zljI47Jz2nIygRE8Y4KYjjm3vCUc7W1D7IkZ+mZ3Ju3GxUtsF8V61Y9YMv2BQBaI9R0f9fklM
b47oNSswd7Qoc8imDCIhQQFl3JE5Vkkb/F1ytR3ih7nwOu0k9btedc30pBPHlTtyuQnSC1DNgPhL
AZ6qXd5zInpcVoXB4jYE5cXo1rb2MLsJCnwU7tRqKxF3wKVXx98LlceOv6PkIsdEFNsAOwlYY8qN
YUJGWwfulZ6WvoUEhJWpqoC8HK3kySCsQQaLQH6BHX2qz+XJes1MO7/wKGhk/xgeR6aOjDQc87kq
XT7SvYye3J5uxq35oT5TOrhJ76fGxelDBOUfwXDrM5xf4L5bqjj9lq7tVtnkb+1F2PaXeROQsXjo
9s3tcFReq91FBzH3Xb+NZ9yV5m3JOuZNeFR3OQxMN+xo750yN3kRwWY81IUjwvo78hshuUXUiPE/
uhIH0gDcYbhqMVfYw2nokyflDitdTRYAEfDkY+Kl2oof1ivK0+a5Hzb1I4RxfDBeCmj8OqGKWz4F
GWGU5LfkGpIHlx6QpJNJd1GP6WV6Hp7rR35/3izqjuVF0O36zIUDJ5pDdfVheMCcwB5busQptBA0
03N+MJ6kx/k7HDdEqWb5aX6sD0wDhtJtOQblTfDZ3ZXvqocyeDUtsQ+5IrA6n7iSXXjf7YOr8GB8
sePUW+lRbJ8BdGhPEoE3oI9ah0mELj6b85W4N8KS+ndMONITjF0c96gBalCR4VYrtiS+VkcDnSt9
ucRD9XNDKZG+FMFAwKzyt/jSop/zvabbpLtO9BDvicl9pG+6fqsDOc8AU6Jk9pR3giNIGJTeN011
W3xxnbaQs2We8kRMV7gtvvCVb9tz1xKT5sj+I7Oq6rZ9FD8yquUvyDlFL8k9cChYapvmBBKOcLRs
YHR719/X97V8kiKnv1eKrZXsk9cIdSGQ9GN1R/4KmR7VNfnky1fKZrjlDQCo0vK2okN1J/cO/sQG
GCmvN86y6ArRoTPt5ha2Gk8tcNpJu/xebfcEAecpeCKXHT5+m5C0nJNb/5lP1EGVmiP6prd9se1z
F4wd0ybrj8bwfCGOOqWKAnlbR1ej/BizXfdVodYeXlKs3YrbAYH3GE1It8Oe3zyDWnUzzNiG8Dkz
5gwBD9u1Mqsu0zKYhIvRSBnQMpXErRaIu9cbIyTYfKHpmWb95ivIN/rQwkLdIalZl9bH1ptA5b+W
qDLCMOHDpFSb4NnqjtL6sVuDOyJ+M6kY7S9yonBpHa5LwyIiW5eytZMYL/9J1QagSNofR0uMgHIu
Lxk1BRnQ//bVagnCWtMHxpHazohBVCbCS1UH/UbOGSmSo1K6v3qzVd+Gje2cWGAViHU75D24V3We
3MbP6wPRl1z210WlZJ5POPHgyHc6p9vWbYvn4Lv4jmTMVo54YorWcHp0ItoD9RZ9WxYgIXIjw+4a
BAGuwJGcL7OU4RuG7LHeKeq+Nw5maecfBN6YN8x44tbG08pMAu38K3neGF6NmwLYekw6mc1k8tSL
NuVYIQZCs2Wlqn7uTuhvHfmqX5UTWrIiPgqmh/cK05BsbLLv/Hm6EzYtY1Ers3kPxp/PWGT9m9AJ
Tt2r/MoEaT7y7c8xThlbcNqdbluXKXQ7T33tTtUbs85g2ODICkkThZxhwhOzkXP1zxVQ0Vc8/HfS
m35tP4TJDb7bdhmSq6/F1hg8OXHZ9hOqM22DdVf+7r/iOyapZXqvfZiudgFtA1YnCe81GgU28jAv
3zPwkFKnvGnJO2WU5DR/BHBYL6SKfoee9BYz7ns1LhjE+OmABp3JCV0mz/agO3Qwvou3KgDt4xDQ
CRFeOvLjgTlkvsPL0E5LmJYsW36qr7QpMZdS8y84u95Ae+H6d2m2bBHU7NUJ6M7EKDb02Nxla0/A
su18p13aQ3AawAWdJ4lS0SY3bFA9aL7FL4Q7XYySgCF7G+/GI++GyxUquFVsyCXiRaxqvq/c5sX3
St8BREwnySazoEideLIHL7jhMChjJ/+ICcYaNv0zbTnCYPtnYfM5OiPnsejGfzAcECt7fT8TFnXy
QdttGi86KLu6w6Vtd9v2Q2YTfLHWSnFm7Bg7CMeNY32A2BKubbjJeP2OB+6F+4o290ktcT9yfb9n
/qwcqaNIR4kTyxUwLUJ4YrIwQA+b2GS7kpdh3IvkIsx4wHmTcpc+1z4zfMZUNs/Ay5xyIX9EfyK5
6iE4qpuAxFMXdDzR5PcgpsqIOGeKMDYP6YOjbIEIc7K1TuIeVwUF5cf4lrRS47k6YCkHbXVbvIVX
THIKWo8vw1EuPrKL2AkekbOR0MB2sTb9Bx0qha38PA1MLfVoI38tbhdmVHRL2IPxwqMGZEh9lff1
bnxma1RbyytvfQpCrzT3k0cgzNmJ2Uu3DAJ30ZtaehYTgYRzcOEJyl66Z3B+KbMNUQRs9rJwyZUl
uBx6DiSjBaS6Iy+ShbbxRgBy6n1H+YkLZ+ZQMBOky+K3vC7IxneD2HonM/+MqqMIJw0OD3P3TwZ/
TE/1bblfimVIhRYH8UZjhgIQj4oBNQJQWE/iHzjt/Q3zSAw0tDZv/P4dCgakAMI+84YPsdUrBwYT
kyFovd279pEBL4ZAaM9UJ2PPkBFyXBeG6rMnPo17AsUpM2GokXZjaNPDQgmfk/7OMU4d7Dl/JaYt
mJGIYOtzwTqPHxLQiiOWy6XeQmfwbdmL3sxvqgjIjq7sGElicxhSAGKDdxeqAsILk2/tg52EzgnY
K8Gp3pTZ1T6a6ZLBeIi9lILEC5lCoh2+lvDZErdIGasd+7vmDDzOAKn8XMq7uOYkyeeiOLHXL4NO
n9qL74Y3cOeUMvTAoY41afg0qEzSSNqI32m9ad4m8Nb8aMMJeurM5TtwoKOafxrqX6kH8y97w2IL
ZCjbCpR9gugwnCwm04bbfPimB0hSPSmdjSTC7bbxrdHacWfPz9mbdT9p5yzZDJ0rSU6aXtLkwefM
9BwUDkb4vt4Gw6kZlzLLYmqNz6PPtZfiUHDjC558FTUHA/A9UtFl4kDRgTpBRQ31Zn4mdPDQ7/zr
5LZsTqBXF8pazthu2Lr1V3LhIAmUK6FLaneaFTzZXjZtsxDNiMcZmsSYRxIALqCUMuQF9vSYXYAJ
VKdyeKLqxZXI1+5Ci6HChktO/WFsjDMVNIykzxy7rWjDl7zV76a7wrLR+xCKl98gz+XsrB9ghrrs
TcvqLrAP2Y4V6ciPy5kCvP6VLc8hJzzjLTUvC4uOM6zJwfjBVaOBORpzugFO33HmPRaPyWm4M95U
FyMRGjDxe1R3HYccaQ8fneYShSguKYoHzD8mldDIGw27YBgBM49RDL6jkvEiSeff6+/NhlE3ImGM
jmi+uiItp3ab2YV2ZJ7tb8tb4t41cpEha4CJNeAYHsJih9ejljcSk0+1casJhfCWEpb5zaXWXDp4
WyF90eMjVyjOouxYYBhQDSQgQh6GeySGbOYrhxshb9mwoSRO7S4WXFn2lmj6YcMbqqorGSie7UV0
Jtuc7MMz6Bnm/ri4Ow5rO38PM7ukE/DSsDO+TG/DiSONEzZkuJhAABCH0imNH0XtCEUw3dd7bOcT
fmd2p2LPDJXfSoC3J3uDsZl3HLUCgahbFXLxcqJXmN/y2fm91WtDrlu10YsbZFblUXkjjc3ISRTY
lPO+AtdPxNzomdltx974FW2YHmP/8iDiJxnKmgd9woi4m2AINZu6Q3/scga5Lt+ZM0u1odbJ7miz
i4Xc2Wkf5H5Q/GSD+z1NxF1g3CUEOrTsCswquWwny8BIwK1XOBCVECtjNV92FEJvLK9NL8QWEWhk
d8OJy0ZdbSLmyb6jY4w4c/q1Ufs8IUsOGUPJx9TyOO6Gb6m5WqbXYPzpzuIjF0WKggiU+q/i0gT7
Yht7kXbHRlGe1cfgEjyqX0TTG+f+2MOHeoZABvTaDnYW4RbUfl3pM74Ljs3o9MUeYjvHqMoFtrRh
qVY2RnzxETHIGFOK49XDN2MvQlJamkNOS9XnXg2c+lb6mFBfBPb8MfJTMJy7tA8asvInMGKDC2TH
vzScSJZydMJssdijIfWG+/9J13n1pg516/oXWXIvt7hQEyAEQnJjpbr37l9/HvOds9fW1j7SUhRK
WIDtOccYb2uu+i77TF5EV/+ocCYOMWBb1Y+BfjdspTfs+f+segPlU/JCG1gnh83+XRabZo0JxifL
r8ppeWWTxMZcvPDF+t1y7UL6p65AM0oXRzpW+YQGDJeGHZqCnflU3iVYKH+6Qbftzea1bYdVrOBu
v2Zik3AMbX+HSD3nLnUZrIqMLAnf/Mue6fk/DAPEjWoPumpdOlXnDNfBDW4ZVwAF3sDGR4jQBsPG
bA/9TP8LWYFhN/AyuF26zIGZY2IkIu/Gg/zHqiviwoCk5xjsOcvaS/6DXs9f5bVDeCSG24fp3BLu
9Qu5mhVcL+2SOVC8mwE/hl98TXbxqXoJNpyt37xJ8m6a9sCwtMRYvFmhJtuqlG5rfKxk2vYP81Y9
q+64J0bby/FkmVd4TJJyj83XH9uyldrY7V0pvbR9QlOySw/SUZtPEw50zMhtmC2e9cIaVSsbWfJS
ADKCcLSlzPClfYA8DnJn5LUEXBQHWrv+y/ri4sTIt3/jZJF/5Nbh+1thDH+DjHrk6m2u49sUO1xQ
Dl/fz0f6Oh/qS3NlUYyZnzC/eY0oE1x5q77PX9bbDOP4mgR29sG+pKlHQjfC6ZuNhvLfPygfBPyF
+t78pjoRQjsnGCTehi9kbESv2rlkoHNJcHXGyYDT7SC/GpyTb/2m+03pe3bpMXki6+au1Stic+H8
HPK9akCpBjshlmnV4ryGppBif1u61lNA7OMq3Iwu+Ug5FbjmxjfZU1yunUPkKhvLy0/WftyML8Nd
WpsH/JxLmiXct5bKgSwCqniCmj2ORr3yZQopl+oixHn1C1f0/sIa2Szrxir9ktAPIpVEGSvQPjFz
NjGpohtj5aOaLN26IqxgpRLdddDWeJkAB7yKkUMzLbYuQ32FDOjZM5nwdjaWRISLCi5BMpm5LVLP
vHTdKt+b6A5znOXJVrYN0rctRz7Cat90xo7w9pKFNWEWxbRh11Eiy5tUcikQyYX7Rrq7az8GEkc9
bXDkO8FRDgedirnDG57m8EjXR2H6AklY+sB7Yltc6fj2AAJbGgvjWrESPaXPUARTkchz7ISXVqN5
F5m0sugHG1LQOHeET38z3Mc/kY+HkPWpugut1323N5xFLSJ/z1Vrd2TXhivtZu7FLwZXWu+qb8Ku
ltbhy3gbaldrPUYXxU9MhcS7YpqPRJlg8VbZ6bOHAawcAQAw3OSAuyU5ViEyRty0l9C2crTlQ0vu
Wcc45UMLbfHA3Ge6TPNBcY21eanukEQjICiKcRxtMoYxjEle1OSj5xNF2+EeDReNSKLJRokLB0Y+
MEn/3jQCM6/2hcNW+Ssb83/wi85HwuBMjMhZRjb4mgo/rW38KTdAD1TNWbDWgNikTXRS5icpdRpO
Czvo7Mq8Nt26bDwcdELa4BTHR8xdeT9s0A5WFZshsUWy0HJckWwmit/lSrKDO8aRJEvNTKZh49co
wDETXY0vEnFLPpXGiquAHn5+mY74QxMdzgVzMr+HesOT6QvSaWWkbvLEqo3bHGhG8DN5+Ox4YIun
6hmzIgioruyVu4yLh1KZjSR40tzSKz67m/bVHmK0cZkTfIqMkutl+U3+Cghcf+27Ca9wSQenfWh2
zZ44NoyT/pRXMoNem91g9zT804f6N5JuE0FZXbDRkEjSjWZ6XGmo01584USkTFctGOfs72rxNM/P
vGLY7ca7vxhoo0ziYlqxWMfdWvB3ZrLD71ZTMdlbAdKRQZ32tjQTObWKlj3rKn1BXs9NpDlrQEti
GwlKGvDbMtdzc8dqpZoB3Wxgono1dus8WMtLHQEmihtYZ+OzW72oFOX4poLR3ZEVgZqS5EUWeCNg
Fkdsg2N+Uhz7z/q0Wkznt8OOggC8kMbP6bkAvvP3jNma4LBa5tZZ09YRkfWb+iIRIm9SwKzib8JK
li3LwXP2s2V6Xq9S0UlAg9MjAMdgMZQG/dzQuBBpw7X4HHs1zddT8IFzW0F178pYdUFGXnrl5Bwt
uWbLO5jNVXbGfp35JzEOmcd25nZP4THWnhqcDHF0ogYlAMUO1izZz3xcKuP4TrWclQeEw0jeN9Ro
1qdxzeAZ3pKfQHc51bNDYluu+c4kwFhNLEYfjJmy83gInoFP21fiiJByWda6f6WHB1C03ms8bxmY
xG9V8swlPRR8Alf4Hb7NdzY5WXOWDaknU3yXfWCFzvbNDgdZkcW1v2De/JudF9r31vgu9FXlJqE3
yQTGHHAs09faHddui07QJXZDSjyw/nHCZNptcVWYPE7aZa3m4FP2vjpV7YEmg5dh74XC7ZsNVLHx
i70WpgvLmzINbXniiDfcmo4Cy5EMMjVT21QDpthuLKwMBS2+03GlcV4Lq/CK4fklMRFzuzjkmPkm
/EBpUp3Ka1FsDGEDuADiAPuzLUg620rxaRpuVuySHQxbiJQEsqwMyeu+EuY8a53xjgMsyLmOJuhp
eoKouxI2jI44F6jsiKy6MpedImextboYJ2I1tKO8Y3tUb+TVeM0bmQKlsCmIcrvKmJ3FzG1Rs4QQ
YkgKchFfzJfgNl8wNeiUj8j0Wt4gMARQ1sZkTk7CbmvHS/AhIlvemr4NQm/GZBxCSvihP+tus0v4
pmK7vkeQDeJrtbzX6HNMbd/2+adsJsywphOAOYDRQLi44TCypNxQAX3VA+ApcT227wJj3Ttgyqt0
ErbZsXpNX9jULRSFe8EhHvMHwCimHyViYAvgQKDIJrmI6jHeDUcdUjqWE7/+m/g20ftSeG+r93wd
72RndpnqKJ8Mu9sP5v/lriBHRrLlff2Ru74rbNtrdOHjqI4vuaAcyjbcYnDMyI3PHT4Fx/EpX+NZ
B54SLwgd/r+cNNR26Wv9yqU5vnKSseDJladdlLvJwn0cu5W0tVqCDQ598S4ywrjpDGPa9TC6WCIh
JhJj22gd4O7yN1f2deJiCYJ/yswWzXdPuZNtmmmDLDVtwVy8yXc1lpfBIUGtSHaxuTXKJwk7TGPb
lfgYuZ26nkewDLwu3cz39ISzf4UbGvjDKK/Nzk5JWE7e0nKx/Nz3wrP0xMZSLwodm2/PeOBxseYg
/UmIeaZLeq9/o0v2NeZ2/gsgfOblOWOWg7BrQvx3Wers6K3Z17+1yCnClr4yDvG1VFfmiykun07p
H8gSo61qBQSIBxUhLcIrR4fPSDjuTBn2Ju87x3jSj9CEbHFvvoAdjkTf/ODkBYEZvNs2AApxhoz3
+r7/nL4TiWtwFf+Bc2zb53pctRVB1ethuAXds6S4GNMQiJOfg3tfrQomu8aTscY37SJS26oAneu5
c3ABodzIwOwQG0ir6St6o6nws3UNDxtEB/DE7XYk4/Li8pe5LwM7PJdXRHLYRG5ZHUSP3Pa6OFgF
1kwb7Csll8uggpRNDayegl/pZQJv/jZTu7WhRVzTX4HpbcFYwpHf+P96j8/OzOqpeRM3yhVIUXCK
i/CuvyBGjzfSVtbWrS1/o5SKfrBKvzG4065CsMW1dA22eDWmNUtGc6l3Id7Tb8GFRUEXFyKaRtBX
tzQpz+bTsAFnKHXbIuNIsgkROUnr4Ts5tYBvwqkTUUqtyqvyrgLyRJdUdcqr+YU1scbwZ9+9Ap6g
1Ob7rMkqX02vvEZ7rs/il7pPsJBY4ZSBERoVHnyU8TZ/1Gs0r0CtDYMG5qIXQGaNmHYX9pt8l53s
En5w2gUXkWGzbR6BfMrJyQ6fn7TVCROGzbgmqb39NYZVe60YCtlYdh15j9FFZcG7xNf5AjeA8KKO
Fbwge2uLqzi+w9WXxd9Yh7+UL9Q6pOvADlg44S6AjV4y2MbxK8AtvCk3/Z0uuheem/1SIY9svBAB
VlBIrgws9+1zdtSfBYdDGn+UXFj7yKtfyrO11U6JU53GtfpFEqwyrKCF7OWNdjItt71Hb1y64Q45
3jl9HhzQRUzDxMiF98JYnrLz7EjbfB31tuwJUDqMDTw8xiwM5l8UFo9y+RDdW/vRP+t8WuDbn2Vk
i1r8AEo5O4jCCafhe6ZdD1f5Vd2kL3rgHrS/CgM8xtdIy5nVbTnOP8xiwsAlEa3TVtA7ILpx+kK8
YeoAiGjs5rMib/UjJWZSvVo7cZ+xfLL1VAfOy3KXXgusgT71L+7rpJXyyxLBiSK9x9BpqOzf6ifZ
kajYIioiJOEn1HgxSM2Ety98OjzKV3xCNVgrdLYVauYVISOcIuJrfYb3KQC50VETNRN/Ur2XymtP
kTS7krwmt9XSVuJ3deCVIMuair1kP9yGC6p3XgefISp9c6/u/dAhUPM1e8VJkMFLviq6lcBkGyLm
pX0Sdslrt4VFpT9QfrrGF/mANAlxGk06Sx9vkR2TBjHcmG9A2EQ65E/SO3Pd35Gq6hDc8sNCEQsc
c/zwp611rD7DLZfWzDz1DicE3IZ4tG6VHgS2e+hzbmkdfRix8OFu9Z1gKJz18Hdj3R7vFegu06ld
cIPRIRz0M1OBlgH8Bzvda5LszDPEsjM013P7jobBqamjU6/8ZMUmUAVzSIXTRzmyg7DT6DtYQ2oF
DY1BuE2hKVVPAXm3Z6ps44SyHSlnQXlcn6fX5qKdhn29TiH4q7ZBZXur1ywwx071hL31mgZb/VmE
QMLOzPhj/hbwfHQgxexjIm8gr3lwHhmzUPVOoa2Y62ltOawE99pwxhtYd32LbxbJGpB6mfivrCsx
JahJcjdwut099Z/y0DGoa5kYc6+FhecKqHf6Q/1h3aHuQxrkQAbrlKbJrU71c0zNQVtT2ZgQFwiZ
AYh+2k861ahfx8/Wh3+pKbXxbK+3beaE4oZUDupJf9jn5XMsbvRv/TshWZ2vii/xYBiEGG2A0aM7
PVV3xzZ3nFwd4EpEzWcHmZ2cBhw4N8Ul3uTPChdmZxufwomdLlOOWfBewWFROLlU+qlhQyRQO2ys
/CVKz4Oy8UOvAmqlMP2twP/eqCFI1aDMKBhjORWzlWvwPeJE5TPmsLl8WKlT082KzVC6lWSPyboj
vJVQK1o9lSyFVS3Blt1wlmGNNhrgrgyvwJqwdYYQ9VTs27WdfvBaJNNN3M/S0ru6vjPeM8kt18NX
lG/xiYKQvdd04jqWhlrJgRKWBXkmYxn1UuZmbNZYGBLJdZk27e+4xjGUK6hfsAXttXlLoKgGm7A4
YONFxmeokv2xIeAU51JoVKx8hM0XkPgMmjZb+p52IR6GdjQvJSzdDXPLwG6I5GKvqiDKxAzNh9vY
Ho2tCWzab7A0z8YD+zSwtBew4ARoX16C2VHGXQUJQt/JnUdFwhvO0rvkQxktVwI53XG/xe1WYlMB
jKC2lpevv5Ld5EhUO0qofjy3xUuUHOXsKSuRD0Fkxx3fmZEkDduhP+UT6UV2BgZZAEzscL5S0q9J
36kmZLHbZDKuyTeUJdRl1EIUCSqHl2EIJTtlt+yakcdayeGY0W+NB4sIWkh1ky3jqtkjnnag3aV3
9cU6QU/qWrixdgtgXWwEYUVhlJeeVHwGKlrDgzbC4bixMEfIC6/6V396APvdgvb/w/kfNyWFVV3P
SPL890BoBst0pIYPxx/gaE5GTVb7wxqT5+3jvsnXVc9ojVPvZ9bWNEU36xiMxWj0V6XAUA7jh3YX
BUPHKIXfjBJG/TBJ2raqD6ag0is+7no8KJMc7TQto+3HfdKc8zBJbt1//syqMfuvKmvdLn4wWSw3
rjhGP9KwcO0f99XLAw/LmMeP/+Eg87jv8bz//Impdkt8YtS3DpbKYI+Pl01NhRVv+fXxVHTmNCax
nOzIm6mPQb8dS7pxdYKo0vkbhTcr6ZG5roem8PygXU9wgOS4bcnD0ydHz93omnTTE7YDCLAwIghM
jlqRKdpRz6NjmoaflpK9KKrwKYt966mpqtoW8EaUTNtIiN2a67Xzj2M+KuuwIE6mTO++QJwN4fCj
l8KnS4Ie34C2CbwsLmjymCBYBNhpKbTYSYlFxxAkWhrToE3u4ImmSvwsRKhm+2LY9hH1KYoTtj6d
fVPvIoCrBp1TpoNsR8NnIRbyXvWxeSDtaTJVl6OyjXO+I03svUZCmNm1jEaHU9bKEk6CoA8oJn5M
ESzeVLwSZ/OJACeznj5QhTTYMVBwdEQNoXlfK0JAYZRGQJYR/E4NtkXTV4E7ddAam4GNMMGBbBrE
cZsW4b2PZXzJ2GIQkvjAA51VIh/UiG+JYmInU/oIDatsKN8VxEuLkG8tguQ1qzFkur5/CnTSCUTo
zEjl6d8lb57By8twQDQ3Gz9xpn0iyceEKMJZqyD2QDNgJowm3BfSzLYxbArVANrrFUlyJMFlwRPE
EvtqrCnpWI+E53I5V+sp/zHHPHaHBuwteinpHxrYYnVPGxBPASrMeXC0avnzxZA4Cm9R3ecvfkFe
DzLaMzECJFIq2nQwwiJf59nMJK5JM0THX+O00XJhNwusgVOBNwNfudsQxbiSonRGJ9jd0dKV2zL7
E2OYD/jB0zSN6bCaE21ngQX0iB4iiZlDjUv3c4xbYtcua02af0YVagvpOS4rSAqFCWlhbunIE+OD
tIV2Lfv6lxXOT5OcMpQyJZjHIsmVEfTahE8UqMw2ZXIUiYwg4DMt/A1+2hS9XGpbQ0Gp34/jpp1m
2NwkJAkZmKKiF7eKM9GVBok5JGEzsgw5MmExi830j2jOel+aE3byzETMaGKBzrk+/CEU4WmogDwp
tavxwRJY/qlZ8BPjuL7OU/a2hEx3HNVUt2WGJldCjwnftMPJiKskphpQ44ZcePaCkgla1QIQ1aou
uHKnsxjI6adGYLsr1/HdiDC9a324zkZ5ERNagl7ImSv3oKoic0PsJOnbFevSqcQhK2WCixBLWVxm
GjFFMPmHk8+J5Pg9wwg5MJ2qJABUIpLXy/8GIekOUsLKrcqKY3UVFXmU4aJELtiuo6SJ/WDEi7BI
7ArSbSGr8AyJNx/bVFzjfKKxoSJPLDCc1vc6XwCuncSV4VSPpxJT8IAEz40pQ/Gf6/jQRRQqWUPV
l5fJeQg+o2bEEgnelwjJgCUW+ygNu0QVGCJKBoIoeyDSKLiHBZByYaQSHqrJelKazo6IDF/LnZp7
DbErzMAA//uc4X89qxENcPJWz/NNTU7IoxFigiGOyQT5ueMMDheHZoEhFlY3qwi7vyyZxLOhZu2x
kGlhkvFbNMT3ceRYF5o1ucKUuNCyv5qC3n7nh4Q2yJNyNFVGjoJ6y3WJvfpBAZoAXGJxMbLM4eBq
9cuYCep7wrhRVsAqDWbBAe6vqSpgyxTYMkb5K6NZVKx99EEAROwiotsTzmzAipxBrXsA0jFAluDD
Eomm6oyZx8rs4nRfKMDEMf5sBF8p2M1URe3lwnSUSfKVdbJ/iDWn7amVJVIth/zOzNAYC4OSIZox
WKiR3xjhEZG9/CzK3b2Wu2tBrlTRkenYjiJtvMF8Igya8DkraUA1QPtZwyBbTBi2080ZQ1nyuqxv
suC/4G0KTlEJyQ4uIu7e+xBTWSe2AMmtg88SWZh3MWFM6WfEN+ooFKR4ajcY07uCnl6tcZEr6N1H
a4a4ZhmUw4P+lerZ79Tq1lobh548C2bwmRvqhuwkPtQSWc5CB/mbRG4xVHNLwswLl1qmcAMjLTnQ
13PQnaOyCUn8sG5qgXNNnTKn4DKDKdeMEEXM2Qk4y2H62VhO6gsrZMhjfZuaHgagBUheQ/pDNNzE
7mUamltTvCxvcYcumZMq1IW1MvkrUiU1zpP0FllK6IWofhFFg9HU+TQA48DxIBAbbmHLpZii7ves
jmI6B/joyRSGAi3aBO0I9hwGvtf32hGnf8jNmO64WG1tOyks8UhPse3Ppk0OzDOYzdpQ5Zkstxli
wzzgyJcRyBBlKTNGY9K8LGkQiPAiIx1OFztShqV3wClvxHh1TsuYuqEQVyOOqSW2GbIEuCtCiVi8
ZriMA8kSr87sC8cOQIhWe8NKIoSUeJhbYXbVCvZEgVcYzCXM6ss+RrCJklJb1NxY15MghbQPnwY6
Us3vVr1P7INPF4ZHfgSCRgsD8WSAsoArLPzoqU48oz4rUim4oSYCEhKOjicnU49Gp/fr2WFXBsBT
aFgTCsQUDFOAiw1zpJr6HkeaplwHuPtjNqM9TyMzY9wwJyJg8g58PzJUW2bp98IaoUwiFA3OQFq8
iQDapTH1Ih+CPIGRb5LJdFng/HZbBmpFPEU0icLVShvTwfoMkJMEz6rFb0TO45tQkZA6siAHXTMw
h6cZEXPZ6QJEL3kTo1tiM8lq461JcPbAEW1ScFggX20jdAwwJzFBsdUSuloDupYmOXSmNtynzvxG
Y34hQmF+zrq+2Q8BibXgAbIeDXtNDmCaWzT1fcYUqrbMg5Vnn5rvL1HqoPhFfBpD09gpc3edOAM5
WSlrqO7KAVdcVKDNBNKIu7RhZ9Re8LhmtDfgT5mu3kl4WlsCJLYYnbvXIu1fKWKawkaTfpREuxV1
JeE6IbrjQAaRD+mzp39xtL5NnVJS13kCdSFsXmbD2JLo4EgRpAYZszyzIhIvw4TeUQL9Q2kGUn7b
1k2jkSGWkD+XxJLo9YxgDPCgzGTPEiTh2PH+nRbnXHKmatwhsN8YzXCjD0tSMu6B2MC34ibAc3CV
yda8roze7fFfpGgB2VbFlMjdJt760bxTm+FUpUW0zpUQcyKmV1IIi7+IK2RIi+tuvLRAAubWZGpK
Tc82HVnPwSBNW6Nj+lLHhZMIveWJJSB9GsbkduA2kMW2jmlTpukIGUXpTxvab1NseVpwggY97anv
+MLKq5/N5rY6WGOrXmZZR3crrcoMSdpMcbKeb2EcqR4K8HljSbsyAsxRfc5aadYOQ6gBphAnJBlw
hUgJ2UYaU/qxkSv6nFMZZAhuJ6SkjYZpPmnTZpmF9jwb8K6Gp9FilxjAfppKlzAAgQ05dDdFUeJt
mmYniAijjJFUBaG+kjjUhGwprijg5obad9UblbGdjGqvjmrwUsaJExDo3tRQFfEP0j21aj8MzPQO
mWXtJ4t2xdLKNe40ufYkl6QzIRXGDAWrj3yK6KONt1DSLm1K6m/He+VrimETZvj20BC8ToH5FWm9
tlEmxfKavH0hmTY4ZCpLWU7WkpYIZK7xhWrMSS1iykKtfK+JKqOma+6ZHIFriMVz5Ff4A9FwD1y5
TqYTE9C2fAukhNKU4A1RKRcxE50y6o9ByWwPq/TAFD0Tu22rpXKq8vkwaOGPMWQ+KscvP2Gy4yeT
hqM0O21bTiTESc9ZSPaTQOK24pG6AOW4ZKjW0fWy+FvVWbRAVNqoaNblwuyNq25rGZVgE5dedQg2
cW5giBFQezYoRCptItkuQ6xoRiRAxY3kWlq1r8TMLRrzvZDZh4dUWCcSsyNMuWEKNQzfpkk41UgL
XkVAsyFq3rMxbuxQGeBNDomx1iDmJ3u9l2mh5X6vK+wfbYiRu5Fn/DbBnRMDhVCTCH6aho90FEHV
qHHytvtvccbuXmhzPum5rdBAD0jKQmkKXF1DHDr0ETTFKYg9n2BdSOTJheSvCDMwsFqORmGTb+72
KVYeUgZiRBfNPN9MHPyw+y1ZNifJqJh3NV4iTjsB3sRIuitjyZ7yHPOlMspml00Ln4Fhy5VsvTTl
oU69cOqWiRtcQS4eOE4l/jPhsFUKIuz9Glh5CtszM4WrkEroNjJho/gcQEGqmYGM3UfS5Ymtq6ZL
NS/YTSse/Am0VtQyWJCMGyfI0pp+1umG8Dg6DyKAWDzd4qDbWItxshFKqZcFAl8YF7tMEtHwpmH9
Yoe+BK3WWvSyzQ1x97iXyXBfHdU8t0i4nTeYLnUwYrVwrejjue8lOu+aYsZXYkahlfms6MxeAyF4
mv2lWJY4OalLIeQ0T5znmWMGFviu9WXWXc00Kt5LQn+KA/mJD45NZkPDJgwNGva+Iig+/kiUBLdQ
jW8Iq+1oTeqVoxrJizzCHu+VFmrJxPcrLsfdh0+qELkj+1b6JuoEXIUCqZLtolPMSANMJxKLskpY
p60G1ieCu4wEKnUcSrUF2NCSOn0alzlfQ2ZYHX6R97ur8X3ZW2bD2WGqwDp1gMoHSiu2sfi/KoDW
M2rbQTG2YfxSpNAYsMj6DkU4FTXDgaql6bHA1Ue1dUQDbX8+8O2WDGe8oIOw00YA3kJBc0F+EFru
aaw37AIIoGsFni58RL3Sh6ewMLzS0oZllIHGG9tDO5L9ztVHBcLqLOfbroZf16k4xMaSag8KbHKy
M811B8elhviIcY+OqKr+m1h6NSucDllHsmY81TokRthHg6X5jur7w3OThJu+xwlJlJN9bsL7G0kR
trq2ccrahzvoR64W++ekhnwtzPJeWeAdbTGtUbPmpqeYpouiow9vc0BiLYYgt17FFLHsG0LifZhA
HM9wowozrJgRyD3Ha0rJO4RSGGNhpMd5nQmeoqFrmG5KSoYrAS4EVZUwqxq2g4CzHptEkTi00Hfo
gt+gZpRiLX/P1SWUI8ldVn2DA4rA1G6iZ5kERsQD0bmA2FHKMAzLqdo0CRkvkuBfxBqFyAwuzAdL
pfQt1RWvn7dKg7YCx/s9ZeGZickM2WJYY3L0x0L5E84VCeM53V3eDRJXQEZOuyqs6ha74lhObS03
C1ePLBpa03ol4YeLUOdENQALB3r4o8xigzjL+J6jCE4IxPeO8AFP1od3FFQtB7GuD2QfCXYIo7oq
89ETqhicQ2jD86R/mcELEoeSmRRpH53lGoP8IbaAKcOCHk13Y6BzSfXmQxZp60qv8dW7X6AtRYK1
E1t4Hri+fbYiQ6EYz4C4iJ1IHiirYkDKpqruXHIMmHwi5xRRfa+VblhJCsRTUc9laO7il6IPl7kG
02h1UkALqAANKc0WaVDpkPyEpASfZqj68mKsXCx9rEYLJ1HDlUNwEBBOmAMjkDGVDv4cmRetBhAZ
AK8mhl+BEknPRiE5BZENTtND1UzKMb/MivhlllL4RW/zo/lc0pL+mlsaU02l+WF/e8+wgKY6C6iy
jkXV1RucVDS8njzyAd5VUYWXte0GNtRIRczbdIzVWBow3OzIpkS338pORFDeWgsoYgy8Gmpl8Ni6
gCZUrMCHlLQkqf/y5bgkyRTWlU91MmEjiOq6J+c3xavbZHnLJ+kz9a1rPsfoV9LHYgX45I/P0Zi+
mxL2xTPZo4dqJI+rTQXJ0SMRTzGr+uwHdb20GXZBNqFLhAFZI1YPlYO6pZjr3Osl/4mFLt5j/aSu
gjJnuGFKr6VV0RtmowDVE1Gc1t3ZvKJzMraTrZnWxTQCEh1nH9Z/1VzNPHf0qVKdEaPVfVAoF7Vl
/csltXbSoFwbAlkGcFTlEvmTb6YZ+xwznpG1Lx/FGteRXveyWiVuJNc3BswDJTW6NX5ibmii5FT8
nFUoE9EjUCWJUYFOnlavD1lRzFbdCmpHvHpQ2kkeWxuF2mIXFOp3lAnWMYrLE9EynTvIyugRJ0qC
pYniJcsp5FXd1WPN84lc6yds51UrJ/P2a4B4krHw23SEFdxe4leNBtTBf1Py3DVnBZI+Pt9DGH/W
ZWGcTMbRdA3TSu+NmwX5jqyKCM2LOrlaKfzlarcedFOncxOORlf/BAze3KKGKzGUyry2YGKQMB7Y
lU/ZvUztC/zivMAgfXUICf8Y/Iks25GoOQOMVPMnCrmK4sAQYBT7AhyESWbFkJhfBXNN8kQ4EhvV
de9BINziwtCcVKdLDsv8Lk9ztpG1ZO8vNnjTgPxQ6RaSZds62YSOXxhYSPEMDjZKc6oFEyuGIGPO
EYSa13x0pIrVuMyt5XlA1KHX+BU0XcNmJeBaJqHlEfO5cbQoB9ufGUeM7HB2LFnpJsYJ0a2w18fv
RvzWO+1FaTLt3SKYPTbj8iPWx0+xFZ7lWj+w154Gjuyt9LXdSECJHZJ+t4sbrsFsSTLP7yNd8cav
8ZERYDPkh2RAyB9Dfc8GFv8WWRYbCdaies/+rFffRJVQkOI5zvR/cd75338Np/pMcAaCqsXHeLS0
Ij4+nh5UpMAAVC9NRD9MDo0/NuyPJy0//t3MKh1PhMft//z6+PP/9fF/fz73Ne/r323DBGEcsFcb
/vgvQzQSmONHy4/Hb48fDy/xevFe/3fz8dvjvsej/578P+77Hzcfz/Nxmyn7b4nYv4nYUfdh4uwn
JZ9mWj7if3593Pu4PSsjDwkZbh+yVVweTt2PH5xdKG7/3RZm///dfnh6o6OJ7kY2k0Y6C7ZFUJls
q4wyd2nSznxKod2qfrZKS9I3/VHBLWfJec16YtxCMdR2MznVjmVS0jxuttX8fx9IlqcYOkEnnFSb
f3/weNrjpsBQaK0P4f5xFz6qKibzJkq2TkyIXVHw7Xk87/HI40eR1fznNJ0vcaQg3NZzBF3x8jYe
D7eypm0L+Ru/bA3CsNWjbtXhCkS4iO0pHHDZWtyKjAow30/Zi6sS9FcloaqNAWj6eqptvdDxJl5+
yGMLISIs6hl+4wxDBNcZo2h/RgGuRW5i1R/FEgGLbOBqDWIWNg1woSBgNB3Km2hxcYoXo6j8cYIv
Nx/3ZdkAdbsziMqsiXItpB55w+ORPsil2fXL/DcdmMr/+7u0CdlQp04ntwhZXPJ4hcdrlwG211TE
/Z6PE63//X//+V8eL/uf5zweGluQFGnIUYX+15tK/uudPZ79eOC/vfb/9+F/r1CaWEhbXbP999z/
9n8W+DVHSb1PJQpgPLNY/swMIwXNip0wsC6DCnFRltDZGVN7SBg9YyeFe0Zv5oBhQsTo8jNRpWpj
VD6oQBFuSUHPt3oY1wehG0CVEnD8Ntj0Ye/GbboVAngrVYGVFxYrjm8Jn9hz/ulqmO36CiD+/7B3
ZsuNY1mW/ZW0em5EYx7aqvJBJDiJoqjJJfkLzDVhnmd8fa975Rny8Eyryn5vswgYQIp0kpjuPWfv
tZuMoX7DyIUZp8UsG1KBYtvUxOhZ6gEzT68wJggwMIgGr90G9D4Um1JAC210k3r3DMDKUzpySfNq
Femsqvphl5JTFQ41ZiWa9SS3Ifx0mYuYE1CDFoZHkb8PYaz4TYUGirHAuk/nc0+Jbo1dHnWRXd53
Ng2EOoIMoqGkGKiSERLh0O/u8CvGmRnu60m7053imuFtu5oyFSFCnOwybsG7wdYakkRh8GjMy9Qg
Rk7l4ucq+3OmldzM4qA/TRqNpZ4OpmbQpuuFGpzwrcNQTvM6SDFtQZh1KABUC6cWUBySna7gfswI
Jd1Kac4lvcUguY6gnK7yxUNCo3VvVpi6/pLUzlr3tMsyGnvkpwFi9DY4hC4GENXxHlNklR19kHUY
koIKPPppLlqK9wrZdcCVm6J9UZ1NmmUdjUaLjn6antuayXZiVWioI/y6AWpQnebapWl9dyzjh572
mGdbimnmrO0sG+14VCIMKK+HFLmhk9WPuAzyC8+Fc9J0YXhRu9RJtTS2uAW2C0AOrg+KWU772mHu
ENKDTbu4uXRG5USfoBm6+1plXKwxM+0KGCaEKa9oBp/GVDuOMHjRj/XwcN3ySumMejNawbWimy9F
Leq2fByFQ5jiiK5cKEkPMrDAGANs/MPJ4sssGDGOh7VyFRXU0LidwRSKFX6TTD+FUEYMdSBxtqUc
UCOBITNYh5CsPamd8W6nyq4IMVfw0ivKAZww0XLOFftusJvpTO1RDxmspRYKMNtyvJ0jYnMohhwU
U51xTaXpXnOZBRWeAjn0LjUH66bL9A+LJIJ1nD2EDFBw1Bfods3ngXCutdctj9FOCTWmCYue7MxU
6Hrt7pVmoJj4jaBma+Z6XYmJz+gzv0q4qhm5ttBcYcxqQOWPkcC2hUNuwOTpfpk6r+HQRN9KyltB
4FXraIw39Qi4LaCuuwny4KCm8Z5i5oMu0uprfiHFMxRKnaX1oBH4luUeGjiXi6gJLh0Km7UbDCIH
uyq4aqO4ORDwwHWkBKQ+YTDHhDW1w3OdNd/Vik+QV4hg8+CmKrVzG01M/fi9B8UHKJ5cGP38pqW2
ctXE+AT0lhIeVGTUNOiw0hgZeGIFT1GMqJpAEpg6Uc6gEw9wFwVX5WJT6+X8gB6hvDJdQ1Gh7gsP
g2/YX5oo7EaMPW0DUonL+cYYofFVSh6iqc3rl9ymbNBCSFzD7tWuTPRtGqU9xC9pu3EWc7zLuwaV
YYJQht8WAXMXKSfG9AD8NES3c3HZOXF4dnruySFtIZNAus1kaN/dxFNRwxToL/X0YTbjftumTMO1
yLFOQxS8dpTQes0CiaEj75p6PlfdJ+e4q8AHLgbu2aDn7J6GAVnMfOENVKaImHR8gnE31kJMdeV0
430PDL3Ux/u6bVW0pdG7TlzRqqZYsOksNL+TpmuM4XlTusRoXHrhRBw9b9WI8PA27+CdJDoRbdd8
RH2tt0GHYpTShzm19baAUUkbHyXsNENADscOdB5qUoQc20VRLH9MMFVAA8oBP1/YrZXvdQOwkKVE
12XGSDQibh2c1zhsAgLI912oXtcLujCaVQ/9kmFqGm7GllQp3aX2MVca9kI1NA+j278mkFIptBVv
UwKScGwioo4G9Zui1i2/OlnzigUps+7mS9VyMbb1zmZIekr4pUGBx3AEBpQ0K7We7qZORw9uxlSL
lfWiV8tlh7gms8L8SojMOHKdcoiPabXkfpPnR+qk14oqBegxadIJ6cdz7TTbvkP/P05LepgbdrS3
tER5x8BpqiGgjDA9OykakGyarlPq9oexorGSu9i4psTANEyIvTqlzyOCV7LknzObZrpqJ1f9oqCP
nrFa2DoWJrUxViGM9808zMeeeMhDvZnH/CarNK6phfeDSF2K+R0WX7v5lrqkb3Ag39k0tcgDhSJq
c2fOFefNFqeqrdPCSfNjM3ICUbNjtLdML4Fan0Z1roDm8O0THO+aiiXbzbEg19G95rWWhlTXq/fo
cvIaIQIUUBmUMNrA7WgzY4MSj8knFhc2Xu2Y92XbhXDgrac4g2yYNGp/6AXBZhQLbUwxUxCcGClR
dIjyxjvM5vQUkalJpd+YDxqjPeQlLBrFCn0rR04g8zbSuiDEyFvWuqgeBq2+nURAluowL6iZR7pt
qW1VwfeUC5kD8bX5+RHFC1rCTA6FLx8YZDAP2PicGop2r6QZkB9nVNcu3nJ0kY/51Ins7WLL8BFo
9CjSNFzdZZVGenlR2oWxJi4QAEnjbQuYiHnzbIRo/zUPnacc0suF6XIo6GIhNyPFpYLOhG1tdk1/
SIPvodkTPy0/lNG24+J3c3sTiSM8NbkfdAk5oDZnC5NLmpq1DrqkFAu59ttjg0vWWG9jMGr0hOKk
mDkpMmssNHrUl6l1CvueCV0xEnrxtWjFGLWPrXClinAn8zPnSaa4iDFrSApUKuKgJpEONYhFItOi
5HYseKxLTTXGI1XKlvlSi4yaEmTWvLkdRAiV7UAscsViERFVSkdY1aiK3KoGWOyhr3CdNaRaQfjn
AiFyr+aesBu51ojwq2q0S4oZlGJDwYitRVzWYFtMOdiSn0Gu2Ux117YI2oriY2XVGqFNrnZAxz6I
SC5LhHPpIqYrlIldmQzvMm5pixCvopFrFCUuULb2eRGBX8z18hVtA5KS3BLofEgwGKR741DphIW1
Ijas5x560YkoMYeM4QuBToZ16ZH8lgqemAwfqxCUVnTr5tbUV8bAXIY+5rkKAhE964j8Mqa8fkem
2SjmMXJBgoXg5BJ9ZpOB9oXEdURAWiOi0mTGeiHz0xRuaFC9Kg8hbhKjcGZBfXVfiui1SWSyLWIh
f3+5aVBSzERoGz93CEBP7ANGbj8X3gRDxUUrsFpE+BtRj8hWIwLhqN+WxBTvaga8ngAJfx2AcnNO
8JSX8xKs+9a9M4zxuarw1A2L0EomS9JuItLpDOzxXPed/ThVl/+LeJ82MjtlOunACBdvT3EH+GbI
nZeaNfDJdFumfuo7uMPU78tbxAQioUzoI6+G5+h79/WLcl9e0ppSEami1BZjQZjLCQPiFY4m5xg9
LM/gxd6mazoWwUN0n6P12DozhNNV/gFEUZyU05ayJx3ECl8SrYD5wjB9miDQrRPAkXTDnwoBHANB
suGivtzBk25GQK+bXt1CdYyGnXq7XHevJZszssELEzEEiCN6gM86p6+2RpjTPfFP2fTikH81F+ot
ZjSahDlucIQ39jF+ITAH8XLl8aIFOQN+Y+US71SX+Iycm2mLI0Q3N5H1ihgGWE0FaPRee74BYOXH
Z+jw9gU2Y4QW9wqVUoXUk20iQFPucX4Nz2QPbVLABT7+WIgEGa3Xt4rbWbay7+w366TfKd+NQ3BH
PZ6xXosdy4C9exFER8YMXFb05+Rxvg7eJrzhjyMM7G4bHrV4b2Lg71cjF22bieTGrNcKXSzk5Efg
s0vFpPuifOI4wAG/0J2ga3TMLpMXHJckVQW+ZhJMhaMARyx6C4y9AB565aKOaWGtkMcBihrPjMS4
biCJ926OqC2200tIVPLtu9dtuhmp/HHG5+3W3Ax3Zr3znDsl2/6Caz8zIiHL+G8FEdVlXHRAzXUX
njvjQvG4iDJHeKJaKsMJy3GRpmqWZfP8Lwz0qp7GJDM0jJrqoVKQrPjph3JZ7tKX/hDeQjnN0C1s
1OBMzPOcbykrOkf3annlCGFci0YvE2yX2V5rmyZg2LRXMsFJTcJt5O6D4gyzc6xgqK4NZat4Oj12
xg1bHcnfE0QTlIHflg/ofpt8kz9D4bjCA7qrvg03yW1+XxGytML6t27ekwPE2qfsh4nBZUuA1oF7
PzpMlQMWY/3O2M50JLbODRcztAY7ZDPYqZFP49s3MDbNW50QmTVnxwrMG8rSxcQd1X1zrsAwT1Sz
j/bge/3mvRne7Pv8CI43+sCYgKHB+cABRQCdfcksbQ0w7Tl5QQypvlG3Rv463tFYuK/Z6VhtYBXz
DGc1vAYFWT9Ssj2G2eBo3XDIdrQfbxGb1Y9ILNxTuTlhlMCrS2044/c7IIl6dmIG2bvsBa3+Rrkx
vkHB3Hh++L682Bi7jW18nwlOo/7kGn587PfqLtqaJ3yhBB9VK+xTPtb77gYMIILn/LGELILrBWWT
j9wZcyTnqYMb4CXxV/G+sMC1XnCGzdcCAXBvqKt3wGSx4zM6WHereL0DZgnskw52hIHwshfGi0t8
CuDUfe2WZqUWMdI5UiKHLi7oDRy2yPhO85pRBjGmO4gMe75iuDHOGrkc+3pH7M53zhF2fri1DvXz
fOk9M6/cMnLbMDbfKTiG1gK0cHq2vqMkRCHqH5Kt6/8PR76A+//TgW/rqmbaju15uvnXAx+QfYui
Sx9Pujuc8CxFa3GN4fB6cLwnXShML2JoXd+xzaBswmj0gCOpFcRvoVX+Hz4MQQj/9GE000TxrJpk
H/x+FloJWe6NN4ynWKdWyP+duo8Kf+YnAtGGw4b7xxqfHcnmzKvC66q7DmngYrN8wD8SX8uP879f
p/8DWPDnZaH9+3+y/VpWYmQfdb9t/v2+zPnvP8Vr/vybv77i71fxa1O25Uf33/7V9r08/cjf29//
6C/vzL/+89Otf3Q//rLhy6SKm/69mW/fWwLm5Kfge4i//Hef/Nv7v5N3IVIg3F/2nPgXfr5SfIX/
+o+7su+iv61/pGX349fYi58v/Bl74dl/mIyBbbpnBFWYtst7/iP2QjX/YEaCjsjyTEe3xY7+R/CF
9YdnmqrreK6uOY5jcEC24t/7r/8w9T9M10LlahueZqsar/rHj/CXnfm1c3+95muG8/ux7/EedHg1
zdY8XbU057djnz5pFwS1cknNjtpjFMAMdjEd9zrquQk0f8vc/0Jp2yeXFtVKnQNSYdunJVfO2Rw4
GOrVmXFMc2EOtgPxA7kHTP7UnzMT+lU4nrEiZA4Oo4BA06BxEe6owQVBTQu+qQzBO37HSEvcLW2Z
+YK2CE7b/BZd5JOxQB9SGSY0fXFisr2ta/esERJ+oZaLtTeojQZkLa4yDfRt49x5XvmQAJugEPzq
VgUDALPf9Pl8aQrvUDChbimOVkq/Oo+cq5RwJgyO6S3iwBcjWcLVsisqNHO12t6mFtlGes3Vr+rp
I3QWbK8k8zN9so7w8CrmWmIqhcRVKT6iLNuqJqyfclNUpNW0/bmfMvqiWbsfJhdZcPkxRvxxnAl1
kmk+9KO5Hvv0m+KExkVh8J2tAHLi2N4sJRfPtIeS4IXoFTTTJ8Wtxuyp39YZdkMbdRm2DWypHWHS
vYcBRPneWSAa6uIHjpsBa107JwjqCAQnqIxCYQm4dmoeNNVGY8KlfEGNbIlSCXpL4o7tK8WBd6ZN
39RkuEJ7jxtzzK+snK+b8iu0CsNZrRjOVabg/tYJOaziaJeqezupqGdOO3fRKS316XFJLME6C9Ai
6fGPeo5AA80xg0k3BSN5JqLo2gr7O7MnF4D32KQ97tcetdR6hGqrGwL3jTCZCplyoraYrxBtvTR5
elQihQpSBrbNW24znB/2qzpBWKgyRvT8CHNVTrfzVOySeUh95ENpfEk+FATtPri3puUcsa/1IC63
YzzsLRWuoDuhAdEoP3L3wQ6kzc46yqKH3hjdXdR0V2mlV5eVM9xj12AAkPU7tIrpZnCQklptu2nZ
mRdDC854TrTHPJuMtW2gAwrd9GiXNTz6Bm3WdNNGRbaz2ujEvEjwMQO8fUPxlLvVUxql9H/UbyiW
HqtU4KYGE6+1o31Li+J1Hq5Ur7jSSVN1U6CNtblgjrQdVAjTpurKu3K0GUnCFYpM7N3VeGiIUqWC
1UNICc621Z704uQoIXCi2EKyKtTE5c5aaBohhAOD3DEegp3XTRRSjM5Ir74WrU0IYFnwFXMkWTDW
Um5A2Tg/oXVqMTT6gdu99yntjdSlCLZkNUjJOn+oqHZ4+mAz/A5BuJjPteHBEokGatRUu9YVGqti
MG6ybjB3oapwX1WNt3po0JvOw9prIjJxO6zCaqEeDPwhhxGl/ufa12MKU1IK8pmYwctFL8JY5Vor
1sTF2Ec18fTzyYQBRp3laOR682tdWSprja8O/b987pe3y/G8m5XarSudKtw0dtqOA/NzC+VVZ/ha
nDBQ0cuO8ldgs3dyICqFRQuI7FJmon386qj2xOVDrZtdGwqaTRbByWa+FgeEU4FExoUn2oOVV0KD
Xaafa6NRgQFLNSZv/3hI/kXS6AhDYiH0+sffx+Iv5J/N3EvWi0VHX3KJJZJYaBDyxdGBOuuo+uRj
qotJXP6JXKCBtfahisKMue7XK+VfxY7QAsYlNSLV1A7ysc936uT7yQeGOLkNvaHZuA1HtzWUd21v
BZu0iM17RFqX87ytxjT5QZfIyYQXPXSN57F8CJYehWuNw68unfqsiWSAsSOULR+GbV8j/BuH8n6c
ZxIVdZqg2FBOmBnLA0VKrMtVEe+ZvRfImPUoXH5M0YB1dO3pC/OrSqk26HMurKlOTksemMdpHu5z
MCjMKNGZB+g11vqSuYfG0WtaHOVDS0DeyjHUowL5GbIK7IAspiMTdZf98jRpTLndmTZUsDw1YPJ7
S3leiJBCakVC5jQl3alM6VrqKtxdoglxoDk7pTDaHdqLF3OCaNRReNxF7eA+xF6AqgQGOvUQyN2K
m+8VF7Py3L8XUd/e2mpQnvUBQq07+I7S9fdL0ceHpSzOfTApF/YEM9rGmZzP4NaSKNgord34VWQn
fuuoT0MXLds0rN1D6nHDbTXoqW99NTFRiG4aji6A50jIy7luiQ2ACDcXsC/wWFLhgVGw4kpyMYR5
uDcn0pJsnT6ZOM8SUYeKGnppO7ntDhTdB28/jS5QI5ltLRdLHFwPA9RmRhNILWIVBQTKCwp/uNWg
aAxYAE0a3IASnUHbZ8nBnpDvfGohlj6219YE+KQRNUC5QBBIPU4KU7+250rVt1U/b6OpJGxFnwi6
kgukxS7JvRyh0OhbEOQTsiNbUYp9ZVbkR6dRfWj+XJOPfW06S/VNITHSx6NDrpTIYJoL7u7ovkY/
Zqyw0zJSNmJFo8wlnjUrJlUxCiR8yTEGV1trYVrP8R5fUn2QC0sWzOSqa2F/dQ3r0bYH15d55Raj
At0cir2GgYAqI4tYM9gxf25q0ZgDF6Llnbv2gCwecdDhczUiqp5MMbaVkQzpJK1ezXDBc0YgKC4/
GI6p+BmyoID1ls3OvBsXl8aSUx/KGQOLl+Agkft1ycXFMRK7GO2lva1tD8ssez1KFtRferUbRLnu
ay/3om76GRQu1uQT2Zy+W7NKxSqf8kMpSrByIQ+Er025ttT9vOoqeAdSpCJlLXLxpYapcofRS9CQ
ZJjb9YPc96a2IE+VqxrjBvhPChTsorV8x1GrvRq/tGFFLLQa4HUMC9AF8ncUP9EiFh3aK78vcObL
TbmQv7fQo2PEIpdGUZvD10KhYPzLpnxCPrbYz3WZ0LjuRqgG8jeVh5tcS3PIeiR2uyt5vH0tvo7B
rwPRycy9yokFuEmlihhm7jXpcyAExeVOLjJRgSbakFhyuT3GVcX1qX7HoURpWu67z3NULTHgylVK
QFzaUiJ9/9xxjpR4/Kt9aADNTUaHGb3YaYM8Zz/P3M91K6lenQRjuNxZX7voS4309ZhTIESsMxTo
X2erLarPttx38myWz+hKhBMhUr9pIsTt8+RtWn4Bud3KALt4cHJsHFyWigycnDxl5KkUGfrP8+vr
MS3Utk6rm9tJZOi1gSFaZCvLaadtq400cUWdWz73+QfisTLsaOxaZEt5dN4Oqgjoc/5c++0xpanD
NUoRxCOu6JTEzBw29ODpt0ZLc+nF2DblhWNgpiPXCi/SKPk2FA7YhZq4ZHzt0dzELvu5R6sYgWSb
ACETp6A8Jcs2itCDhBpXShKW/T6lmt1IodvndfbkjXXyeeYZtmNcjEsSrOQpabfEpmltFvnyNKVR
xpBPvqgytJsioaYrd3RRC02bPFs/VWEu93x8jgEHb58yAxFdJc8yebXc079st65NqA2CES6NE8fc
5x4Wu7kSF25VPpgP4MjSLtmof16eLY/xh9yUa3Ihd718LChRqxe1t/u6XGbBAvNAXjk/V3n/58IL
AZ+nLXjHPzt3Nuq2fPeZoz5JDdvnc3rYLL7s7U0a46OdXJVPyZ7U12aoqw40CFt5Gaoqil6CLiV1
UXylQcRKyLWvxb967DO+/utvwlz8NP/qLSbmKn6+RB/ybTIZVhGE6qVlGVBcvl72r17722MpHsn1
0iIwi8Vnlc+qmfPDGS1oueKhEvqpLSIrtKYD6yD6N4XG6WOG/c/F0HK3+nqMIjAnm65S6m10ZzuN
GTH0fY6nQ+wL+bJwjlmVL5Evlg/+9jZy85fXeLODL8A4FuLLR43xqEV4S+Rffb7d598OlcAQuPwa
mjGkW/m8XNji834+O1CyVXMOFETi3J7bUUReop9CnxjV4761q9kf+rJodoNGY9NWHPyikcuwgIaB
bN6hISNPUt7cKyPhqtOVWnpY7koxNlASRgm1HCVENh8mDPKnRjWxR4kzAvdNsHHxhNVCpRngF7ho
8jgoqNAHkM3F/fAzeVGsyU1XXnnlg4mXa1wu4At8NvZkd09etuV2JfNU3Lm7MbHZbUajf8vNCnih
uHTIUEiZByk3TXlHSIoH1zFyWkoO4U3iyjOoYcHPFhzkd5EPyS8kF2Gi2dshB4nvWVO1w42NZ0mM
EmJxa3Q9GHNIN5tDKMYWCjcGpnriHqgmCJj6CcFf5MZc+yIxSpnFPVWutR3E+J4DUVxArYzckXEx
/V5EnWIe+ZmBqlnD2ozbfteJS68MQ5VrDW37RguWHdEsfBBxaU9HnUNQdibl9ohqfjdj8jI7SyUL
SQyvCC+FV6JjRgjD4KkblhG6sxgsLuJy87mmWuGBhtqYG4vmJ+J7unXbHORazRdDId1fJbUV6b5+
FYiLtPzicmH3BDQVAfEJlRhU5IXK91bFgKJkLk8aVkRDwe0DDBwt0zi8VvStTHzZ2RiqhCxz6s1K
eK6tknAyeSkVPXxrKbieygjPQDbpzeBYe6EwxKPGRT9PjU2u9qJpXegqqLg+2ckGqWycyjX2EfeF
rwfVIVLWfUMGQCq+xNcidxMHSiqSuD8ft8TAohO66a4l1KsyrWaDFPVGvpvsfsu1r4VsSHda+9jn
oevLNyKGlHuXXLUn7PxYWtKV0WBt7EwmY5fBgJksMuq1JcbgclHLQ40YCgOgyE5F4onRSDyrlAaT
g67+EYhdI48218N9BIqEbQuZPYdbZ0DFqxDrDfplkYczgwFx8MlFTI2QlmMRflDsq0mp1lXemsbe
UtTxXhhjDl44TgdVNSFjfG3nYT3u0grvc5OOhyTpxkPpDlEOliuK4aiIR+M45sNZxatQCx0CTNeH
MGAhN//psaRZYfNrV/l4HPSivMbSNp76AAwRaEfGNRSKYH95qRlslnykOWMrd1jMk0OsBs4m0mH/
ux5kEsyLSG6WHGmMusR+o7rLWctvZ7VwSLmt1llV31Xt4tIJL+8XXFm7FnXDRWfYz7o2R8exFsl7
i3rue41eZLirAveK4TZqnFk1LifcjFricEKEkY8FuPNjTGEges4e1dxv0JpJqBqqAluNc5tMtajC
dAYGYOcwphQqp2QIdk2w3KQYC0mFcNCSjMNxMGyo0YR4KOVobeJQndYLwrfeYfoxt0m9s52IUJ3R
wJQ/tcYePMapCOC9wN0ptubMEY2bjfy8HiNiCJUwrC0UHc5yTOJeoRRMTplByOzojEg8nJGwLoLK
N7qlanswI9dUturLJiEPTK71af3eGvmA5gdfpRHJQS5d2lQByxpS51wtlWi59tiDC6GkKHDNr5QA
X7KVmfEJ+zCFT2bjAIBIPDM9IolM8u6yKNwVTXNaBgddWTveGz3wVdgtSCkcaE/AW8iZzMb8OkVF
G+mNKIOEuCcSzJeNM21mI+yPuluoq6HqodKacOKqMi7XUFOujAL7jlMTBxhRm8ECn1EqvLEq2Jue
0W1dR+QPUkjNjf7VikvMdTqKnjnaYtdrL8yeRdABTjQmzzcDogogLpZwVd2FZLY6MO6tIp+uAizY
EEnmh0nVI79OyBKZetc6VNGC3bPvv5fm1ADiJkKpobI+J+qL3VLELYa3Kgywdi8qFX5vtwDcWBl2
f1W0JohhFIibxlCpBGfJbY2SeGvUUbcJWgPkkDWRHwnOrBkLHPcCJZDPbY0+aUG1hWZ46EB6Z55F
lhM646meLdy9aHYVAgAcK4SRrOKoTPNyOYZz2OPMRY1qzPm4rxYd0eQE2muM32B6d+QvGAxhj4uS
vKN0o6/JOI9gGoI+2gjGuJOXV4ahJJSa+Icry1Aw1RJmPykVbp8YZ41ulC69YZoZsVu/d5YYbxoR
XmgmmBcut9o+pdXd6CF3c2AKVCDybWwQbIr0fhtYnrc2ykxfB5gNjbr11oj0RrTy7nWg5peITtJj
7XY7NavyfZrWL9VEs6TUjG79/7t3/073TmN49N9278SssSjj9tfO3c8X/ezcuc4fpmcbBuHzqq0T
Sv+zbedpf1gqzToedm1PM9Vf2na6eIrHTerwfAKTXtrPtp1h/+HZjuPyEluX7/j/0razXO03rQY9
Rd0xPPQa9A4tA8HVX9t2MQX6JNPaiNieh7b0vP0ciMiiFkf702w2gC9yU8cxiAQUcafJPcRukVar
7sZM4zd7qj6WulMEMagGhQIpLGQsMMbeeW6H/IA9z0MQCgBFQceIx/zo6i1JnVyHide5rLTE+qbi
0tNeQ2N07qba4lybwK3TN7sduTNRn0eeoXP5PFuUeryJCMW8zrqNXZPk0zQzHtClGzZGC/ooexrL
qkYuhTpp0I9Tlqp+0WRbbUwevZnU7tQNSeDMKkqUlln7oYqTApQUioMYe3RlWcc2yb65c7hcqsbe
KQp9M2Hk63SS1TDwP432QenR1sxF0Zz1vFjNluFBmFz2eYB4BM8mYHAD7UU4QX7PepE90BrnrnAD
ohKIWwugsVjzUDAhHC9SL2kembCC8ZosZkFGpG6NCp9gz/RtH5FKsDiJ71LTPslFZ+t72ACzn6qY
sIn48DJ93MzcmncpynPg44nh5wmiGHIUge/Gyq0JUedk8e+1TbVsLW28rBpI/vHMtV5bAt+zrRJq
FmneeBsrrt394FdkOMzFou1Sc35vxnmvcj32sxYhj5uVW7ucrk1h9MwomNJyms5NNjgXyaispqHE
wjQo6G4TWNQpFCE0vd5hQZ0dh4i8ieaoqvY+H0W820RUR4FNMKYjuols0KDGWJL77V0jRNSbwiDW
BGNmXqKANi17l5Q5CJtucdmDaNusJH+Mo/DazaJhXYYVEazOk0qqCe1P80YZgbwjlxNy+8A4U34e
6By53wMrGom/VYjVyCrCpbkN1iXCsTxO+oPhjQRh2FUGzFVpr9IS4zykgXUBqq+bYlK/+o6EkcnO
Phd8NWuOsrshzpBFI2dtmxLXTXUd6sUzDkqi6APS1nQi3xUXV+YYVLu8duOdG2NrNCKUS4XeI64Y
kPE4LUAfi8yMFsbfxMX8KlS1W8em/Rot3bVLr1Ez9PgqBaPRhoYGCI22Wacga3fm8ITRbq+kKbEO
3HFeUsRRdpEc88puyZ1FrQ9uIUSFszZqfQ+CLHm33eiKUdOLGZVMSAMEdQoMvuu6gUhb4/5Hlj9z
e4UT3+FOWPU2XX11AvVie4cij2/wgCb+1KP6Hjrt1c1DghTwjKqpheFgynaK54HLUHraWx5jsAXM
e3g5tavSLLUVvd0BBB6ZxvGwpP7Socc3k2aTzrZ1dJlrQ/2MyMsEZj6HKf5O6AfecBgJXl8W/dVq
0ntkDgqJeIQBL42K9LxyH5MBjVVdBukqMt29m0QErNQLgiWtYDSFdm6uyrM6EolTMKWYypjQ0xQp
cil0rrPjUDJhMq8zDBrpdeZEQccr28zZ76lyHdk4V6t5fBjKAmtDQ59VafmKdkzSMbHpNn3ntaON
L9zyv+nI0IFAdDvGg0xATOixtjIJHGvdnlDHngwCEursEMEIMi1SYMYUWg8esZx58UsTPTumPW3e
7ZyE4VF/K/DxQya8MM9dV1xnUzVStaqfZob8fuYOAHqXtNzgM68ugjJiCNQWiB/xAllFtJzVIvuo
w/EOWX6Np3md10hpa8SnaBmYJvfTZVojOeyN6CUDIMGPl740Wb0PK0zEejd+4B2K12pavnYZEYbA
GYBXNBOidcRMBgiQi6GGg7LExbb3HEzbOflUJTrTJNIwjQd3NAU+hoHhemPOKJE1AtyWsjkXy7JV
xvqcefeRi84yspZHz1QYFWYB8C19V3O8zW1/sqv2Ic7q78UUn9ssgCRlKyESaibAtMkQXrr995wp
xKGCQY/oZUY8TIMYHQm3Kh1EvYNfbSqclRkt6roYDh0xlMzaICRXb8V7NIbnLMqmgz6rJ7uzOJEn
4zLJ3SvdmfZRDsnHhHWSRJZOFPUAQLSCkemoWF1s13jUg+x7lgXxygnntypW99U4P88VDbJ6MJ5C
BADg6ePHSdVOUdRbW+2pUseUeO5QX0MqjVZ5DEULjQghTnb7GBOaGvTBiE4UkletwhUx2uVuKYYP
eDk1MKmVEQQ3lqYC1dGBNugf5RKVKwwr7q7qkvLaa0OHRPkFWXREOp37pGd2ciwdHGec695mioiC
gQRzrXontwPbbOsQfpS58IeqeQNAMq2KJGn8jn/rouv9WAdbMsTuDyaxV4OGtUULIFRxbXlQmvZO
H7mzBkn3TgHg0m0SzGqOspm88Dq0DkGNar8quHInQDsvKXXsxqIBdq67AXFU6iWUCZ7j/KjSnNiX
mQ8Zf8St9cPshdo4Nh9qvdMJCG/93Bv0fZtjQ/OeEtW8ncPavOojRCfDLGok8R2XHrfl3Vu7Js6a
+wYEpcvCWx5mpwTlDfe5ne1rb3R/0Ab5ZtNjCgzz3eUOtNEzUhNR9uPcohM3A302lHWVzs1a0Wkv
2tRsWixLDCPKfZ88OjFaUBLWQ7+onRQKs/6c/1+uzqs5dWxNw79IVcrhFiWiAQNmmxuVA1sJ5Yh+
/TyiZ6rPnKpub0eQllb4whuCvnzj8vBiUZ6OZXBwGFq6pR08rqCTg9iZ9/Che15UFoaDtFcbZr8s
1WklRANnMSgjnUf8zGRCmcrwLTKc5Yi2PtHSBnYquN0+vw/KY2XR5QXw0lPm1sU/TaC9w0zD8qpU
f6rxGFQKFTQd9dwuA84XE0WFjRZtOgOo/qQb27KbwoVW21K0f04qwMAQJNVDYetKpHuXcZSWugSE
Cp2byAVgw8bTGXZUZd+y9di3mrJDyuRbbrVb2HyMPVo4seTn+Hiiy4XrrHkO6EpH2qVHQtPtZq9G
3QCuix0xtciU+GNKs51R0wwe6q/piXZtNR6sh/pOu3IHg+BXrvRVg/Wh3EJJwG2+08qr9ASeqjPF
xAq6cyUsmY1eKU6Rj55bT7UszpGwNr/z7m8b4adUNKAaswFYRvgofsZg/Ux/0DLwoxSVLSk0/jQ5
rLxQ+0UqEYOxwLjH+FkNvbBrpx7zsAT09kOzPmmABpAfGTHIYGVdastBE0I4qPnh+WgNEn3jFufl
Jid9Rei83YWlBr8qtUybUSrgOMj7iJ5uQ+jHhLXl/nvC5BNK3tGow++wby96IoD0IK4UK2WNn5yC
KJrEtI5xFaeEtB/xXeCeUMJAcm5KZNWWGmFVsIMXAmYwQuTF2R+hTHFI6tAXQdLUXBb905EqnOmQ
IByHaQMx9QR9FmPPULy00sxMythaxkw8d896VZn6Kh0SJN/H65ThQ0RwGixNtHXpr8vQCUHTT7qG
WWVr+ZKVgEOxhhzRfIunSiYA2E4nvjVF6L546gWRdH3UAiJMPZ5jlooCeu+3qnyz0naXhMK3EZnv
moRufy5hlDzM1IoJIraCDXWJzF9TmMspPcmpMKBxpZ2lOi/tIWlB0DY7uUkkv33w+KGXLnMVk+aU
jU6NcfeJ0QPREUjEsygZ3Eak55c0oc+UiWkJzYeMSPG2E3TK1dXccn19qpmAv2ZVMbj7c203nIuK
r5+8vo6rKnLMDtHD1/f+/YHM2OPEN7/avx9ef/Lvl4YceYFEfeu/vv8fb//65deF/dfvpGmyUeQu
9+lAthJtON6IExbNs9en7Pt06f99q0qTlqYyRATrwVorulNh4A/6euHXB8miIv/vl6/PIMT95/c6
JOvWFdq9QfAEvG5+0V2akQDzb6n//1f/+Z66FolTSZPp8r9AUy8M1ZSByyFiRNk/mCvM/wKrXr+o
1TScQSdndqOfiwjM5H/9/b9f9im1ta5FJuA/0FWvN5IKPfUrRuglofFSx4gquETSzPx5fc/ox9Qe
HiglpWMceA2MsX/83l9W79GrP/b6tKO+noN4zDq/GqKtsGvUN06rSduRTyTJhVqWjpD7IgDstlgj
Hz9+DkflBIx8X9gVtk8bIhdIspfMzwO7vE5XIlLso4sf1CBQCLSJpNfxWaKujiimuUURNYEvRBZk
05O+J3vrDSev6drtxtI4Ps7mQRmnxQ8sA2zA6+cWQdvMhhcrLnqcXAavu7N+yVVwp5LxGbihHBFv
gCQJxjL+Gth4MlfMfB0T+TW2Dnza/uSaDUoQUjCcuqK/4Q1H1yHiaHGU72YX4CJjN75yZStBO8x7
wFSxkXH+KM/pBuVQCdfnbPZzg6EjnGbEKEfa7uEjTSidVZXmjT+ih6e6OsB3vOYPj715wHYsBnLq
t50nUikOSWajPWCO97D1ivfZTQrrDARrtjnqZehHr2T5D16gI91g8wlAZcdHyViYGAXdUT+edBhF
vEw/rsh79HXsZz7UnEZYQrohZUUJFS+dOl2zj7Y4MiNnh/F4QVjX4UzOqW6r5wCF8PP4nogX4euA
vEIbOBOoSlvZPE7ZjQ36cYiBHRf245SfqmNkCwv0f2jXmA4csIVMkLuAh/RleX8Ma4/RBuL9wRM+
fbBG6q5zcCxrRRts/ALncdTCetTiUTRGVy75Qvt/WbvPP+q+dH9ITMOttWsH5/knR0T2RhdkS91S
O16xLNzThd1CfRjhb0DZVxWH9HDxCOwDrmP10nQOyA7ybcCF80cUtQRbPQS/5gpfbgfRHszYzBWV
fF8/xDt9pf/m3/w7MNfqK7q93/EFsdHgV+i89qoiY5wsgkPogrBdEH4xAMoSb+HsFgF2XVNC1p27
eMivCNAfOBULrONXgovyM8moE9+Czx/rYh7MA/oPs0QKkMlVEK4tlEDB1WkHikignehL0HBY+JCg
oLqEbnGp7umtFWxPTB3FuRVv+/D9j4YkELQ9e2Og3L83Cmw/af4sdSySIZwEC/gUJs4z9mjjSuRL
7090sC9wYd7uyvs7mFzBvreYFX6X+FkVTrKP8cCxDWyZLufEwZRY2kyL2f+KhXccI/+B3JiTsZZy
+j52M2Bkl+LTVwl3bOL3T7fdlmh7LaZlehmAs21wJq/8aROPjFSxezjjBj2QVXFpKSbd0Bb4v+9S
0PBC4FUuFeRn/o5juwjlWEkcvE0W4XrCovrC6yb7yq/uYAyZy3a7RAgiH5zRLj+aLRmKjByzT52F
Wo89/TDZfnbJdvRqp6dXsYjful29RykGVGD83Ju7Eb/i+CNeIh9hR95dxVgeJypMQWM8XN1/Zso9
tX3LfpCjLoynU19/Ur9ewio6U/Ph/KZ83yRcSmabrfME+7QDQO2gHQUZj6rdvJx5mMyyDVLQ4Xoe
zOa+onS9GC5wD2Gs5fsypwG6MqhxrMNsI661Hwhno52upiPSnMGywyxUX47VKn6LDiHujYZd7MZF
eKNIQn/kCu1nAb/tFrvpmqJ6vCbPKY4ETIxc4QMA7bOjB5Td+EbiJnXF3bSKoo1X6B7SVtnbrSgP
8rH7myOA/tzXgkd7ho4RTryw1i1GrbDs6qt5i98hTyJCiitUfZN/U3hf0geRLqWsqndjn/rk5Egl
Doo4YOr+OG1xA7TUr/5Xg0He7iokKUfHWtyQl8Zz9W8s7hNl8Q0jUId5iGesVnnpJXDGK47DdMIc
YVZHzFfIzVKJahfRHttYTMJLJ7sXfi3YxFZIi91zbTXhywjN1VzELpaTOyZL4TMqbrhG7uR5if50
x8GnacToTBvsJu10dkw3HUD25EZyDuLTQ7eE12emo8Co9p/FTuIR4ff3J+2dHPszpPYW2ZpViJoY
hjTTljUSu2L+rizxjLpIDk1j1dy2qB68J9RrsHNGrQuxZxS0fNTPRx79cEfJb4F59SI/Kd8clhyB
lT1u0FFkc0COubghI4/afugyBpUfHmMOem/8fhKporpROpR/2KDt+dlTqim+svW0GJcYTYi/CiYD
TJRd5PVLdZ57JfSz7iPz+2B+7DEhXiK/U7h8nG8Np+BXeHyc8ITbv3OJ4h1HzcUw3/SOrWcMVjAN
WG+rBO7bqsGf1sFLdAmi/PV/OKymbyhZm9D1GlpZKGEvEE520zdUW+zgmB9wv72ARI/UJaIdjAQe
4UNhw04Zdf/xI+LGa94nda8R7OLmzRWgnIPcBgE4lpWItgLxT+1E8HHmHC7ZnZOBbeTa0T7F3wLV
PyiEe+Y5x1uwrhaiC2JrybRKfs2/Oha9yAfVnFEeU6hhrVQ+B5THScoNjovsKH2j8a8yKtK3fEdt
gO38Yf0Y2LHJdkB9DlJjckJsedL28XqlchB5SNvQNV/zca1XvoOjDWL8MOiNtyRE1TtcBMdpFd+1
Ds+ipoSg+1aiFdGLH9HZgv/LHHhLzyTe3+1VvLBQ75GDm3i4VjbVLXEqm82TPQMNLjRZv43NgDdl
uPDCTfelr8sVy+BP+BXchA0av5vQw/aOEbR7jyN2XTQH/LCpyj8O8le4gQ4JTQVpEcN9bUwOm5Mz
Gh56kI+PA0r/yOktkMeF6vbGw2ku+F4whJj3zQ8RR27uN3HO8zSt/J6qES7z5iyV5bI7zkpuixYa
8hfiRhN7XcjYNL6ZOKx8qOcbdEZskgZh9s4mHJqKG3xpAp6ZNZ0tn9lB7R8bnNsdAaP0h6MHW5xW
ZcWTsqXRnQwT2PoJ1TgcI6Exi2DkXbQsVpq6SSBlvuPtYt99U7eF5cYRfbiceIlZ1gKbc3jLuJli
gcIjV+D9LrpbvY+8xDqUS8P1A49qlhN4CIrYzPJ3xYlhlLvDccTbex9W3w8ENn8q4Vw/6IH+KmST
smLtBMQaxDUiIULcOEZ4kLoStHDmogM4FbilM5cBv30BY4XKDYt62RpfD5PJ0a1KlKXoCU9noFKu
uEJHieOKMtVonChxasEW5qeKarwv5D/yuQaWqy8QypARRzFn9Z5gFyyt/qZCd2UBhcDJiDMwNd8n
EGeXyjd7G+cJgbSEpTZbG8u/48llR0RTa8sjXKkuiPRWI4WxFYEqC2/PzhOhgbju7tgEX5CKRse4
ZOPAldcmoC57No/3RnU0mshb6vG5hjE2EaT7M236gHYM5gaQUhxJA+hkp5SS5QsGOUTWqauzxpw2
P8oYWdn1aSqXpafe1bsA2snW74OvmIQRn+WedW5cU7ddic0CO9fIhcX05HqmBdWVRfYuYW2ByEvr
UiSuZ1y2n9ZUoBcjJegQYUz2CrvA3YxdjBWPsxYsc3QFiHdkdOzpRVAJgmqbr2RWqzyuR3VPSWV6
oATkCe9B8haONs2Km/EHtLKpvo29x/D1vwh9/jMe7H0PjpTUVblmnzOhLFaM9mMvkHhsEH4vT4Qu
lB/FYVWpiIUxcDas/lRwWf7QyzAbTTzWM2gZGk+cvWd1WGrhVoOLbOu751oEJQfOZFukh3GDoGM0
P7G2WmcPpPTuggrwws1y5xaLtiC5ImGR7AbIyy9SVG3t6Q+qDN1bfXheMJqh9S8W733lVjijpQ5F
FfHSxEv0wzuuQCdIWyn6TmlOT+EjGD/N2C7CeXN54N94a8UFEeG1pcJMCI6IaWPLqA2MgGU8w/JQ
cybAePphtydAnTZwz5nz2p5Co7HuOAVEQozEyUjqdsE8ekyl4vI4CemZps76WWF9sdIAh9vRcHh4
T3rtmJ6ThKGoBC5y2ZfLOjvq0RpInBKcHwki6KRwdu6MNN1w4GY3kytk0ShwfM+KQeIDdS/voRw6
aU84w/nYQhjAHOVu3geMrCjJ1k7y9CzDr1R4bpSkinMU0toSvFJDEdQWSxfERLenSRtiCGKwt9lY
rSvor6cYgS6NbAPaOEucsftLnjCwz56ohSARTakRUjA9OgVVZo3it5MnjljiFOgFlvsUtrihjCj0
Gg5O2Pt5+i2tPWiL3PJpx6SZo/2U0XuyAkskeTpU82T7xPaaIIxzRHPo9DyPYeU9oi3l6Nwib92m
QO0RFgUk8Z6laMCTkAiI84u9TYzIf8kDGVVibR7A9E00GC+Q1UhTzuUqPWT42kABjegl0y7ZROyD
6pdpHGrRq0RwhwicAkL7Hm4qta3vEu1Icpk7p5Ks2XcZM7ACg4eleMDNnubXFisddq+QRwU5w33e
2WxERNYSb1A8jmlax/giqPHySbwsXDSvzbzIWuoAUK615GbRb4D0wp0jCfWNYhWPZy6aPQeFJqVc
h9RCOIoImNjrpsdxxFbyzPHA+bRo96wbc63Qwvb2Ej9eRRX1cI+4oz1h+cuOXi3wX/9Kv9rtrVwV
i1v5qyzH689EJoYiqt3+lio7+EIiKY2/Yjam546HcDWIaZiiH5QFmkV9IJddxrvsmOCcR42dyizp
3ZdwSnC4OukM0pfi9PtRd5Mfwi6IQhxjxvZc4hbtgNKsLuaq/u6v7KW5Ux1BstFip2JY+01PakQ3
iS4yUSof8322S9fc0KI9aaCuF41fD9588FJ1/04Ej+2GTC9d5/u8XA7v429X24Q0sdwvQnGJarZG
MYJZXblZcxuZlSUYWRiA1D1Md4Tzy8xs5gGlKsFXaF2oq9jcpvRzD/iPDrv5IBlPrC3eiczdry5s
Y8Wx81lwKH/vEW032bO2+YnFy4p8ePTKqRewp4/sQZBnKBEsQbvRBF9JW+yVmGXPO9pbv+igwdw3
XCNwUHKFb+RRi/orXqQjy513yUgaDi1Anl8Yxdk9PmZHY1P4BrDVhb57XU/Y75Mf0Z22lsexV+wI
8sty+dgH3T5PPidj3cgeN4UuAi+Hen3yVlBCICyeG6bdRSGgsq7JH3Jyw4M2rC3lOwUm4Tt1g+zH
KJ3uKLtEOmyQOSRPh+eQjwemVrsnU5WuhJe63X5igQTlQPH24oonbvj1nloJDFYqT7GXV65IRMvg
xDSkbOmHwlEMR1N0KVbT0X+A1yP8JLWYdSoRFLjpn03psWog2qIomO4ImjTrfDfwc3Tlyzh4JO29
gtGNgy2DLzkoyRQr0gwQX0q6r/V9nP2FvHflzdvBs5jRHMfVDAtJWndWigld8Sx4BeoSHNXatj2E
xqJ7H94ekYfbex0tiGZV5YCNmfipU/vQDxgTNXcm0CrwuQcZTXabLavDPW7VO+lXva3lRXnGVkD4
CZBJV+wM4ELvIlJ26GniqHZA5aVywq2ee9fqR/OH7XCONsG1vgwcmCSdOB8hZ2wuoqONU8upNq7o
HeH1+TWukUwHYLrIPKeALkMI4aByljoc9hXaYl/B3/5UWFvUHaUSf8lFGp8G6KS6w0os9HNsOQYe
pP227P8MX5xnvM0t8zViofbzWv7NWpof1JvI2VThb9nQVLXT2+N0LqDpbpsj0Uh3A/fZFbYsb2ZL
1QzA3hLEBWXGljiW6kBzfzaLCLWJBbqTE0Zmd2XjW+/E5pvMJcOkL+p01DDlT/kz8XiQYvoWvj2H
VSeDS9wgapJMW6AiskcywfGcn4gFspv89M8G3TBmKkbuc0JHEDbv04uY6jMmfk51T3Cg9R4OBvap
z3dFeSMwh8aVQEOj2YkTtWY32TZpw+TOjEsZuIN6wPyjvEIoK7E9YOMhDjWbTfZhtvuxfuep70Qa
wN0m7bnVvVUTCTy+Cw6CihpcAr4OadPM2IrPP1Toch0ltG2QIwv4zX9UZCwgOPM/b0qwwfARse2L
ZRzHZqPPcageH7DXWJbF8oxMrxn9PjKnFza8R0fF3w/+5ntm/Q+1EQum0LLpV6bh1oHDhrYlx5/r
I+h9LwOsTNlYEUQols27EWxQ6VTIrhDr/qRORwiPx+mViJdsiYIlePPARhGLds+iugQt5XO7vbZX
/pkrbkvtar1X+TtusxuUsvXPTliSeL0x71uCFb9HOc5trz3bz1S6hGHsGnsyDTP/EgfMf2DV59yA
Mz527Ki8DeVrsjYWc8SuTviLz/Uy8WYvKFRncVN322+SSwRKgPB0+5B8nYKuvNEwUCXbXIxX4Y1j
qHDYVFEF0Gn8EESVrhwuM6o2vpy+Qaete29czgNy44qagY2URhi6rXMWzYkIOgwLFKhJrx0w27Hd
nsjVyxO+m46evI3fjFZ/JdZiW0PrB3urefax6RGXBp/dJfohdSEuppbLBhl7bEvGUk42JBabO+ZZ
wWesnggxgZbH9IQa+o/f7G7jn0zye35HR0pig/BEswO1mZwoarC03ojaH2hW7PCJ6AZI+6voKsHQ
+pZoYmMiSGkmkLzUX5HaL8YYrAj0Zqe/imgCkYVtUsNaJGeUOOPUFeJ9g1/8G4McVwhduKEKct/t
dsMFXYZ1VS2Iqz0WmfLdnsCSbSl4VFRrCEDNT6J7zBD5lOo/qRAhhUTNihhB5xl8hOSKoDpcghFJ
WUrJvgM1tcDr9+/D8oiooF9RckcrcnDx3ah8whKQEdgm9VSV7oN2RdIWpFW4TlZ/hBM1UbYMP43W
lJS4LB6Q6vfDPaSc83f2HKwQPSq8AoJEuBgSzKC4BiYE47UmSQo+n8NOueb71OVs+2TYxOQaEGeR
f5tUaFI05h1B/B4X5md8S8MVW8NslnIZv3klthX8f6hLccIP3f4Beuqsk9TaJoL+xVb5VuWNzAZ3
i05o2kCVpeL4EYC95e53Sbo3NJ8XezRYQL7JjAy5xUlZ9qfsg04yXp2VPXzg93zj98twi99C+42W
vnUaNyxkitUgwd7MHROcSpPJ4VOUVBRdBoS9KyPEgtai23M6AnZjcC1zgXFf8/TF9EOrr9nTp9VG
M5T8NT3zuxR2KoILjJ81/NR8nkav0VxyR0pCpNUVWKwDevh8wt8NuAA64xL9NjKJgWGqfV7Kylch
xVHtSnfGRK71sxD+tqBj8NKjwhSvqbWP+i23PB1gvroicm6UTaZdBbZ+rlkInLz2n+HyUfuj+Jwn
TzxnHmzZpNaAX4BIMCtzer8uz0HFzmA/9aRtLhwQgZOAqXIiMEE0X3kpSHH1XCuvzCeKxHymns7T
rSiQVvPYcL+tcuEN2ckYj5ItZTzz06y2G83JZZdqIp+TchUXcbRV6ZxoD1vFyyK1C5Z39FuOvwxq
N3zy57zPnK4g5b7ASIc4S9kwrNwR94UEs9LzRByE3LkkiX49LTB+PAGvmfs5Rn/gLGTEGS8VcWII
OmhWQqwmv8L/yzHwkOko9pAXlzxFSpQ3Zievid0Q514gLAvxD3f9oNhYpR+U/fmCy6ey3s7hiMaP
ZOrW7JScfKTUEu5udDM1hxSlmGcJz4x7JRtEqJvIkYfKOc+oogAuUNBAE4oVT8cbaAsOkeiHIa8v
u8wtVHitwOHquUYeEbsCUynQ2OGOQnNCsM+vblZmc0c/kQc+oS+WovBXpWy/MzHao4bWe9RJKFV2
kMOZtKarS3+YK3xJyVXW5tf+5515BzSzuQSVtBqk24I7Y06SnpQK/E2XvZoL5V6fIIJwsk79sVwx
/Lw9B39+ek5rhpW/pzM+P9DQ5o+4d1hpPEZuh0mvuFwVi4if8Cs8jsEfYdLH821ztzLWXrPGrsPQ
MQRcIyrn3P+EARPKH4LNH3G9TIL5IWGEApUKZBv61AvQ/iSN0dy+EZ/NNoCNRf+Os4coiUKLbXbO
czfceOP+RJdAIGPyeF9uh/+m5sQL6pR5tDceD3XhlKxZVU+GtmdVaOqKJZ8pm1ZbdXQFNDw9aQKL
Dvg3HiIvNi+M2GahVprTVTTrzsZGJf8xPR4sC4T34Bd57NwhtzlbeDg9jPhjKC+R5K8md8qO6KHy
S+IEDJTo18E2T+emrWVW2lPgwbckKpTOOrzJnAIjxYQTc543D0A9C0A53adxSFr7ITrYjHA/A1OJ
eHAJ1YXHwO+iBjvPRYAplJ8xGiA5BfpKxZ1wh7kKrPMy3LUaC5cFo8xV8Hs8BgmKo7aYKCkYi9rY
RSAmlQt/EInbwdrSr2N+8ChHtNUyv5J83omee/Qg4F4nAkudJqC1GebVZ5D2cVVc9rSlscGySEu7
7TZMsvbQvdMgDWt7XotILp+RPaXqUbaYCxK2gNLxabHhRGt5Ye4o0RdSwFwd61iLXCLHsfOQlhMt
u8wkJOhW75MFdXFpdce+/YRDZTUo0KLyq+6AtImyh8dKI+/wU4wmDzmSQlzRGkfiBcRYKrmh5ona
lWfMZfbBmbVnNCe+5HZnBFdpg+EgLg+kpdFDz3SknnlLm2seWPR8gehA/kP3gtC6XL2Gf5G5VHBw
pWVOmtVFHVf/jDCAbaFdgqlkfLCUJhdOa3vAOuZjhIBELcR+Cqilz2uR8dHwMsjgfNB1suuD+kEN
j9FAL75Il5IMExLM2gm7V1lwGbC8WUaZx6NjoOhaK5ELVucB4JOBZQfi61pz50Qqd0uuOwEmji8O
dHJ7pm7J8+RgQSI/US48anK/3B/PlWkZ0LdT5/okNF7ruzoG3BOJE5MxRk4KuPB8Sdz/DAgyABfZ
ke7CHUWnr5hzU/CRMQ4+2WWaNrz9PAl6Spk2tiImzrLIIQa+SpWTrGxB50LO3dFCVJiS2qLrn4vB
qmyf3dPGfzXD+214j/U/LEZrE/2AUs3e5/mKZyBJqrnCuDnJb7N1IEdeSpqxUMnaiuGcIqszbsUR
wQDhCoGNJ8eyM1VP7+eRxqGBnYwqHzLStU9ooTRA4ZySOZZjJukj9p1J7jzguqPSkbJs7SMid2Av
B95FhxH0lPNkUTw3vXIE0l+dqbOB5LDMjSTge55TIToaj8BnGczrR7UrpCtlpwR+d0DnuOig8zg8
6goCGs5hKBnROAfD8hZ8MKKivAPZlVC5lx1WAIJcSDlZzVLX4D8sa/N7ntfKkWdJoVWkIUrbE0Gl
lkI9FivCA7knt2s8AJdUctmBcsqkwLkyax6359Ncsw/LssXuT4pfvRng+1Hat2x8nLJ+qal+1iKH
4bI9F+qaachdYCtHAi0QqLNAazchKbmR7lbJyore2hAAuBeKLB63TdBTQMTYAZFpJqti+BJ+QKyw
jal3uJsWfo7vWeE2jCnhjfXHqI9l44BBnGcS9lmijSeVRpCyw426YXimjRK+0dkLq00fbZ457qpo
1pznrhelhMiNYmIE+1Gv2atkSk7tPK9Ziynk3y/KCBZtGr+slkxMHgVTFsQ/Jak89p9vrECNWh9B
loHFJOrvFw4jnIqY7TTxBnPDj9ja55gjWjVH4ZuvzQgDVZyOzjq3UK54apzkuchpvxbS9wc9s+d8
F/xmUdrzl7pTYmQOMBK/GcDW0CEtRITsed0LYD8/qYjw9kbjsPJ4ZTpOnNsPjlO7kJmNNP2f8wYy
n9kPKmkrdhIAylPs5LnHtOm0I8sScHrQfFRs9I1X9muZl0I6O8Y75IcJTw8kUI4s3TZms3OYUNgL
jtwQYAdWBaZNU+XouP+2cNmB9/U8MDAw3UbRluGwFJ4eEnIRglawfmnE4LLQb7BmpZDDcAv5MSDi
YmN5bUYs1vLw+GTOsKS4MnaiCTdEruC1nbMZsXPwiJCREh8rHho7TwZoRcfggfYSUGCn+QIQwgbF
eSdoK34d4yzyZuJl7D/ArGVQ3/ZsY128q01wxsTmWPrZhA28Ge/K2UexjC8ZQ4IzVos4kqMe6OBo
FmX7ucnAY+WvshBiDpjxnSVx2EHJSUZs3tQPfDXoZ87xHi9FCJL6bCEzYVKYhTxQzkGVjNkfDnhB
rVgz1NMeytc7mABaMkRi3L3xwyZ/oDZKsk6+Oh/fIE8of4Isws1vhhm0Dai/FUgLiskczjUVJqxb
p9puBcn0zJfOUYOXBJ7UbB6ahRZGWEFYV6p2ZDDnr4U6p1vUazrEz5wNtqqmZg2xWwYlnBAh6cPb
ZD6QQM1bY63h3BAqSY/LO0jO5yDGfqmrmIKPyhp7FmVtzZ71YgKIKlezFYS1W9JCo8jap7xOkTpE
KD9diUNEo1uA1BLrde4KNbRn7JMhOndBiCmrDD01h7Rr9wijMNkpnNW6NOASkO7LWBc8aeKJ4E1z
GfThYYdBY0CsgDVst6qCLPm5Uk0SqZl//hI/MSbtt87CryHgkCkVTudoyvwOOjJxTRiayBYBmkYO
zMJ6xJBOo6kUOLz8nxpOoOtPL0jN/etbdapkBDni6fXSGXb3y5HKTT7TgnIZebTsxc2vYoas67cv
Xah01gF4fZBfckmvT1/CPZ1comQ4C6D8Kwr1j3qP0viaVnCUDM+KcEN8//cXEj35MZ96574koV4f
6v6JLMW/X78+61GiQgEgWz1n2R5IpoiDvD59vPQfhKJM8KSYNsJMexfS+umMMwk3NwzWSAze32kD
FbjZS8Vg1mioq7RFKWP+9PXNf/5w/muQnfzk32+WabDqa3KwFs9KuzZAQr7e+fUBe1UUA16X8/r0
9U2trK4WJH13VGArhZmI0ZDKSQdv+H8/DPOX//W9109f35O7aKkkeuwrBubJBp6HeR9WQF2q0p2t
m2CCI2WWVh+1KDcYcUUGVgDQC8JmcMRe0xBiAWVubbvE1F3tYRQ+OpSXgcrMBFhMM+fydkJlIB//
YnFSk/kF3+gUPIgIULcKrNYdKo3GyASmLaGElhg9AII+D/e5AFBGUSdSv5lIFzUznd5MCMkbmE0G
OH7MevDH7GbXiuFQthzIvajZXf5Av1F/khI93upxZhOaagpFHot4azS/s+ZUaxQEtVrKzyKtEByf
F2KcDR7mRYmvySWNEIokaq0fn7J0QDa18BUV4Gs1BAu07whBwRz6Wo32PQr1OikB9bni6SkRppyx
ypFW9N07WnWLkqqVmT6CXZl1K3yiRUSsaMLV6LiNHV1Dk1wL/+hl8xioQ5Wqa0Huc7ORkQ6fiDTj
ClhD7nZqY5uGWD4/0+p37AQOaIy2Z11QNyxppqOVSLeeQwjuoWHTVYgcKSErxBmePnbZeFhqMKi9
6Qw99VFLVLxyABGSSWQY+PF+FGK7Ak8f65g3Fwn5c2EY8UqawCAVVJlNCoQ6igK0ibpbXzBodTWo
VF4/FIvcIR+JNkWseSArOn0Go228wQ9Emt/oQfwri0iJ/lRPZOCjDmEBoytU/1Ggu04FSJNSbTkq
AofXg+AxymnAdBSr9IB+1ERtR4ynAUxbAmm86PJdVsknLNYdHSrEyqSECNQLBq0B8shCVR+TrroX
DF+Mhs+i44oFVEPxaDO3XTtqbyJnl9FF63wMJwJ7wJ5llH4aLdGoqH1biaVtw44DLtMgmpZxeJV0
MkNwzN1KkJ+bLupHp0LeZWMpPUQJsQbOphXOQ5rDe6kI3BDO/A462FCgs9DUvbLL5fI4DR0IKRq9
UFCmjWRofypZISzuBbTxYoSkBhPXE/8hh+FxyPeNolvXeC4haq6FDtAmG7EDRsVq1ZUaemVlsdGE
emcYGrIYGJ/roSZ5w1CBVWHx2pVgHDsp5tyLn5hgh2Y8TyLynNjoqeYYv3k5DVDw4bYlqvpbYRgt
hBj7IHLRgKLLc3vWl3LxAMaOOBY3kSFpK3xbnGR64ptpDJD3ku4zjQW6QFObeonE+ftUf43QGJZD
DbEP2gc6qqm8VvAVDIsH0f8z+NLQvyITGXZNH+Ike84qw+tVydrWZbWFT9Nu4K1glCX9VZ4NBJqS
whmbKL0GAEmthuqSlPhCgpikCPMok6q1OL23OuTZpqnldQ44AprfykSMzO/lJ0lSmaCLgHXuGoZU
h0ma9iviEOZnhe4H0oOToG4uQ53fBv0Bpa2T/El5vM0zHaauhTaM8JC3RvREp7aMHTmOXDOC8jZA
Uamkxh+Jv1W0jRRpOcTY+Yg6VJvcAutRI3CwSThHrLaPnSmA7D2QFc+gRWAgRgUDttKMldARb2ly
IXpyaKyzsudgMYKnk3ZRZUMaXkmiMK0GJX8e1ShaJqW2YYpk349A3pk54PW2GC9YmvtGB81NH+is
DQ1lw6j+VJtxqZqtsJliYBqYnkEAGyck3c3m8hQf40oRlW3Fo6HkCPo7jCz72Sl3bSC/gXE1UBMg
KpKk59tIf3cIExKhWJv2mqpca0tqqHxM8arGYJfSIoUoDLbJCSFh6SWeO0Ldj6tC0sENRnSR8X/A
W9cpFGg6YqWfnvBf189QHXwkViP7iUzSeiKQ0R/FtotL5dhVyTmQrMpjM05XcnLRw0J8a4NyiwKP
spHpZ/0Pe2e23LayZdsvwr5I9HhlB3aiWkuyXhCyJaPve3x9jYT22XT5nhNR9V4PRgCgRIskmMhc
a84xrSTSntqpp6mDFKupwfcP9ts4uR8Ei5BFNES/JhAxSNTDb8UmwHJ6KJw3JZr7s1sWN341pR4E
9wj3gPpOCBKreZ9+llPWZ7UsiWES4XNu9azz6GRMqbgRysyw6fTDTknscCuy8pmrdF1WSkmqWCsh
LOT2KK6ZbqNGoQsYmI+GUm/T2bS2WEo/49E/x42mI6fNUpgmTDuLISLVjNVumtB2qQzaQE4irFPn
908tIL9DgEOHxoMskeAdDuo4uomSamfY2a/GFvgDxE8fkzom0AGclh4lRF9oL20WDNvQMEdv6Eui
fe3+UJnQYwZDs3bmwPLIro1dpqbPotfRaDTTPYRrmmJ6D4PNIca+KHKMj2571kaCvCqGls7otd2g
at1ZK7M70qO+j0V7W2cNNYJk1AmM6s/kiwZeG4U9Nejhkei55ja217x5hadoGYziNrA3tmXmlDon
JC6KjjNa8w/a2KcsLZT62JoYkoAac7NttfQJ+8/tMI1nCFoXJbbIxp4zXBBM6KuSWBkTsySAHCoo
sZJ/5HGxTWNzy/zdePdVvM9c7A+5ISiV284hYoa+zwJkHVbYnUntfRDYkIO8dmmZODkC7o1SNPG+
7JtvrgxX7Mn2A+TMYmsOnJ/RzGyzcDqkMhZ1KogiB0ulpJnktnloByAru2RkcSh6pCZtiNK0aKnN
ORXfGVV0nmEXqMzj/gbX45jkvzDukwlqme/l/FrVPQhK0GSsbnj9Fo6XeXajmym8dcwMbUP3nYwq
xKwTqwHtNM3xqa3q8VwT5Ytu+CMwLSbmQd0+h8rDYKJHT1yILX7cf0REMz66dJbUIurACUCuCYL+
Z9DYvqccdLPcw1myMAKOlAHm4lBlTOkTkZ3COjPuzaT5KdreqzWmG5VDEbx25tfIR4hR4RIup4mv
8ZvdNFuApu3WFD3tZuFzC5qTixhvJj0Kz11JC9WJ9d0gXBqENoscluFkn7HglTGR5FiRGBLa3+vI
PQxa950bzoNFlOeqkESJ0hv4nm5JKTLPpZsCRZpb3OayxqQWj6MbFQe4cKcpHXmRGgZfkwK97hq0
Bxsd/7NFNmN1NmFU3xKLWN0AJqCsDyDfpULghH2zFWN5qwtibxKX1uuIEScJCW0Y4tlnbEp+OIUf
n2u/Qx0UJ55lmZRcRxPCwwDibIBHrm1YI5knMRLnaE/ihRy/27kbrBuR1s/Y1rlPOqg3YwzpmsaQ
M04U96bcvUssPkpAEaiaNJ0gjpA+pwr/xxL3VMzaNCMnoq0ySeG5yY0mpgLeUquzSnObBs0x7vvq
uUG2uCvpr0N3eLCsmvKFUfKRpUzoepUufSVySsO1kWPeIyg4BrbZmBjucHQdiNvTDobrkr1JgFtH
vIacfFM5s5v+iaVp6TXYsJEDc5g5aQtq3nybyOHYhEZ9GjAZU7QUb7VR3WYy8a6bZyCGfHmsZNqy
eOTNNS1DanKZkirZLrfGaUfkmIkfm2mEwsiUErE+FNRB/Nh4K5j7bvVM/cxqEuFGdSAUj9C9U0Qa
rMuXtNQChjHwO4lPuzYdOnHw+8xZ6wUMY4thMh9wWugOXlm/edLV1Lmpeiq7hVbsi0jaEBB85sIU
p9GfL6rai70GHGLPelofZjkrQLqeBOpuNGbkjAjCWFAfRVIn913kxl7Y0VwnLr3eFwUU5tma9LPq
J57IeouqWeSvwfUdrAH7kWPDQ3OgIQA870PuVwk1KUi5sHF1pieeo6cT1u8peHbIn1zPCcy+uBCv
wSvs4nYdM6nfWPacnBsSLzHB5dzzNNW/THYi/QK0T3wz/aZK2J1lCHFXOphhDaY2kB+zeTs2Dk55
HRaEYQc7ZICxV/pzvg/b4oSP8bOa7OjozkVE5YRgcas8zAoJrVmbDru5ECRAoNx27QY0ImW0PODF
qk5w2+p8uM3M+KzOLAxNQnsASyMjm9BmKLFq7oq8eVUUAqx0rXeZs8T1oZ6Qo7OKoOQUofpvZxDK
+F+a9qJofXDjqPGtZgzKE8tdnXvnz7luKuDTp96KqNg49Bo75aHIbbKJWCjYHV1N1ef2nbZ00XP7
wmJokyf6zyEJQaImkbqKjSyn7UC4cta+9v74TNnBZPnkMMqZzb6w6woDhVue/U4faEikh4TF/dEu
a8aWKjw2dPqVWvW9pAIxD2Fs5WBp9pQZ1Fg7mHIVqvbHqdERTgb0DDumznmKMlTouE/EkB3srNXv
jKE/9JRH+sCPbsIJ3LPhVtWF65PhNNZnQkVVxk6HzHfDUj40nAUnR0SvY8RtVQ35NnK18IVmCot9
aIS3L4pdg+wVcPmwnqzAWpWB4fAD9fdCH3RC++o3dTAJ9SH4IjTKkk7O/Coi9VsY0yqce9ryjkt4
p5bS6venicyJvHoLIyJz9TGgSYnWvCmR/4cV3Y8w7Fl2ZclljPRHxR56T4UOSt8DoOKPIUB+PYUw
jgGkZ0we6nRbh/fpPD3PMyQzQl91ryuyS9403+Yw3ytpEDym5kvT9z/H2EVEG7KULClzECpI4oZG
7VZr1GMzZrhDUJAQ3o1ewTn2TnIT1mddqG/1DJIh092TDW1g5ZqWg/a2f2jcrL9P1OFTH7CROCau
kD5yTQhiSfJoRumrNTyXRWF+zMZjHiX32VgTKpnPtIHg5tF0phPUuJRbE+Nm5IZEImX7q6/cft+6
9PLg1vTc6WfXg6AEo1egaITf8k40gc8UYdj2E94zBQ3fViQvDFj9rot9lJI543vZRz+jIv0o7aCi
qlvdwdDszjlayp67qj07H26jiq0l0SBROz+/d44YL2qnAOjmTYJbUXiV7qMD2JJkrd2Jut/bScaa
Zmh3OSP4uhPjue8D/aAFOhP+8GbOyIZye5vWRTnvR+ga63GasB10gCMi6wCNk5qLNCYONUWMqS0p
iEOXD4eZyZRW3uLxpXVR8d0NK+M1d91PPVOKXdw1P3KLT1yL/NKbZutWTwUV6djeNQqzIpu1Xelg
pTEU3IBdXmHRRzA+GpBAXHxbfOp8fYxw04w2Wo/EpFTQhxoDNlYBJZn8S++WHxFtyrbNfpk+UW6d
hQcV8p/CSOO76ruSIScSAfltU0ofOaIZpxhEyzX1j1zggiJWfGqq4lAbBcOrwVLO78OXjlicsZ/n
29S8czOcxmRJpx7MjxztIlAlyL6sIqmluzyHkjb3bVKHu3BoutX/gd7+J6A3ShYa6LP/968MpP8v
pullKrIoD37nvP39O39z3uCt/KWaunAMU+W5lqylfyU0CcFDTAB03XUM3QYCdw1oUoVuAHNzLdUw
XE37h/RmqH+5rmtDG3Z0VbXhtP1vSG9A6/5NGBigN6ERCUaG1H/HvIlZa5LarYaLXr2G3KNMdC0s
e0daandq9nUREdv179OgdBnw92cOmjCu/9sfAYBVoKvlOPC/+TfTL4Ym65mREgAy2BqS7vOV+UJe
THCje8UT46rxyhD9GXgEJOKhXtWondawR5/FedzYB0qdxXpAJq9s22JbnH77EP8OsvpvwVWW6v75
xwrH4XPTdB0aGh+eDLb6La1wEo1IAXWKG7vB91bKRkkuN5S2RjDVkvlM/cFel2B2qcU/2c0sdasT
IQoLmLiVFOJlLw7oJAUA3Zhym2JTGTnhT12UnJZNL+Z45xvq20KO5Qs9HnUxD+ssLvGbSLps7g8W
w/UEYDOG/JhE6Jf9qup3s5OBj/mHCO00IRO1fO7jrSGM4IvfG13pzwtydyHwfsGg1f4ud6rhi91r
maA2C1FGax2o9PG6WajJkx1bJMYUl0SikZdNVvvCK02ybf85VQuJ7Z5tQux4k9CoSFKyKvn7nS1B
2l1XYoga8XlHsilg2oO2z6uSmwndly/e9FcA7nJi4VHPBhirUGbeDk7te3rf71gnABaXKOoFOb3s
uRKpvRw29blohXYwJfs30yWlYqFQLxv6ANWR9U65oZmF00H2NhYisL1ggK/HhZG6VD/8lyqtUOWR
BrKQvrO6ZQ5oojCOgHQvp9pZoZ7POghZgxN9d2hiHQk7+eX0CDotebScWjbXQ5APryYg9JVSMWFY
Xu7CTSaxmVbd8soX+rFTB2e7ySLv+iqXPb/X4fgsuypVvl02x4/XV0j1BVDJckzOOTQTFdB3GSrN
1pftG2csuUivL3bZE0aa7vk64PABfKyo/+JvR1XRe72sWo8Vug7bJEScx9IIN3dDO7bXGgONcgPm
j2UqHkIJd8ehEeycrnj+OtRlkjISUXklmBKrvewtV4dmqtp+oNG4nF9O8Yk769blmg+WWJZKIv8r
P+0oVoetgti7t9djoNjH1q0wF5pEyyhhhREFZhl8xcFmN8hBNUczKW0stcGZiXo8DoYNMCqf9wva
e7lse/k3f+3N3X1m+u3ut+u1XFIilj+qKQpn1/j1zfLXXCOkl8MFxr0k+C6H/oLLJ0OOWBPw8L7D
UJEVXDnL4bIZ5QPXwz9+JDVKghKaCRGEZKuoE4T0gNs/fsocZYDl4puQzJbl0Vnu/XGY+5R0XbeJ
Nkbc47lKcS/quq+hUpFPSFYGxMW0e70+/bLXwgTfdykRuPKn6rDhWzfCWaoNPrNBUvwnuVn2lnPT
AtPP6wjRXU+M33JyFh1V8Ir1w9fDv/1ki+uvV7JDLMcs8MWgnuTeaMRl/brsTgBu5+2yu2wqx3wP
uWVsmwVyf31g+e3qevL6bMvPkHsELSvHfLK886Qs/v1+E27NWkHRHihW42v8ovoPjFOBKYcoIbH/
w2wg+5c5AbYMBVhe77LRZGSAG6inr0cNSyYWhJMc9b4el5EDEdkDhQwhsEgj8GUqgXySr59dfmo5
LmRGwvVw2VvOfT3db7+Ty3CECXmVqDXb08lNGGP5Jft3T3M9py1JDFrdftgynEF3cf5LZrwzUAIi
Z+h9OYrlKVVer6kMeljODYLv27J33fx5bmHkWDJOQuHdyJaEieVn8jn8NS0JDPKZ/3y+K1pneaRY
fu/6v/z54//mKYLOCFVsj/qk9Wuau78KRrNtL0MAdMJQ7LFEO5mrr4YPJ3VJOlk2g+yJV/SP7FTR
xpJCBlQ9WPurZC6Iep6jGtsL0fGbpe28bBy68EQ31Ls/+uzX8KbrAzlpOY2MzVma26qMbcobqFlL
w5v1TqZuW0qEK8jcRJ7LS37ZaJKOdD387Zy869VQqxmvUgfGo+2DrDXwvORDIzbdhGCjMed9PFQZ
xC3j4KRYVpK6fePtoIEt1HNshakXWTbeL+60atYzpvePxq2RJMnX/7lEtnyl9lQGAexjgu2JKjRR
2CZvT12D4Kbxs8+jCJOyDEZb8on6rBmYsslb55IQtWxquG6r0KI96UzFbhwmn4L0z+UNMnUFw1FB
9+7QaJdFp7G8S4u+IrGptbtz7AUNKUvZYP7qJGC9wxBKxjtJZ2GwG4jxdpNm2rtoIkURkCxCWUDm
cCw5DzLUwbU7RAx96T9ERV8B5+WcvBx0zUj39RjzBzcK2eiDdh4Et5CmQtbEZOme0NLnlrkuBHVM
b8OpqInp6BsyqswgpPsQaEdBo+xrMxvdLUv3ZN8TmU0QoHOheLUKtfmpAvK3iyfCjYbyIRJMcAph
1xvZFaj93L6PjRqNcgvDRl1iGORGDrZHV2ZZXc+pEUvrRKYbhTHxZsvm6wpYdiMrYRKcDD257ODQ
NVu52KGtrdVmrjd1aJwHH/2aDZdx1c7NoXcGKl+jiVZ7SJgva8xbrc5G2YKHv1TNnhtqJn41I1wo
TU7Vls2Sj7SIhZbDnDAKb7YcLy+Mj3IUd9SL+mPiKIQUyL0qRmhNxaXeAJGsjxmvAHnDzNz3t2NX
ZbCjQC9PJ2givh6TISy9CYj5emr5ia/nyLqeSiQFDfIhg8JcN/ImhNanlEmMdOSWXQIXO1RwPSgb
AwXFSh1caG3Lj5YJs43lh5a9Ud65lr3rA8vPff3KPEYfqcygWs7ZVeV6Ds0mq8y7oyM36pyjjlmO
udihEM05VufZb4/LOVsxeJguXD/Rdl5OLQ+GwdARysGPFQq2kr7iz6N0DOAGjUk9+Bg4OvOOjEeD
TPOcW7oWHtLaH7zBCpAkfp1r68/ACeqtVjIzX06ZmVA2qk7To5W/dX3gejjclsxwaQVRx8P3P2wd
BYMXzZiV7QlwXKkXxBgzTsLdms52eMk/HZHdDDgUuDt6zcZ6oqe8Eg8KifOIt1BIPEykBoxeSxkx
WxHcV1nHmaDz+qEZznV0kaukeBMHx6l/7rT3HmBSmHhUOxJtGybPRnxLH5zWALmNRXxrx16r8Z3x
bHFyepRyYCDycx5fqvHcjWS9UjbZZP6pVQ4OIC/zPlBR+26C6JDAtMdiXxN7wuvaWUdCwdcIbmgQ
tj/nYINZ+JcMqGi9jjRM5Y1Skcnrf2ztgxnHYFdu8UZlyYtWr3QSYTchbdpV9UMoK+IQeu2pQyQq
K5jrDkw15WDkdTuCrAwy39WdlaFmIPhoRzGmMm4RqMTf6viuUX+kN+quXJ3NY/mOB+gyrkq+otDF
iBc9koP3Np2bTfwLuc078vN+SxzDnclIBPDhjfocTh7tg/Ss7XBIXvETPFcb1AN7khTDW9xKe4py
q+gOfivV6zsWnWBDDtQQb8S+/AFFKGwvuNBAXGHQIsbWVw7g1K2z3iMm3Qlm2C1MyJW/+UEEPJ59
czc/UTWC5XCvXILP6SN8Ln8V5+o8svJf19vslb6PxTL7Gw1i86I9Na/G5rPdz6dD9+Yf+Ksib/aw
A9/znTOPxd1RH/e2V06ria4JHqmCWxaBoSvdy7OtVb228T4KH6iLadWmrncW+tqdK5Dwo2pAhAbs
yXqc0w2lRPXDKO5Duuvfg2KnqFtL38xI1bKVixa+25PCAP5uxJ9LcWAkZ4Z2Gb27bSnalVq/1aez
fQ+s6z4/oNJ7xP5HyqW7RRQ0bBT/RZ/3ReBRhGOEnLk4vnW72T+He/cefsFNsBvfSFhtPrRzADWi
oR25J962RLz9iGOX0MJ2pLC6HXzSQTHnPhjFKn/Xy5M6776DCYy1+zzBGnoZdurPUoF8sd2G3Enl
vwjh1w/7A/1XP+Ddwge4stWTz1R4WOu3cLWT52pan8wndGTKSeyAIL2YHyH3QcC+DVfS2X8gf9f+
Tulv8tfpm9vicpIPGifD2Pdv0xNtAc3Yq2fSr+7TN/GpwphwVuoPF7/xsX9XuSqrM55kZj9ejnwV
EMIhZY4i8dNwS1eRYMm40l6kmQI17Mp+tn7099md81odxhtg6CR3lvmZr7+CqxXv0iO63wxF8QcG
n0+Xr49AOr72i80IFqfA5+/xF/L0KTyAcS1u9CMiDXhlIxXi/QCh7VO9kXrv9M7YIv+FhKi9Bh/J
E9o3MDKwTqxVu/YvyUv1UpzUe4SrwY7QuZOJXONS7AGgza/pwbg8Tw/mI4KKu/gzx4uNLw2//0b9
FeUb6zjuii06AAaa+lvr9ffa3jipB/SstDjDTf/O6pgM8g1egK3yitXd3vkbZAOb7gkfMGOhgEEp
Gds92hexaUMcqQcueuW+f8sOdb1CFx/TuwIueEbE7gUvhjgC+n8scA/haNtCmoeWzep3WEG92zn7
/N79jgPnedxC490n0sy9Vcp15Nzq2OqbrYthF1TWMQf3sbHwnq+KM183ABQXfY97Ea/vrj3DXBQr
Sl/HbKCsDFQS8lIc4pnYmd54/9PfB2dWnvt8P/NFhdrg3BEHcqDxT5guPeaZEZB4cnelbapH3tND
e5JonQ02IcydePWQMgT9BkU1+U7lnfsK+3PCkE5HT9+hKNC58sErXew9fmOwSY3nU97xgi18CC/+
PtwU9TfWXjHWC57R3Zkv2GIKrr1srZ+BJh6qsw+pyno2+Js9tCJ7kJy3iPTtE3ZBKCncUwjj2tjr
QKpw1jDLP6fb5Oy+G3fJt+Am8ELq5mvzMqaAma+3PyevKPgst0idYSPr03ZP8QhYnF17oe5fhIMK
upUrHF+GEhtybdQNiP2iBoltpDmvVuwwt94b1kCBn7zejU4F7Cukb9kL5Kpk2RtMvc33X7uuGqnb
OO1PCf1uj7YQgdHL6uY//7aeoGGuGmQwdmvGoK4kS7RAy2P/CukasqQMXSSw/2yQlHVkptFlWPaW
B5qmfFMKFcRnhXTDHWqDwOZ5FyYJSGwqV86AbnyeDUbKZXdUqT02SNTQsxgNFJeQCedQoT8n13aE
O2/TMyRFOmbcpQZBUjHHPsDUo62nOMfQP1u1y3RazTNKoQ6lomUPDDEnr8c1SaFeFKonqzfSDeje
aaXJeDJVbpZkxGXvek64/eABGL7zQTxEgovfmviAWZ6w0q1yfJTkoCueDz3cUtWjY6fMQaxcHOKw
RnAr59LLpk3MSzXB5VrCzK6bJWTseqgNaMrDXr1dqmyjXB0ue3XpMOReTxpWg/4+qqE3yYg8S0OO
Z8ClWsrBrQz/W/a+EgATTd1nKNKEJR5TVSfFz6U0BS0/IfWY24TflRhUVCF2hs543D0TQjQchghp
FqHE3rWAhK6nw7YKaiqnUZatIuItjtlMJUZvMZdobsVyXWPm2SHTG80OnKM8VIdIQrXMexefmh3Q
koRlixQhnMVTWTvI0gwuBPoABJaJUce76uyDWX7CtWFiVS4BMKUjLm4Z7ns0EnrCtu/gyvgnXW7J
lVs213N9r04HDc4Xzf2j6GubqVIH6mIyqie1aS42qx6dXPp9LwtxS4lOdkHWZt8z6snaMaI/Si1f
xeNrMVnT+jfTRK2gKqBFlALTQT4RmD2hAYmt6sfUJi7fka4Nd0Wjv/SNI1i5sVEh0ZOR1W0bfATb
pay6fMDL5nrotAWcEJA4Sy7u8vEuqY3KZAsWRpVrrksZY4wBivJOJYvOXxtZQzYhfnM7CsQmc0Om
JFUrwblSFb9UWJcAwK9jRx2z7f814/4nzThB7i2NsP/cjDvkH9F7/v57M+7v3/lX6JLxl+0aumlr
rosdxXLoh/3djHOcv1RXtQ1DFY5JjqJ86F/dOPGXbbo23TbbFIZlOMY/3Tjd/svmAZckJ9dxNdN2
/jfdOORcPNXvLTJyl2gV8nSuqWuIxTTZsPut69RpTRjN4aiQt7Sl3uClli6pIVF2608hAXYuUduo
eS5UlyIKjMydDaZu5iTwJhqxttFHw0NoOGxCleBgpUUk1w2plyFFR2363jYZISWJ9sOyCX8xcnFf
W5px7JPovbLDEDl2CMoEZcepKFD6p1kH3CXjtj9YmHxplm+plyFjRBtxaMfXtiPJQAVqWXZ6f5qG
4Bg5Wr1Jsspf4XWg4JUVZzfN6UlPBPhNbgLEDaRG6qg3JklWmBypdVRV/GOiwLRWDLhGzeivwNOj
JG67B6WmqOwaDWMwSiU/g3fRTTTjdd1Z+1o3wdHyN5NpvxXKGO6mDPRVWacnxOHUux2AmMFAhRKm
SNcLsJjNtq6LYxkb+Ydpmd9jMvVwv7BqmstfPYYUsTNJDTx1BdJtmvDuRgvRsseZ7SGCideWgofR
D5jYGiMeyl6gqAb6ldIS3Pom692CvDW1fw8795N6OPhJ+5yl8FdycasGqeZVLLpmY6iezSrflGVC
sb0NgYmP7YVCxrmm5LGOovAuqw0c64XxIzDC9jY0LHKAEhZNRaA+Ko9ZKJBGNcTD6PT/6laWKCh2
oUd2L65PDF7V/YrbW7rKwcsAqn+TDUztdFv72Rk2GYtWxwwZkgydkfliADfPZvuBIra2njLDuq3S
+4TAFLsXMU54Ju/NDBKyIdTgkLXKg6JzX66K5MOqsLL2MzZl18SGGysDvVo7eyh6yHuhEDNWZtSi
MdkkG2Hr940Dz4XIETQrZfrTL9z0GNulRyCFuhLDQOqJrTT7yFG+RWQVuHmtsw4EGtb1GQB/GgMI
q/ijacJuGxrHhXXQAMYh/uX+UgzNwbfRd2tWeaZhs3UbH4ONXrGGxwCvmdNwmtQhuKBzd7eEoHbQ
TK3HISnKF7QqE7BHJw06ZiqFgZYRNH0fGDN0g7TdzCG2e1RxOB8m6DXdsG+V6Dkpi8dmJsTSH+HE
ak2zU1IbrKBKJJXlTtpaJHm1Q46imgYcIl3puBsb8MXC+WKZb/ZgjE8dgArXpz4xB9pEU4Q+Yqeo
m0lTvAbFDRlX1a2N32I95iXUhwwfKgoD1nDJjtwGE557OtDJzMJzpDbv0WwhGJlgKQ4x8RLdmxaj
wZ0wWTsRlLekLR8UJzDPaXVvD7FzSWKACTHBuyuzV+NNb38mQRQfhqzf+DNKP2HY8Evb4IcCWYv6
a+i5c/aTMKlLqCvExo71XuPzhk3CHVAhfEM3EUiq+HFy4C9JCXNc4IfURWwhHTUwvwwTFpDOupty
Fe6uQRw3yWDWjqTSocU2SWLcazxVp7hzQFNSJemc+WeeOsYm6qybIC4hl4wlWJSgve/M7jNRA3et
aC327GgiVEUZocEyXWrxMqUk6D1UNzpvl9ECCO/zjpATnXU94nCtuQSCxJ9gurRVHyDCw7CTsRhj
ukMZk+Qpu5RSPpM8Wjwy1HvjG0Un70e3SlIU+u5I28hYlaKAHpGp9robzghApsOYj3sIU/AJAwvj
SV7d4wya1r3DHKsjvosEtxsjZWiPXDIhW9SlvdAf1NL+bpLtgw8uOw3KS4ouAMVD8qIYSLnRCvXr
aZgAQiUEmLnU4Vud0LkEkKo74vpS25wxwgIAqbqv4TCa21yAnZy13vHQi70HlXbpoxC1V1IQYlfa
GMhNZRMmcOeH6FMUxXDvujlpRrPzlPWKvzOU1nksWP8G+Ms8vQju/Ll7GCMIjsy+iy1J3wM6iHol
0ErBi4oRSqFudp1fgYgw92vdt7KVOuzo02nH1iMinuKBWdHXG00vNrrXOYNFNFuvWF1uCjV9QBH+
0KrVh0HTeBX1WbuzB+fsp9zyoqlrj9N4K9Rm5whqukE5IrhTyh6GCRqQkGUncaG7GG9SqV4G+jC3
nbC/5aGYbxzRTCA2cE7r1fdcNbC3COWsJ66yS4r5fazi0ptF+KnPxXiO7V/IFuHgu4dcmSjAWfph
KilqxKK7Z/2DHGO+1f14fjB8xlAt8bfd2Gm8C/G0rwleXlVNBJN7MOlpTObKtFkyqymY5bkmgayh
HBYYHfUP+zEgP09TVPXWav2VPppot9MOJX+nlKtQnatz48zvvpHHx6RMni1bHS5uaR6CEjuCWY7l
QzaiW0scUJS0bnbYznA/BeZNXeX3gxbCgGoQnnVuyTq9VtJto5afpZur5zphCaNHmo9sEehybdXH
CWyXk2nxDcZUqq6O1nlmR+k9JaAiJuxpR59vWgvfJQ1WHX7MOoa0uFKedavedob7o8eDsW1p1Hp2
rGGNywzm30V+p5jWUQTcbyN3/kj67kc8dQakKWpnVZtPJwalYxzo3Mez8JQ75uMUuyNVOhXGC/ay
dTdTtJtaVhEJUxwEdP3WJMq5FJjcRybhGy2n81JKHG2b3pUZ90JlaqSvUQXYLJ7C0sU8PjGctTKa
uIZvEFuKdRjrDGt4HE7rMmkMzA2U7kbxS3Y7PKe0buxW3Qd4HDYTrkcy9spVknGDrijGimmf6AFO
gNJi9qWrthez/lgFYQJ1unUwf+YsHabXpib2rqVoHEdBcmNibMyYP51Q394FmAsg+vbGpSUH6WD3
mgymBgpnd/ZN0KvhymgU4Zk2UArVaD9EYI7nKhuijZlm4crklcRPReWWa1HUHyOuxF0him+WUb21
pY5TruE2EhjIUVrMSkWbPkZtDcDTeHAEfr1SyV6QzRrggAikmlJIfH1uIFnHKJqUo7LVlPlH1ITF
WsT5pS5MIDsmEDkRGc8auhqsTRCl013v1s/lneorXuFk8AQoAGzA4hs7p6UnFvfptgsAh6vF/DMc
cGFpzPSA1HawNSC8lnbGCF/mx6FMKsrGAPuyWXxXurZhElczsCUBqIEUwtmE6cKNpjVflGrtUweY
BYjRgopZ0bF+T0dQsgWUQ24R3aE3o2FtUZkaO9RrgcIcpJjjZ0evwPBnN6HiPkYJHQU9osRpiWlr
VJQt5uaUxc58bKcI7tuM331E4emiB2agH8lGoic67JzUQfEjoJ4qMTHE+E3BjzELtMksaHHQH1r/
Jiyy8pKg5Vo62ROz/JWZ0ZKLDZJST35oVt6oqLih80fNxnY+5rLcoNeUH+wJDRTR4iT/laVE7IKS
zRRR4C5D+TZ2/lNkhE+Rj2xu6mtKc0ESIO826gL9GzRZx4+6oyU3ZmG1R0rn+KeX42XDHFsckvpB
XxpkiySjkg0yfjeG+8LrVYqIrpppjLAkBsrsy8N51Ko7s1Nvqw69FXcRFsFy798d/rtzY6/ZGK0A
Viy/m9ZpTQ3QKtf/8VmWn/MrAfTaGrsUXJOC6Pyf/9NMMqqv1+OWOfwmdFJYENdHftu9/lGBpc+r
yqmp4/7zbApJeaziC1qoDpOpr+f9n75Kgp9ZeZUw9/gKvE0VxYbr//b1CpanSkrAu5muuF//8XKu
qHPwCHZCqZFG8tHFW4YQTN8vCUh2rQeyickDhbwClj3al9kG+MH02wP4pue1La+y1CBRVLStdLHM
XFLhopyqpXJq2fhxThBQQuat1GBdm73Xjq+ry9jyPNEo/8Wz13bp/ipPSNIRUm+IQ6uxtVQK1Kpw
l2bpN01+oGHGFfpHO3tpbP9xzjCcvRr3nTch02hOWmUSy+5SaZpSZoBmCRu+p9RqyeKpZsrqqFqz
+g1zSM0hGOU+iiDyFkEP/IW2+XUzyX56IetP13MF7ZoUFgTeGEqOiixhBXOvwNNNzpGsb13P9/3o
7qZCA+9L0x2pIitupObr5Zfc0HoIRQ4Q1DRciuJBhcZyeUS3qQ1rfb1f/uBSvtfL3h+H2jTRZTJO
XNHnpa0u/4K0aZHOSDHelaJwJS2ExBSvnBDUlSVVjLWsOC1AiOXw6xzXHQCvlZcc7v6LvfPIcV7d
suxUEtXnA71pVEcSRVE+pJAUoQ4Rlt57jr4WI83LfEABNYACLv4bTo7mM+fsvde4nrZncuHPUcWF
1mwFdf2gtO/AiKejc6lsJJ77bGEcHmhJF747rssVvHing3tobPp2GWnr87R99GsHp9RCxziKOgwB
/N7ybBIuvavTxdt0n5hLx7tWtvZCrX+9h++5JOB8ibXLmbY0jBeV/T6/2J7BmQbOOa5WD4rpe1Qs
7iMzVg+TRupp/OIH7YoXpFh21Shz5N8SqIH4yo3tpPuHd20Sygfga1pgJfRPEQAvtBfeG7mcvLjD
c1Mu/MW6QiivtJ3ok+Cm71cUBvNqVVjXdEJAwbHAP8Cn69/C8qBmJw4LQSD1dM61Lw7PSJT3NLmW
9kbhesCCe8qsnqhTErjkbVmDubQJR0BtVbfLjtyy8VROZx0zDxSTycWyxyLnyGt7h6Tx7YSVen/u
15wSiZBa3KfRPkEpgh/zF5ATNQsDUFewFAk87h+8j3jfmthSqJUuKI7TYyIYmUmBfiAfi/ZMrSxb
a2H6Nl/wraWuEdBA/xkCKgSLJrXVU0CSTb/DE5jmwCqwjS9162CyYf7CVifTN+nZDm+kZ+fZ/FQr
lgXdfX9Vxde+IUoctG69DZO1kR1Z/M8vNhwlbGbJIn+b1DXi1Lhd8uogNgV9Fbq6T4ohouKVeJqY
1w54Sq2QVFKWG+0yG2nzMj4hdAauejVPpWuap8Q7M2PZ/E995LbsMN7Jcx9PwzaXrKbGie/juAzv
yomkwGLpLQusRpfsIEvL7hBsBT7pViWWmGx7oClIgD9FqCpETuHeogMknhM6e/2q+6Hfnz05Oul4
9y6MiohjyIP+aG2q/K80FKjAf27qV3FtI4Go9wSzV4dmdqr8FDkJaS5tKagbyWeWHqIe63F8J7ai
wlsclwfx0i6gJa3EhfXrQehaaZyvaXksDgGJysfslhR7wf1FBUvUxnvnDqTVyxsDVIerMWIUHjSP
gSu6C0hh8Bo7VRQSbhZaslV+h1+Fd06HL/rgEmg1YS0aLuapVWS3V5BpgGOX1V2KXLNxaNgVhM7S
b7zrxYtFnysuXqXU8cuXOnvn4U218OX5eKgn6LdwjTnrEntsyFskW9CGGU9cj5yydvmYtuKXwy/b
N2olTynagHJl854AELa5kJJpk/1apOyRRXSRCihYJ16bNqhJUfCX018QEMt9UywpIarFgYvLD1aB
Mb8kVsXJvGbTIbjz4XhKboiAE2vUl4Z8eJpOgPcUsuxA2MF3wyGKE4CsXY2tCjk/O1XAqn4d5V+h
Yy/ffnAl15UrSytL2Af+gYsygVeNRUxd80MolbyZnYkk+e8ozXgD81YWtMO/WuWbRAJi8qDqunnl
igREUtiq1jxlGO2F6hMgosoTaOYVMkIq7zsW9x2syExypH7cSO2H4p07up3c8mn5Eo8krg/PMnsX
6a4n+VkuDuZ1krYliVsCZ6RP8gX3t5QRDRW5HXtxEHg8RZB/P8hlyu94jv2KhdiKe49aoLaouCfj
NX16A9LyEg7dlyktRrR8bjudrad54gzL1Ybj2i0/wqV5ahZHpBSaM35xB8NjZXjiNmFY6CtUIqmx
Sa1Tr9ofygs5ZiS6kVCyiPdTyujJV5wOw+m2nT2P3Yyx71xKvIYjbdsvxtWBTdFsUWLUzX41vrF5
K/vsTp1pxHy3JNuKT+pbHwUMuKvwU1Goe3Kr0CUbv9C/2MSoVmjjWJMfccxe9RMxkX9DU9g6CgWD
1Fa2XIS8k2E7vsFBOHIMqLtRxXAm9a2VVrpve6dxTffVf2XkDPecOFQTHC2jvfEWVP5YM5adTZf+
jX73uE6QnXwx+jCUDtxrLe5rpkVvg2zPmWcO1V+B7lpilUjt7M5gid9qvlCp8kU4L/kMhmOGex2Y
OjMpV71wUxsn+xWeOZO7sO7oULE+h7+nS8SP2qmLXoXHp9HzXb0Khx9M3eIXh65d8S5GacWdxO04
P330oJLCsKuFLmlA3MH8lqH67+WV1BGMZb43iuWH8QRQvhBuxgtRY2/mwnoaL0x/nEfD4QAFH/0X
XzgY/6t5FkG+gHt61gS1ayZ2kRM9z4QqwXgLaSvcOrrqC64NJTsXMlckeQakz6+nl4kzyqXFe0VO
tEz3bOy5HKqFyekg1MthKRm780deil8fXHlMFwYKhGZb7pm/zBNnyXrhrp+Yiev1tIRj/JLyfMwH
zsN4sg3bFzxx0EPIWjEoKI54Eg7CTdpykvjvEd2H5RcHQb/OwbArDpN24IjzJZ+fj8XFzxTabef7
VNsVdoDkdYHMaCQhYqXl9+QuXzmN+Z7p2bsaB5AAZKAwRjlWxJDFsTIOzH7Ixao5MNsHsBhkO5nz
t5R9Wxg3vOLkMJURZkt+q9NbXDNcLOxJeSRDJXXWNaNo/fbOg1mjpFzSVrpjqPRdrAPhnhPP4JPc
GQalLXce/ZI9n4wx4I3JXTu88ymUJ58G7zFzKEcWlJRdC2teyni+V/U+ZEJ98g8Vz5HMuZX/ymWf
uqNvk4AjcEEXNucFxT6w9o9M29XMk25jq2S2zhcrPR/egOFwhNNqpQBTmR9FY7feAofnMkt+eVtM
/rwEW/Fp01abwjvXX9zWnuFwVkBLM2WPxCEQ/Mi4eiCqMXRZRQl7HjmC4TOv81Wq2onkIFvmOhHh
LBFWdBxYLKhrKDe/1OJNVnv+hYbvhKlyuFI/CCi8tjfmTaLzzPKJk2ihaf2ZQ5Dvw3M0gulxWsKb
AFKSGJnREnfnmj5XfWOtVJkziYZwmRrYL9uDcCFnBnAhh1iDI2PVe4ofHbWSoK75u6pdq52+S4Jw
M5HImbqNsaaphVKlqM8VqXj6Kx6HRYIkP0Iqcvgwr2zSF2QRMTQM8yAnw5nA4XD0jdt5LN8ywKEo
eZ4zBk6kGoD2hFxIgXR7IKlN4xretJ8PvpT9LdHWYX99IGBTyjXLpsJmWjW7HTlP0l5PTwxRBmWJ
/mvYYl6ywrkIUCDBj96ZTnuepg/RbkVzZOw+IP3bW+fWocjv2kG3tnAOEhoikuN56yw7WoOtdvNl
YOaHgkh4Xunm1xJcZbLj1+N4ZmUu9kSwHwIuV1bEaMJQh9o5gz8rV87PxT9o5K2Sj5H+mOz170yt
xi1iR8kF7NsK9ynMqVPJmma+wPYl4whr/S+u2Tl5YMH3RrrB0tWfUcXW7924hJnaaAtJdBJtXb6N
rSu63poT3babSCWIYM0cSORUYB4bvn0ZzKMkLuN+0VkrXbEdx2GQa6qLcEMPyJWWvzFecQUMBDZS
0x7WrXVIWQ75q7A4qOEKUZ+TEzDCKMCwgmSfApjs0hRkh8FqZUA4aBIHJ9qC+Np3O94wOw6uLScg
5oz9DtPrTFeVi4X5SgYRdUcW6cwYdbuRjqClWRskrFNYCPdMUEvlMIzEbq7Sff011L9QQHXhhe4e
ukjCm7St/Co9yxU3peF4IKUS9hs73AQmS2MGZGJQEaR6VNkTcTiXVKTJ1tsYn1YlseEP3ksZus6H
D6uVrUxoXZMIhuM9dnggeifgEOllqnYcCtNNn2C5BmOraquosoN2gU0T4mZC6NQpfBFs1pa2xsW1
YWFb2VyADYq2NNyLLEiUQ/3ecLuDHzaXrFqbi76hZZEQGEqC9qI4Ep/9xS2XRzY3cUTylMhza2ha
uR9pM7CQs4gNdal8ISV+UG8aqcejr6M69NX8Mk0ZOyuzUT0IBwYTTm6gOk18yKOVL6C7WqInPlB8
pNlZv4hIYVMAw4tyS6eF7kmwFikgsnRJhSUYdRHbkW4j/KxsnZZYT7lWdyF0tD3os6GiUXs0lbP4
XgrzJTRwKyOta79NK1icS4Fg83UKPpkfBGc4H1l77+l0axiM3sinJCRzUA5CCbt5O7Lzvuf9QjuO
2dpTViojP/zV4W3QyDlulvVKRDti/RBKshjfW20pFU6EcYbf0D2COp+tRRC77UsTnHB201DnoxBF
WGTI82pUfUZu6+Iazd3rBTXpOjj+LUxkdm2we0A6456/WJqT/vi38cyEh5zWDHeqCFL6NcdfH/sb
FPYys25K7E+b7SOFZYgDeOjbp0h/aSGw7jKmQZhToHotFFqv3oZNN8HXbaDkq1xPtmJkgAJqepo9
L9qlpjCsriKCihvupAY8cvk0GH/KZ0coRuOzc0JVM7KGnXW22sV70bHTfRMNkd69pyowZKASQkF6
JfcCo+7FwuNVfBKc1WVuUTo9zUhocQsExwxj0tPbW5emlJZ5g3ulsrtNFEFsf3Ka1c4NHVPeew3j
y7Bl/OFSwHfCUlVYJMqmNPZac6xotFe7sXsJtbPfv07Jm4pkOhidIHhXeANUdFFFLVK1JDMR0cFe
gjNxSr4mZdW+ZO/9s0zYys8YUkZJpI3sX/dIkryFta33zMrQULtmUX3y/+CUnORbc6YRQ8ow2fEU
o/XuBDYS2YOnrgDkDIwXqF4PqQw01y6ptCE8QMAFtWQRiTOspKREWxMQZGNk3BPz7YzbOVYD4an3
nNbDXtsHjG5wg32JkZDYD5YHH6Zz8DfTK7yKnr1lkNk+R6RzCdzz9SfqBeKewUFsCSNhrcx+bzkF
H2QCnkUKhKvCVZf501pLa8ZMJnO7vPvmyjzoN4ostkxpWDyoGjuMLdhPWDHQCwjJpNNO4Y4+qrUm
cKZgf7UJ1uiwgaTowqJKiOmaKbs7nwW9dRJ2uzF1aWPoL/4OUOtNbjclgBiHcEKNwtyJ0VR9jw/D
ThOB4kDeUDZkQl9wJIKsDBjOiNxDzqydpBUVb0aFmD8b9nlGr/MDzSXg8mxZvWUu0IAIIEvpiDML
3ZmDLLaFo+5bF7Neeb56R1Lm98ZJoKSwME6z4VscF8OV8B8Bc8HekPfp78D2DvrtangNbZI6SQib
3vR3/9neyMkQgy0AUgKbN4w+B04WzCLkvgBxyxm9VTykC2DsHBDRMZd3uWlX9ZUTDfOD0QPOLAiu
LFzT2uqFTYWfyWex5eQHgAfzmEgGNGP+Ecm/7Bp2/RY9GEXBT1W27xD21ShuiBq22uUwQY2ZJNyW
zyJ81cMVd7F0KXEgFQug5hNWLumXVZdZbVgjiBUBiqRFs/lHf001VFy8s3Vi+mOFIHTzJibNEX1U
RKXTEp7/n0MWE1gUraK9aZNPZ/vwJ1yQExi85F0wIBXEKI1Nw00hO5vkUwK/WLb7/s1AgsCa1nyk
e7jTmkleMqLpBxqFHLhUQioTeO5C2NHMYldFS4dWm4kwiJTZRfuimqvxIJOwS2MG94SOQtQeGtwt
G3mY46x7ibs1urHcZIc+vsVEUo82S/3CNiyQ8C+U+kU3m/fsKEnskBeBmiasqWYIh3H9wVUgg39j
FnBo24zRE2JJsiSc8Bhs+m9af+yagGcZ9E0W/i3p2HsadvMAvI7EYhHeWwNWwEY95ACW5tHbv0HV
YrxaD2/xb/hoP2OqMJTfV9KXRvVkZW3iEQcKWTOuWO/j8Qk5pyCgFcUE4zjEVD4OiMIXHxDvgjEO
dQErjr1UrmiL04CS6z3lAJkySmCj1nRpM6EPonyAAogVAqM8ig6AetFbcYVzUjugcLWN6bLIv07l
FpfMJZxD4tZe8ZG/ADUjoVqPdzPvZ1pZx+AEC0jKNsnDZK7qiY4htXThfUeZZMduarb7WtEUbGKr
DKzTNnwnHoRKEdprFhD3TnJaAqIRel5I/CNGf7TK9+JOSfWriWb7hOCk6rltVr56tPKtVFMSJqo9
nzYMHfHW6rD/YZVx+6P0MIFNLZzSYXsPUosD2l2bh/4eMIrSEod5TLQtRJNh40fnuEW9BmWanfsP
R4Bd4G96lPMfDahSo+6Vy8B64mZA++0O8YfMvhf4PJcIKnwwvenSq2yaBDnt5UfxWXzmX9ZB21bs
7KlrnJALoBZQymvCDd3CmFsMNkuVnwgTDnTS8AzRa8fVEW7IYTId7TQULz71hS3CWenX2zef4a14
4O1hVXbyXjPE9g3E3JnJJQ24P7yfsgbXoc+DAVMSLptMvplhs/hpZkvKtPHhUaaGLRu2YKsMbgtW
AAzAm9DpPhtA1iDAgD5sAppuO3wkmwEtwnI+jmDsgWCzvD1YR+hKkBbJWTDe4ImYa+BRxL0sEG9c
L9bRf9KvCgB6i+/ilRrb/YMGkD6PtvfgwRKKMB/YTksQ9+XNPJNxCxsLJBPDfgcFkshX6uInhZE8
XlgUP4F0y+zjnfSgPYZvmcLvU7nkN89tYb48wu3wypX4U0bnjkicMrqr/ta4vKoCn+2rXIY3UuZn
tvIEgvsYb0nwZEbmUvDOEHKhuzkdILUZV4dkcXGKgw14V1l8g6y11LcszqhuxPJL03ubuHcb69XI
hX0j+Oc/hb3/5xX++7L/U8pXI2tIEVqr3+dYFxpU1f3c9xlbwUDg1dH66OkA/f3MKsNdgY7HiWeH
bTAbzZFIUJCRK0qS0dSPuCz/8zfp/NU/v1V9wmgj8bVB2E7EOE24v8f//fP3p41KxhmjvhagtiwZ
B/7n42O5kly/34YiMeCNoJf//o8/f/v3M6+YIxkCjO2kwlA2Zzs8h/v+80//5ZF/v9BmR/4//ySv
4GAmcX0lNgHxH/p0GrUb0kHL7d8/fjm/xt+XGg17ieAHfmUacY1HmngJEEzwC//rz7v/epv//Jn1
J73/5/d/f5MmFczd0V//y8//+e2/fxWkAX7c+Vn/+ZtYDRQUMkxN//yFqTTo+/++z+c4DKkorNXf
Q/7by/99bBSh0JyEkduq9llAck+nhdXZKKMofs013DAb111BnnNVYqvqyg3q8WBNZ190ZKU8+Bi6
tDCidjUpr1KMNVfpr7VkbVrsCYtYUV2BSD3c2eyjQCo2DVO7HpiX0BcI0m0OtSo/LaNxxgwdZSNS
RhNgZLTKI1AqPFy0LCwBdG+gUv8ZBRUKgVxnWGzgrISR6XSphJUo79R1R3qfWCEriD3D2igaMtkg
fiQ9fnG9JpRzrNDgia/Fn9Yn7iApqMNNsaQ5WCy6EmG6Sz2WZ2JpZ924iqSNHFkQeVlbQsON0jcf
d6JKlaNn86aZlivUkC9yQHdBn0CYrkL2K+EpqNO1KhmMXYp/nnCHqVujxXmlRcJWTatbEQofoj69
ZBrcX/+z7xR6QRn7ZgYcSz5NFbF9aFRMuqSabOttczBaQqj0iaKOR6ItctHlYGZnpGYkwVUFZIgY
dSQ7ALqvzCIgqnwfsV6hUtDJ+044BMmx94yfsRnIzyzkb5QkB9E33vwYCavcTs4Qf0nS1u+Tr6yv
iDjMwGXWQY1+tf0NMvOTNnK2a0WlA+EzBU4QhiBrN1OJNFHT2E43MjLdJnsYGCmkRiLgftwiJnHT
lD4LPsAhlC+EX2MGlxdhX6GOIrUkpiNU4fIWm3XaAO/oddZiDPdehapRlW+t5XTmq06YGOnj4LS1
yZF0c+dT82y0J4fps0b0J1nJSZKjT5XVVjJYw2KS8EKqy76g6pFyzJRI+imiFoa06NFsUFntMcdD
RWs5YqNu7BuDBEOh0qCCTObCaySVH9Ors0oFYsjwUvqF+jXFtIs87QKB4S0tKuqgVks1VUnQGWU/
kk84ZdAKu77Go6fmGTHchjOklMG0lj2VOvepWVhGkTASoBZ95+lSlQ1x5af9rTCZXccG713W1YPb
xdF+QA8EoAsetVAVC3J5i2NYi+9TAdaplLEbdwr7yVS+D9j23TqdngSHMirJElqZulohAxBWaAPf
2evTfQJxlaC8DGEtW4r6w5VkS1Jz93rzoxn1k0dXejKQakzicBuGbtcloV3pEB/NLvVXkngYDf9q
BNk2lRTMuRblD6WXL8O9SinoJFYnuxG9zEJuAByF6k1pzWFRavJH+SUq1m8Zp50b5xyuoeyYZMcd
YU3emoQFf2WNI5NXhxtZI+BcKAeIKNpWIhl7Er01Cl/viPh1Z0XNj9Rb8spj85AU+g01eYUQE/Xt
WPqHqdM+9Az5wpCzjqYjNqVWaZPXSNdizL/JD7BHT2lPsZib0N+PiJ9PUhmz/qiI6VV979dT+mjf
t2+axDBXisNWS3TdlhS628EomajRZ7Nn+lsR90mCDrO4ab5UHi5RQHli1v2q9XRF7RyiY2Bb6Hnw
EqM82unkz4Ytu4tU7qGpouilY02zIzFhSBb3REpB5mnTsRCEe8C9ydHV3kLdgrEnUJEJ8SL7I71K
OGpti9W5lx7EwZByVTW+IwrsmMNAw5wwKpSHyPz2Zlp7DQXZlCCqypiSR/GYBgkr1d4/5z9dVXx7
DX0ejQZkSpTDJBKbFRrLAHenIeMH1Ak0lzvAjoYmz0tCOi7eSDKo2QJ4ovupCZQ9BcaeTZUQS4pc
8hwk5VMr6luZ9UeO+XGq5E3JgnZoI7qmgvjwTYpesfXqEXaYTpMjFMU5VCHYCBkTQ2VM4sJLw191
uCr5AOBY0TFH5MFZVpUYaXBCRV6Ep2ZJBIijMF0KWoeiSydpRI0xNnfJl5CbMKOn5lfVKW+RLeX6
avwZM3gvGyX4NKspcpEGDzvDY8vP+J2UWKmLmKhtxqTRaK51G/42xK+eJWg91eSjVlctrN7zLIjs
IV+nJtEhYYJhMqrLt3go4Ps22Uk5K1RCBDx9fvqjpbK8/NZV2gVl8J40nzqIlKUqYkXMRxEgFUGs
CPW3cvoieNXRH8r6iLp6VpVSUJfykZ2NV8FJh/ztNeldCNpPTVaAHspzq2uu1akVgQFJAnM+g4c+
9rdQn4jppzeJ7FNeeAjnCvqeOKxWvWwLCWFegwEAIVdpA8cCAAcq5kVDEcRE2zsU+VnJ6H0hxYU9
6vVgeKxxEaqmW+Ue/KaB5AaCMx9iJbJiFzOu2na27VfxqzjJXzlJtnndbkltH3yKtYXG6ilBXGJg
4cPdq2t7JaKS3rD7DKiI2XlKDnfnJZ2bqWTR9vVSUbZCuzcUj3aTSJvB9yy0JkOygQThHXxKjlaK
6NNQxi8roTol1pSM0pQSbUdBPzaPaYslOOhai3dLnyTLhpGVjkShvcgubV3W604FaaTXlABMeSt6
JKhK4TCsQg/PfyWBvUcnaNdt8SXF+ub/W8r+XyxliqRKBPv93y1l1xwB778tP6qcxcP/cJb9x0P/
w1lmmP/QeCpD13WRbGiZIMX/NJYp/8BwZuqqQtKjKc+Bjf9pLFO0f8iiJmmkwym6+uce+7d6fsH/
/b8U+R+iapIOqWm6xL2DUew/Myj/I76w/pfv/3ucoazI/xJnqJLMBjdINXhSXSF6/1/iDNtQjrMK
GgfFK8ZkyeuMfVi2r6lKDccYHlXf1ZeuLktyNTog66qk7aNx102zwZ+4WgdztoWn3/TSowHlz5h5
n5M1OSgUtzgEiLcPPFqy43GsimrTidYX1hKEdBO1Qn0QiBVUwTyHYU2CsT6ANjiaaRJdLVRYYpUp
t9FLyLMYlJn31DIo642tjTHzhejnK4wYdHkqwIIE6eSLWiLwXzRSYsayLNrIOTvdAg2fkfnazqI0
hRp6EcuSZEu80QV5LTmohyJz8xlKOHBPVWJfLpXKt5ysCO14VK211/hUJXv9WKvdGl91coVUgE2+
U/RNGbONFzq21aFE3AMaXKXs6c2Eo+bIwXCzAppqWRJVe0Fz2oFqfjEQVDxaff0uKMOAKEIhbgX6
qZCE6tFrImr2XC9bvc++q3iktpg30OFzWYK33WoLAYc6kY+srNWwfktyqtedENybJKOSjqlICUvF
sUrLlbmq8KsZNNh75bOqUTqZdZm5ku8aoaS9WhQt7Dws3UymcZelQbr3B2/TerK/lVR2uqgS8mH8
mLp6nyo3DSvXThFyyY68/qKIEQECiQqYdY4kN6hgdAatOD29eDM9MBZqFdAB7K/aQrEaBx5xBT65
FhqLzFgfk20QN+Ex6mhgilZxw7/VrBUcvODoAoxIRT4b+Oyk7bw9C0Ii4qkmmErQr6tMrV7I834Q
G1Xuxcq4D7nRLBUthl8KPezSx80q6ejNemU7ujrghqXVEnw59kjB9CYn0svT7l5LI0v2SBiu/Is6
hsq6TDA7lLh4yjSj+6R7O0WHhTjIYbwaA30CJjwVYOq0l8pQ4gsHFDaGvpn6un8tBAuUqSU2zFcB
4fddRIJDgUU4julMEu+jrP3qW+LjLmRDN85qTG5wrryDIS0+xqWCItDrMiaEgAKpCBmykjsdNT4u
wmjUNlkhZgBbk5OhE7HOzO1z3eu4qMrxkAaGcK67V90XC4q46cWk1xC2zZXs2AlU2ox48YNdIel7
nG8KvLVeo5WiGC/QQTaFnPqulPmbVi2rPXMKe99Ghegx4Z9PSrxwpinSwEBAZmhtTebO9ELsY7yZ
rJiW2Xck5BOufQw4WZoSqtIcZRxXL7nvfact3A32CCLnFZJ07dMdC0o4g1GqhwspnP1/PbIOVcba
QfTzhmwyaUd4kCQ8jdEi66MqTwCP0qjUHE5U0LcUkiNzL1hghnOpJu+xrZlAq/gmpiB/NMvaj0l2
+svINFktz7FWp8zxj4ah73J9iHaDYgrL0BdFG0fstsVva1tC3TlWUPRrLSf6YShaJ+6iwK4HuTr1
07C0mpJdRxa8VvI9q1jp4C1aZaIUHn3fkFjU0WWRBONMasQrQ5Bx7ns2nbVC7xCz6jLMgVTq6ajv
RSIn065QbHZeCGEwITtRWQEnInmSZIDyOPihQUSp5RGNJJCGHia4U5tWOKhme0mLst9GoR6gEsXx
1futYgtRqazGwgo5PvJTwsK8TMrYAhbVftd6vPbJVMPkito0UogTatTqx2jHxIYqhNhIhHmJ2y89
QyCNTXj2wi2JPHkdKqxJ0yKHC6lLIes+quGBL5ynIGKfNQSdHSjmr2p5d0pmQE0lGJkEptObeZAQ
Gh5H0yd7p/Q83vdw4tCibRjTS5n9pEnT3qpWWrBIXkWE625EzK22yuZTisFw0lBp/KhzK0lG9usB
zOg1cVh1ZA+gn8OAZ9J4NsYfD40hbFWD9oFEWkNTl48I7tYy7Cp9JfI3Vpa9VXFVwiwgZaSkSpIR
Or4ah8ZY1Bq5PlItL3sx+5rMctvmEok5Wf+VSnRE5BgqVQWi1BiDiBz6xFYkmsApnRdJhGnRKgLw
TArJnjQ3wqGayePMAAjEezHSPMoVEoRCOCDsAuRyzVtHHEFgnBnjN1SFgbZuwCJ2wmyki0jKc6aH
iYFDqbTKxjCKDplVP17gFA228FBDWsE1jm6tsPCcWfUcPfCpDSklIcUcHEuvU1eZyneIgp9mkHgv
VeWSvE6CPJJcSpEvuN1DCqcSap6GNC1VB4I35nyIWg1pH4QMcSO3ZpUq/qolMzkjMV7xkGt0GSVV
KaZtUymUo7HGbRMJQAEkktqeEvrFongwOxhKjQGG1y8ycWNm0ec0af6qlzTquCri7cii6GISZUJN
xa+17Jiqarls0tkymEWpneqyvMURjt4rA3YzBiPxFROyF0Ml2C+mXDYp1UNp9GAjNyQRkeSe2VGf
fYzoHYbGitxpAoHa6NPs5h24SrjAklJmgDVqy80LwO6Rf0NLsElR00yBP23qSf0eDYNc+YjKY6Jo
DD7N75ia0is4ZDFP38ARYKXr/Ede4jRVkHZPDddMCoAMGmN9okuTCAo9OMfyBGErtdW7CVWQbaPf
r6yixyk7R4oZtaE7ljGlV0lu3Nij6hEyfq9LzZPPHh9AqUzpxWKrHmVC+DbGbjTU3gb7Pwhwor7X
Mxdmq+l+84g79WqGA4peKXjrKCpmGo0vKkPaq+kJN4YldGtB8zAk/ztQO2JS4piMjbBFxssKZuk3
uUhZR6fUj4XjqoZ9jrO5apBFMeaJpUInM6i9t0Efn/LYEBsWZurKiva6L6sfnUgPGdQNhQ5dOpps
7HdBQHO61hvjQwvMN6/wPvAn9q6opupr1hZzczAx9kE1qa+dQbdQJQaukfxubZqlf9F0NqcV5KjN
BE8JwqygLgtjIIFSGy5q2nUHiHTZSmZnCleXNBIv+CkFAHeaXkXXmNBfqmsStJRWwVTZczw0Ndcp
YsrwH8vALeJe/c39iKEx2ffy+BOYIugzo3DLIUB7hqMfJKTv9EFMyT+UPKcaJewgZMwa+Er3enaJ
04r+PV0Zi5jdV4ucHKpmSveFwXxZ6OUlNGtxWcL1cwuMuyCzrxwq0pDwmbpto7SYLycEcknl78wy
+gh9EAFRabacFA0/Ah1BbQiDVz06z+usLp3Q0Xq6Q6GKnl1a3ph72af6sWuUIbFTonZp0a/Jvevl
lfk0PVpJtTRZ18kA24E5OTsAR7IYq5sJ4ZO6VEPvR2byX+JzBtKUgecQ5gsnrqBOxrlPnphBsKeW
Kb9RPcPaG1XfpJl4NjH5TfVDhbvxrbTWu4e1700MPPg7mITPfYTMZNJ6+JC47/z8PpggpjOfmABR
0EK7ZotM+MwUvHvnTAkPntEPPz6Qv0ANpvexViBvaJ+1leUXMiTdUW0PjEeMIBBknEQt93pvhrh6
C1S7bY9JuCcRGylCqrEqpZ9eALKWqh+v4TwadYg6t1N3U5AKtij8Kl4b7EpiclbRTMwS9KEHHaPD
7TFidU35HRIcpSyUjl541lXAvaFwN1uVxN0+WPVmIZ5yTwiIhYu/C5N0hLrH25l7w6OkRFgWZMJa
1F/e466CucbbjwxDpD08LAaMkJ6JGMggfLZPG3qNmUlQVUs4EyCzbM024VshQT8mLGiX1TP2r6CV
K8vh/S9xla3H7Ivs8BHMj/l74F/gbKBik4Y2QAN78BANw2aZ8pisLiePkmkH0eieibmxVLvh29TC
1o7kvGAMxAfem95dF/8PZee13LqyZdlf6R/AbZhMmIiOfqD3kiivF8SWg3cJj6/vAZ5bdeLUQ0X1
C4Pa0hYpAkisXGvOMTXGfFhAD23A+On2wPq8D/XyQWtMUtvSKYbIu3cdzjgzBqFmdN2WAuw8mHg5
/JIWtpgJ2reH/obN7vp3o6jwpEYYHy1d0ljzBNloSHrsooeZRKp12pnEZwXAdfMRAKzuzCMdNXuW
/D7OaeWXjH3K+NUYp2TTEiCu1eSQGnJAe5MEpFmbzG/7uiX/vUU+E0L7aGVlE6HSjgfTTcdDT22J
eBE7k9Dtz6bCppq1RLR56RQtOr95qqBUr+BLsKcjLDAwUeFno4PxdwwfKumQHhe05L+jqqsc+BTt
2gk/7aRLTs132IHBswFSZhKpVxPh1vSN+lgMabD3NSlOA4E5eaRv8dt7GLBFSKSeH27yJN5N0o3v
XOZp6MhxUWYo6FzXQU47pS9FyOx1SER0TXpsd5W9pPVDgRwm8dUAKFLK6scjpOpRi6HM9YwU1+kc
vJ748bgi7u9d6+e48SlHSRa4b7mJ3KkghGSWaLdEKiNGq5G05OSdECz1OJEMQB6m+x4PxW5UXbjT
8/StTZ13EdvbpjROTh9+hpL+cJKJV3I4mSrhw2YITBOqW5oxN63On+7aZnyHrLSZCDLV+zRg+0GM
e2D7B3de2UJm/J7e7dmYHBPs6SK9pBGK2ox4ptRckaMA6Y5dsQq7bpeTbIpAB5ro6PoH+ByUxpOk
3GUPuFBJbO/aCil1iOA8GPQ7+pHOgbi0LusR07TVny6eWlQo8qrV4AK92Rsr/Sw5RuFLwlTAHqx7
rt37HFSCb5X2wWsgUA36RWCmXlHY335RMQ0GaXHJrvIVGumSG0dpMRBlai6d6dUMMvPoF1zHoXLZ
FnaQnPqCvCE5n35tkvXsgmgfhGS4+Z5n7n1F2GyWjdsxs3ZpldoH1XswbBPtriPUtpG52OM6r9ZO
NovATf4mgPXkAacmRiTPRV44to8sPA903KlxMorIzDejVafYjqzJ8/IXfXYHfkYdgxjNCBxXvLtl
bWnESQTBUcnA32vNt9ay6VWgj5cZQU5sAtXFHUZ3EyUOxEos6zh/+CAxEbfsetwndlbyIKwKTSTF
G73Q1oJyHBzLkigmEczpVGSdLcZ5TfNaghCn7D21mztoFAiE+n4EIUodRS3zZFRFtss9B9BlgObJ
D4MvqiEk18weFyKUW92Uz/2AuNLrtCv8PggKV8M1kLo1PWwVqCHEjF/0qUGfNKH45vb6otsjrXY7
PAdO+k1qm7FwsaZjZN5qOrUyeXEt+wMyAR2RlED7h60gJnKh6/6z06N0aY3xp8/f62rIHk2T+ZH3
Qts/2JgJMuyO6XHSWghERtfcpuFdxuAYCZPTrwat2LdpvfLDwTjGTvNpVAayHUqmyXSA1Lr3cWB8
IFyqQfXuRau/N/QAD4WLxn2cHCxKbbxDTzr5NTDZ2MIVavzx6Ehgc2u2TT3KNT1ndjEjPO/A/AHi
650vYIy8D4w9nVtjb87aTU9nDMrv0a5dpnr1yHzAbDaFHAGIEjq6Cppq0SZWD9EZlTIaAXMjfQgf
URafTEr9ZaPqADdEe4i6ujwUYi3x94gRDs4oje9+IBs4JVF3o+iMcF7aR18LnAWzaZSVllHd9fxU
LItnvQTxOdlM1TM5rWCzyWXPGHqZGh7SFhGEdyRS4E+1+mTVtWaLf4lhfFKgytCYLS08dsBQoRMm
L+QfTuk9IBxgUcVPxV4XoxJwSYfgSC0d7srnkIl6P1TIT9WLpwnQAmF6X3spuIzowww18uUlhBpG
G1uZOc9hw4JW0AqZzAvXNfzg8oAX+KdsOB2Y8h8F4oGlVD1efybnBNehehtXE4HpC1Hmf3RyBqvK
fqx0InZD4D6Jz9TLFDrcW9H+GeG3dBZ3Oc+qLyb3kkXGNo64y7XWTHNyMfeFgpoFJ3nB/iMS325M
jiWy0jB+HIKsXSeWxQFSb4mdvPf23CLeC8WRM8BaCgeyhi8fQgYqS9Wlf4rQOHdDg48HXVLq9wQ4
anunAd6p598uUV9DQYxAitzcB4iox0hEBZUyo1ZEI12j78WcLcum6qjH2n0J5oZuzxy3+hR15aMb
AqJhhd/E1DcUR1eukSYoH/Ko+7FNIHm1Yb8G3XBBLrwQtChUXF5pMB0iU/uMfAuqaYrrNIkPutvq
lACcNU2wg0RfG2DnWdQ0LCrWvWrsGlccK24nQqrW18lTX4h7fuKpfgYotZ7gg8Ru/1IDAfTy4Ysg
TtxKajxrkfWpDdXj1GfLLo6+O924OhMJ7V63J1jwvWPwyISN/pFMYL+36R+iW5DK9sO3QWyKbzZc
PhwHNioXYdI2ZZuw9yICzmVgPFu2BN+S7IOIrDAy6VTZvBeVfOrZBfRFvElZzNMiQSAtULST6gkl
JsvIxUS/zR+7C6FMWBzQkJO7ZPxC7gnico+4VYTOjQPTAO7Ii7SRO8Z+fXXYhehdxbdcrVqlZr0a
3fKTNvB9uBfZd1FZjO/VGbEIN1YduTwqJC4qMZ6LpvpsTHH05bgvelSo8ZC/DDLAnmN4NdR0BLw6
fc8i/RkFaBqfMzyddzduthvFdjDcb4jh76KTkGoN6scid9cgyDEsl0fNuk8RHmvVS87fXiTNvcc5
hfAtqyLmTwzKp54Dm/jmQkL+CUz+AIs+rtnh5Kwja207uHAGgYSrUnW9UC21dSi1xxys8ZLwy5fE
eoZEA8OA/kfBfye6ednkIDgDNfyWImEblXjPShPjInOn99DNOl7KmvZWTEZ2QrfF68PfOrcujXRG
Lk9v36JqNJs2Xllhrp+r4mekD2bnIJ+tEKR062o7u71WUyb2cD5Cehy4FojuFP18RNpr7Q3pMnU7
H1kZfLWkDtmVpwRj+jlOp+gu63wKU5o5Od4MUiZZeg3J2NbK+63qdGtvhEgGJn/4DJLwg4iihYrC
oxNG2ZJdOI5WoLPuqA4azdMj5ps03ImyIidH9wE5YCaLsxqXgaItJYiRbTTS7kw9xuTqccdza/aY
KpxJR2NLq8ovxhPYm7WZVmDnMnxWqQHv3ikFVmALmEnWzuQfGOl5/McOwY0NepUsMy9aapz6Czkk
OEUcRJRmJO3TkGytAW+ZqQHfkhkNfkK6QX1WhLYDU5PPAYYkQrhsafzJ06+KLKFnN2RCoGrwCr4e
H+sRrdJETjuCiSDfpAEeOw3tkNFiFfQjkxrDoC9piTV4q3aVd6Tk1mZ0neIWrLknmn1Q0fysoo6d
eoBA2w/DhSK0V3WqvUhCZr/00kL9MhUudzlAhDJEx66NxarvuqfRxBevadeptCo+BloSyP6AsiOj
SHJvHuz0OG6AzEVlgnKyqQQa45awnCYh4Fvip7T8/GWkC6eC4InwXYSkcfSazM4Y2Yu7jkXLMypz
i4LhXq/EkxGi4TbdMDrbili/KEC733TyWtYkCY4oujZt0n2qMHhqbNw+KJZYdwL6qoWp1jBOH4mY
xTfYeM7KYWSfL9hMouOCn+TSAVrEJXcIYETTRk1cneAf0S0JBLKWFXr3gvhSCQEQ6jKGIs6Dk/Km
bh3gIU/AJPG+3N889rJlzlplT0ZO2om9C6s5JzB+VaNW3osAUL/iNGxykgdTfH96hjS6w7nm6S8U
uEzkSyeB+xFWVCDpV1toJjHFz0HiVPvEYxMmvcyCUTh91DJDnJlaxaXDW5al1XPmO/XGkgy+5QjL
KifoV8v8P2ULsL03iAboLBTB5ZhuTcJVFknHfrvqXuj2t6u+/Ynr8TBY2Tcin1VtFpjRNPtd2Pnd
FARrm6jeavZXx930ltdI52wvfxwc3pT+4DqIH0hcpOLtqYc/TKd/dHNaGJ7RQ8mRNBQCBE8wl6oN
uwrkFEgCBxsfcM9HHQCzUqOOszjaAHxkUD/UO8NpufA1WOXNiM3ah4n56NPSiQYWbidmA6cD0s16
H+GD81hbPsnxXLvD5K1pYyYobEEpcY17YJvZa0Lo8BIaCswhrqMSYL0deum1nv6Zk5gTEfxm47cc
1dnRfex8JWM/KyqvZrQ2SOWVgdhmY3wpM/Wh+oYzNn2XlLv2MJyiMFjS/12iExpphjkIpK3uPpn3
BjCwKGfOTfZKKjHKtAQFuqdXPxPBTV6YsUuh3WVtE719MIf+leniOqtBDpjOQfPa34mPpJPixx1S
tdJLfksfEDBerSILszuqmiT7hqM5BN5DMdpw201U915/MnWb6evML+jsByVR+NYJCHkUWzaupKj+
ILR0rYr6hSpPbKLWvbSDc9ZsXB+KXetCN9Knrm3eSukf5t+lZHImU+RIxbptrLcK3xETCzZbGCa5
t0ai3/ro+YLsrnLyNw/JS6/b+I7qVeNv7al7M6FrciShUa/MMd/K2EeM5lCnsPpYa+jRW5MlcjFQ
mcCxWqcsUsiRKIl1eBrFxFanHM9WyVIZZcajO05PUZ2/DTQ6GlJRB6c7ASo6Ek/9nIonPrUVV+k+
0oGeMQ9Rg3cn+/ZuPl6tRkM3i+94yQsCIL2wH/ym/uhLuloTYdfQDdhrDz1eDVyBBF2Qer+zxihe
mCnCOZVxZxT01ktLVbTpqwc7bV8hFfFx19wBzCukWKxcJHHbEEhwASrQUYyz32Npzea96qH2HnLD
Bnwd7pU7bubon5yyeNFX8iVqzQ2Bxwe/zc+VghUNMe1pyBW8vv4hjulUaY7HsCZU8TZN45dBG76Z
KiIjI8y3bIJ7q02uEKnJ7E273dCoo0iZG9QaqROJj3mrE3eVGRCyGn4XKQPXsMLaMEQv9J5DVkKS
lRwTyZ2t45+/+OKDxtYxHTsSF2ZOZxfvdC/Y5kQBFuySidDtWR5Fex/Yw7rhHNGM8RwJYxvF4b6N
wyczpvDWrM3UjNukLne+r21kopa+zdQFpJhfDkyVjJXv+sEile2jTxO40djTevkW1SNzG08/mUW0
JtjzcT7xGy3+U6R0PbinFd0FSuWys8ipsJy3NAmP6Hwv5Iev68Z9ZtD+BjR0FcvhyA6b5arSX+Gq
gc4Yf3MLO82Q1Q8jl/zCsAMOTtdrpCvnR0qPU9WJvakrMlAISBT+k0n3oaR+KTKTpOLoksflH8bX
7/Xg7owYA3ZoZlun/8oFhmPGnkKbVqDtVxorqtton5NRf7eZeB5N97kO6bvTjPjOsT2DDl+Dttrb
TfXCHPNjolZs/Q9d+g9iqn+TKnzO82STyOSBmTNqY4z8uO9c9BVeHt/p3VYrqic7hKSAjzfy0k9T
Zw5sW48EapMO1X7RhtlNZGG3yR+l6VeV1u8ZV72Wl6c2jN/MchZ1QjcARLfqEmeXZNn9xAjWKph9
ByaOX/yNzEyXbuYdQgfvl1PvXRuHmWXcFxwTy3W/ea8QVcJlWKttkT3rTNJs7p+Vkd3HwxPzpR9/
dC9VYF7qNPlIS4ZxTrxLw+AUTcPFRYxoafl5ssRRWeVPhGFAJd1Rau2bxUVlQ0mz4SavImamif6Q
1tF7npmHVEGqi9ngtiwmXGCvUpOnOZdap9lYOtUCttslnJXbHcMUvenvrKm8603k+ZN10TKD9jP3
Szc41D6QH6N/orn0qLinLCYmIgWGtoD86qbg1Gb1lATCjy6XZ2betyX7p2sue9igS0S35N60zdEu
5t2XUmtMnZNzJ0esM51E/OLlSCnnkwWC4r0f3Bu+2oQlotaI/hXrDLndTq0w/ec0rZAK+5k1eyCx
lwAOWwR3okt3XpM/GQLw+0yCKKS1aIoKf2h5l8JqaZ1HK+73crQQJ9DhD8w3OebWNhtoATnjo2PP
3Zge75NUdyANz/Fo3nta9QlLbBeAUwyz6eQzRa2n6ZIl9UfWRtcie/KgNi9As76O7ofvgU2VwxdE
PyYphnlp6uTqL91peO6N6k/fbjqQCX1dv4VifEdjvs4S7yUku3UBtzAVdfM1mtFZ0AVnLEKsFXI9
It7QtSt80w2OTTSgieNg2mmYbKCLiRBK9B69uIxhdFKcIfJufVwbS1YMoI4cph5jpDPYQOu0EEm3
kW+IFMBHLR4NvA+rzjGemW6dPXxeqAMO7HF2kUhfRMdl308Bv3066rQfSqve5Ybi9KPxRMoYNe/P
yPd9w117xHYPxp1dZU/EoG8D62GYote6V4+2lGTjUKrrGKcIHClKIBhxudG0kAa19Na2IX7n101G
+0EnUzyswjMpbLBkTKQ68wtmwnh0MokBNvROQ9BecZce2Hbs/DB6NjNz03TFi7NUEFKlAVvJHwT7
kLDDy+8etZD58/xDQ1a9tk7Adi/6MeuwAQFgY1AuH9pw4wDD7VdpkT+6SEpEOwH99j7N2seQa8mr
Pk3cyb3VxAaOFBXA5GKoGSNOL9bUbmNZo8yvtzVBn7agKaIpmtwUOw2SYRrMdaKd8fLgkBi5HQz9
TjkYcn2yZXSx9/v6btSc80hweBA223iy9uKta2lij08dpt8hGneu296J6D2YW5l98RP37ifd1r2d
MwMNcewGzmflPTOi2QV++uML9+yHfkw0PdgqUMqTb1/9LF73bbh3czo46EJ5ARyINSkYE0tkmSVb
WnjLdnQ+cqZpK8mEPE0xyyU9H2XSCvzHZEg5uaOtHMaqy7hBBd0hG2AClS+RDFPbZub7vGQG9fBm
Z1WOczKyl1p9Z7uNtfRinWzSYudhnPVRTZzlGO4a6okDktqbpvF//yOa+S/B4FdRjopTvPkvX/7f
Jy68Ivs/8//5z5+5SQz//uocfVHAFb/Nf/tT25/i8if7qf/rD/3jN/Pq/353c6T2P75Y34SbD+2P
Gq8/NQT0/xA6zj/5P/3m//r5n8g/DeG5/228N/2Wf4g+//0f/i369PR/GdJxWB8Rd/6t+PTsf6Hm
tA2b2b3nmLYk5/o/ogSsf0ndNlxHWK43Jwn8HSUg9H9ZtuNJ9JmuK+gp2v8/ik+DXIN/RgnoHhca
nFe0o54OTdSy/hklQB+/QdwRuYfKSl7xasAHC6licm3ZVl6x1H3AqKhaTq5Wn+oICGpYStAEo/lH
i61orVXs6PyyALw9dafS/QjntBJrFbNLe44mgNZlStRnG+3G0QNEC8xDM6gNATChVdw5SWQ+Wfq0
HkrXOpY6urMOkX/bPzNAwaKaJ2pDMsGTqevWw+iAUKuRvJd9fogC1Cp2rvWg4X2UX737KEp3ItAN
HnkCDStQ7ilQ2F1VN+xlmQRoz+iKSl809JzmIo7VvjScaJ8n5Dymqf0acjHdFSxqyEDSdRkH00U6
xiq2ERz6pbAeqtz+QXcHryHsfiLZgA9Q8hR5zbAXLp6Bgbmik9IgsXwovKKwNGK3xh2D6/c+srQL
AoxVB3l5KXt/6+fG8Jxg7WTBP5uizT4tD21aHe2CYhofBj/X90bb7JmEV2jlk4nQPRMNw+gejKbT
N0FHy01JZ+9WZbpK6QkgEkemts4jIuoqb2BYhODUGmV0VKVD6GZvUk6V43RUibUT6X5sghXexHo7
yJ0X4pWwohAQTBmt3HD8tLXUPI2tp6+dPpn50/lFsIBuBzuFtJF/sO+gqGTC3PoAm9MQz7Uvv6sc
7kyd2jUlNt1z1BYAQxjlkE2b2PsiuW9qhdzOtsiXna5tZmAeLdaxjXMBCTSbi8g5WgTpmB1a+aF3
1w64z0UpxK9lYYDy++aYa+oUDxphZz2iiBf6H6S1ecM5HaglpzT8FH3VsZPVyf9OzEMTyIuQRbbJ
ZTTsouKH5Rm2SYBjIEEJtKXj9p47PSSkCW9N1/QrI/clmlnj2FcUvvSW0nVs0foe5lnAJGtrE+H9
6zrnOy8kVBSBJUJH5mjYEVu2GRfNMDYigh2FUGMwFys150HmKBa6GfYgA2lsXLv7AHA/7FLRnBNC
0zHEgf4u+mafMWqSTuAdJwAwIzS9ovBfCyZ8QR082DElJaHpIcjshBNsWxliJUv3TWoWulTl4ps0
/X3GDVipzjp3uOZOsfEr1JAy7mj9tcxxXSqNBLY6B5DkCHW0jR5DHnYX6AME9Yqy3ZceipumwfQO
zX5Jf1Zgq8lQLhZf2kCp7XXZezA2aLnA6jJGtcIDYAwTgflFJ+dH4VwCG1T5s0QRGEfmbtPGQP8q
tbs+Ew6XNhaiGR8a6jjR9VWLpClPRX7ODIpW17Z7Rof2xi4Z9FNOJkvhQm4yAh9QMHA/UnjlTiLH
HBx4jHYntmmbBsuIWTSMr+StScWcSIUrRYK9+Ijg52xqEgfQYF9Vz8JljKNNqc1YBx22rHFPVD5n
TZx/GJOM0NqCpwozOBWmma71on5IzelX+PrKTbJjEMFm8NCXRVL/YUOCNECTSxPd08ofq90QZ1+8
bxLMEmePeBLEUVWD3UEcKelWgZeZlgV9fdK86nDbRO8DkIXErzXkMh0HcHLXgx4+ZyzaC3ukIpAp
k8O0YVKjarztV1UgXZ/8NllJe0gu2jWoYOETA7VHJXEn6r7DTG9/dWGI+seIkW3YVb6RLX7PMWkJ
/cKlv2xSunIIjlQNM91Lk5LGOFvsBjrdzHXobc2F0XRne8QwxQk8ORI79GXrJ+intXDjVRP2seyt
nFSy4UbFdC5mkzTL3kU1nWoTtlhaTBM4tW8UygyXEoaMZhBs6GSg3rXVBxrhfiEG/sqqoR9bT85r
9oMagDl5rqa9gqIJfZrCkta3F1FJtlH+VQzeSQeKfElaLJsNQb0rvaPfCiQsCnnLbKbhx6gCPH9m
QtEwZblptZ8Jj9UmorWJ4FQHiNb/JA5bp3FgdsIAI3jhnrtpMIBNymMX1xgK0s14itFsbNM8+xS2
9qzpKJJ7EOaBxIITkC3daN1rNbRrTfeok2OffaHhrHMPhkZaB49e1l2rLidIc7DU2hIyWXct2XgI
ZxGBQPhHpU5eQQFqw6npfAAX7V5GCxlEG+OMrU1m9P3IkLUujXHr1yK7IJwh0cUs5VrUSM4CBwo4
DaN7n1xn1MRkN/o1p48EXzHFznifUCFzsjPRjGCZNAWtF8T33sEVbJLRSzdAG6S1Mj0QzU5FDpzw
6HmHDM3EVO6KqN2zmckYtrl49Ws6+3k4Z7nUMUnp2PdtNJ8XyyYqrrMB35Sw2yOfVC1ck+XG09Jn
d3QZC3TVs64D9HODOlw7eCcX9Th06NgA4tqmBjtw4nNTEy0PEnLSiyhGFl+/2fS2OkdtSZMtEEdL
KUVnuj7ZNZeJHNDj9CmasMC6TKXXH0zEUCQjgT2KsmBtRrvOdyAVa42xHjy2ttzZq8PQw5MuwaZQ
tQBnJz2A5GebO/IEFrsIHyLdAURFMyXRquroNNkOTkBPqwqznKscb2u0DG1SvCpejr2WbIhmL0Nu
wBGNigFB7FK52CND0z23pTB36lGLMBiHFirwMQqefCcsV9zhq63tl8TqhUhxVAulBedsKm3jJH1m
A4wx5FnQNePQb1CaDadMkoCTdnLfJvQp7R66O+8yu6sjygAvkSsNYkOQaghDw2CvNy62Gs0mMoAO
/KmtUaIgCyEegOiXaqhASs4chBvLGoJ+3D420K8cdHtz2BvRZl1KbGUQjHLll/Yse2DXpRhfHVrl
fpvNiG/X3DP3qg63f709EzOH2iE6wtHniXTd0aP3p4PbknBRFYgoTE+D2GPaJgKumNkUpxnByNZH
nLAnjnM2wxYyMMUittMhFdzENbeHKWVLD1r7D0ob2Kiy+9ImH/T3DQWuZ/PRTnWatjMUHD1CS+Ak
puGBIAARBsBMI48+Z5vkBAu4JWoLF4xFJRoLO4rDfSCR2CG12X4ZaOPaaJrPhhqceSeCidubHPCS
cznazRJzkDgMrcQj2BGXbdXPKrPxvtc6UDb17CcNISNzXp0r3fLAZPYUFyMogvmroHRPhDrAq0EO
DmGsJe56fmZCQPzr2e3L20MmKLnKCPDAnF9+e7glmd+ejaal0aFYq86PYOfBFC+8qzUP5ZDaJ/uO
9YTxJzJY9GfLPAaWWkhaiA3168YQJW0g3m4PeXCLto5xEaECt8j124PVg8tf/P21HYQO0Cn7dZgJ
GWLmWHRlgMfIny/7IaJ1q9jLcG9VKCBVrrb1nF0vujnk7/YUr1S0TPR0+CuwXDdejc5gDz0z17uO
bsny9jSVdcKgmfHm7bAmM3/dlS2eob8eb/9giOJ+wmi0zM3hPUDCTJ3Jw+3Z3w+WR4DnjWkv9Gxl
mxODdCbpS9PpyoPVkU0g54fbl2pMfvSyrtZ//1NSwgUXXkudNQc63j4LeftYbp9VbdLrMyN/Yz7R
IZ8OoSRR05+EvXAntIy46ELC6Xmobw/ub9Xm8SLsyTtMdEFSSMAepcir7jCgmHEpdtBLON3h7wdP
Jf1BT51ik3jTc6aV2qEMQw371nzORVyfFUq8SSNZ8/bgoqpe63b9kyK71pdTX03bEGz7DR7vk/Jw
uD3c4PF/PcsFKntcr2I9aM17Mwsxbw+OkbNcuna1oXBk7cNzyqoOfC6e4yXtqL34SgW0yKcWUWCt
rui7xs3tm918sVtIqpdNNZiIxSbgRu0cCoCKnoJ8Xj3+wtLPr3Z7ZqB++LcMtGuCl8jtUWLNx+h2
LG4HqkusbGPn85wtJnzBj1lyKrD9GNfs7e3I/Jfzt+5JtmIoiyviP09sB5swZfPebCtYOLcTeWDV
QNEyVvVOURC4tw+E+/i/P6rbp0RyEjn1GUOLPduJvz6C2195+3tFhKvq77+cZTvfuCrcZyOB2p2K
SdezGHa4cAKGXOycxngw2BE7AjOUNBW19zwS1SfxXgcMgbF5rZsmhtRZPGs5k/HYzQ3gUBPdKbf5
0TkqLtKKIe1HDC0JC6wbQJPKSThOlMfojqzL898Pg6doLBnRsZaIMUXartG6gVsqdrpTDEtEANcO
QyIw4DNa+osZ+PfKZu+mhdzoRXsIEImQ8W7vSYC9Fk3xSBwMd0xAS2IyCZqjeDcyUMhefh66c5zn
X4ZjvOiB0S1SDfd030evmf4So6lfpG75FnT5m0nC5zK2uASMLL6okHlrIYYHHZhgUZFdPAAVC3oG
tLhrKC0sksrYeSqqd8bp9aZ1mKXoE6yRIG13vT9S+jjdU1ya5TFQzbmxencXpOFzZYwOgrN4rYvE
WOoki+wNnftroGPocZ18i2ACPN9w72XuU2xlOpCS6Oh+avQJiK1HMNO6/VViMutHtzvUQpxT9TWY
D+50LdM5Oj3UwJ1mySmUwycbEpp2mnbR2gCFgEA0RSwcoyV86Yw0AMT4DnpjpXHE1GMcyLs8vR/d
5BsWwTQbNVhA0+BP3VKsaCOcB71NTi72lSXjxZ1Eb+WqPVFg28pkqGy4JL7KorlPnIw6YUBlJrJ0
7ffZuS1IsmOWeNaHF9+B2tIE9nmkyGiU4pIwwOJAmgipmVdOWT4jml4bFkEVQIcU1jPo001BytHM
M/pTy+6ptt2Pjg9hCgFOtT3yN8+WjypNDm6mX6sUxRqwhnWppq/EZE/dxQzl4r5+EL7DGBKdskI+
tQhSyGqDtRo6EwMvOubAw4GWyR+lLLVqrWrfmqEDIK69z0ocZcVmEsMRN8+WC/63jhqY6Ch0VqSY
JeYgT1VMVJUsoJ6EYmlUkbOO0eguSr3GGafR4Yd1gy2e1t/nZCZXUrYsWvj2OcVdAIUtP8FN2Fn5
eGiykSTmdoPGO1h0YvjKW+NCTsnzpJzHxPDePbv1l5CallMxyb0+d2PLCmRWCStVB0ST9Eh0lNoq
u30riuzKu1wYnTcuAiN2tzlgMl+k6Waw8mk1gmyhUzKz+Ni5OxEGDA5D0N8PqaBwTNb6DsMy/ZrO
doAGQxBmUoCRBUSwlXn30VC/TaMP8hphl8+gQwWMR/oa5rOJsg7LT7ucFFLNZmB8hQ482uaT9q5y
8il9o+BWsG/Z9DhFTXa5a7O5rUgXBtWodK1dSxPaTDOxHNitQY5m2ty3NW5qf06AmzlUAbUyruQj
YcpPtZuTIEwmEjrWOc8eTYmFZoeXZ+7FiHKpsq4/tnU9rmBl7EaJNaAWhLurXq+2bkc6Z5z/ppWM
lp1dvuH6JHSi8/BxGj8NtjbC9bpLSYm1gJtSA0nHUNuW0NSDDnCeQNWeRNcxCcdjm3VAShgYJgM9
IlKVd3piQ/twtEPcV9pJN4NTqKN+D3o9vi9b7D0eHmsEAMw6mHkV4FqAMQDdTAcHmaj9S2UB6Ljt
qiXXqGMGxmHIXnDxPLAvnk6GADTv4ZPR7PYXNwyc/4qGhLL+DFLp20np73kUFySGiGPrYK8hAW0x
uKRetda3SJWznuJpWLv4wog+XA4CvrrlniWTpMHHBAf4x4QeSUZ3zO9m6oqs1M+fo2i8r3O6sRlp
y1u9EcaBAvaFuwYmCJ9G4JifiIJkq+b0J+aAV3BSn7Zu5WcT9hkaLc2+NKm80z3UX6mGGCzKmAM1
3Y5JA4jHkLZAk1mQXtxf/Piggu1ZWqbhNIqdKF1m0oBkU77VdKxPLGuraOBoykD90vYYN2ooVxZq
653u+48Va9Ah96rfMMXBCQhjkWXqJ6SLwpT2141Rb/0/9s6kSVIkzbb/pfakMCqwqI3Ng89DTBvE
PSOCeVJQZfj1fSAy06vyVYt0v3WXSJFmuIU5jmGo6vfde65R3QRm0e9jt3gktjDfIQZCc1WaN72k
IdMW3xlibjpuZIdyTfrpvygd/GBI11tnpJsZeu7FKs1zln3PPTHth5loRTEwNmbMyZTrbO0OBX3f
H7LOZSrLkMYXqaPdndNu8yEMEOsHilEb8aWMdnUQPlha4eYzuMswqwXNbg42t8EAaexsvPsKJUsz
BQDllkQ/mT7J3CvvRDWg2igFoBk14LhhQCx8dJTo//qgQf/kDvS13b1EghQhkXHdb3L0K+aZaqBV
jeN1/iEDvvKlFR7CGl+PAw2KpibCkx7eok39HKiIurR18rU26fzQTA9bYo70AKtl7qbHyIvEJi7T
ee+MMUk1KToV17mn04blpUWIncN4rRHVHLQtnrqs8XEB4UlpvZPjtMONIYL3JPQQ4DQMuG4JtwnD
Xj6DE81oyKc1N7RY6QfUf1slm9OQ0v+yy/FuimnkOlzV6TwgXxmmG9dBIWpMtjoklxwCHGLi4ppy
l8B3hWvYKuAlzXX8OfX2Zd/BHlc0W7F1uZ71FHPpF9bBKfyDh5Qhd/KXWt12xP1tNJ2EXUGMPc4Y
mzVTSDRiOVOBE/YGS9UR7kn6MGn0rbN5oUxGCAQQga3peaSxSPGYpvZDUk5qV7ifc+rbm25Jj1o3
vhbbNq/gvFfNi8uNDcoMiKWN38N3zigONSqu99SC02MGUX9KcwZ/xFpjREr74JpHP7Jp1Cmx3AzH
k+EUtwxz2zxR4R2YGbEpxuo50+9pf43s1tv3TIkgdEbeNnKcV4l91m+AjPV+/hZGcD/pRcjTVOiv
szW+M2/aW3HxzcyHzQB38DHCSIeYwN7K9BEfYbTv/OH7mLhnKpU3Rhm4KDgXbpb75nno3XvSB1ko
n2eT5VXaFz+Ui6mphRLZd/3Oc7L3xnbfZyoeu6Y3cM+6LDUVV10QGLd2CiSBQFSERgq+MZ8Jt+Ec
0qEfs97HUsLHmRC3jnJ1gCi1oWT65BAet5VtiaHA2SNJPkd4v3AxZu1hnpdS0lB+wsxdoxfoMKQB
uxVOiaDdU9dpJIA6Ee69byXk2QaZgeojFLsOicJ9XxAHnSNFYDVAc1mT5DbKvL1JBCJPs2wQhSTd
IfXeKq2rnWn+3jY91BE+x7JJ7IMSUPwbM3wbGmw0GfIX5Bg2qb18xVFZLgVzLCE3fnuHwb8CAFK/
lIUvWV9NBEtZTnfpp8IsNg0Wlsv63GzjnlITS69PRYc8RK51hDLN1GV9/rFJm4Tbhced3qj8yziB
CE+swUF5bSY7/PHdBbV4B+9xWbMFXG+A/y9y+UXVWD3SExkPTHj4Dcuuj42G7kdGQ4Alffml2egV
3UnTfr6YxD7ixwkoZeybIiTx2S9YZE6KbnBfoXmogtnbZqlmXKnppTNBXEyAdB1wz7HhAG5gzlXH
db8pvma2O53TUgw4rfD8BYqJ4IxRZDfEtbxAfFI03OiMrE990eMuq3HbUCxrL+lS2kjMtmxOuH42
cUtsMO0uXM8V6n1/KYh4y4bKzb9uit5Md7M9Q6ZfFvbuspLHI/Rk9QUztbR48VDRHLwxGi7rpm2q
8TIj2wGIYJyiZeGcZSTPJstmffSxrzaHB9xxtM184NzVsgKPown+lgC99+v5x85KkhTmFWAYs4GP
du73MhfNCbefusxjkzC6RzSLpJepTS37/lIs5ay2CgBXtRns6yKDzKLobhkZ/04Yfndp2rm7rI/c
5en6aHlFawf9yQlBYXeQGTZ98hA4/oL7VyDZHJUFF9MGapAJ6W6ZsNmX1SnfLI901kJxofOpu8C6
RFidS/TLRNf6Mr9f92Uxd871kQWLcGMqQYGzUj8sxxn3OMeZTRgJuTCRJvyxfV+frLvdvsKozicG
5ZSoi2Uj/3r0t6dMeLt93gD9X4/PqEeHS3ZndfzBpqqdX5t1N4byCNPKo+pmr9ywTMjJHMruLCxh
3A+Wg12POGeSsPXBFAHi4hjdabaQYrFZn64b0fbguuVT3jASE3ONUbb69fv/5SCWkyQCz8e0thzH
+hNSvskcY8qcDGj2ouDFbSUw96nZqqSJWXNtaiR7ZcxiZfYxqqYJWVyYJhE3+5jJRgdffox4qHHv
wPMBZ6wpaWOoplwb9TeWTVguRui3fCzemQNtC2cayCgtxc6q0x+eV73WPVcJotttUlstmc2motOD
gmvOOV1jVV+Z5rOWMGge6rQr9xaFioMzudeeFU0/Vt4x17ydNJLdTxMZrjsf5wiDAwibK0VfyZ6z
TK1X3Ls/8B9QBddBt4mzxboHOplOKVeu9i/xkj/ra/PZMICwtwJO8v+JRv5HohFh2dZ6qn7JaxZZ
yh9yk0X38s9/XN+q7q37xx/7zt//+Q/r1z/5Uzbi/gZ3FbeYGXguUloLVtfiBPvnP4Df2L+Znov+
OXADpo0eoo0/pSPmb+byP1/YoRPyE47hT1iY+C0MzcAKKJ6IwBKu9b+Sjpjm/ysdCQkvDhwIU05g
C/E3WBjtmaBg8iGuVhRh0ynMmwHf443fD9yQuSHFZiqO1dQcrUm1+pouVXEXp2ABP4j7vvKDxGLK
CqlLpLBHl3358pr1kV6GkI+nqDK2upfeaf1hFX1LI7c5D0tF2loq0usjZ3kkFRIuuL4fuz9+tu4r
WEbnTGD+/Fd93XEDcvKr9JfU0oTJ3CElwMsjHaI00q+6rC1sYPieW+M8s6C65CatAkdIfD5dwnup
Lq0ula1TWOl1giuybU4yNAtyUsyXKh7Hk+UauyExkmthp+NeCPFT96o9+pZO3BtZdqdASRjeJQrs
ddNF3MjonH1mmQPC1Rn5lpqc7zO4p/U8siw8GHjIjhaB1L+GUH4fDYd/fzrSXJmhxe67ebz3C4Lt
vYQo6mJWt+s0xSLarhEoQNZRdN0UHqvSiob9xoUWXERLxha8r21mg6ZeN8bMWLxZH9KcaU4Ff3Nd
xjSJdEo986/DWI9lXg5ofbRuOI7+0JkD8WAM7u0Sh/qxWfchLd2NtPVOFdygE0VnmM10dTKqmKKG
hYkYEF/b3sVYtEH/y5R3HUXXjUmPGPzxIkBnEdWXzYJqKYzDrJPncUEV1KOXXmYTZ5IcKWZThqbK
MA0JtfcolQD3G7ICZ8Q/yCypOcILPwa0cNYZQFo6B3om9Wm8jw0dXmiAZ6zYwANVirgGp0ZRYXYa
ppxJGimAMavEoVDNITqUBo5q3ZKCUy3tI4ALatu01ntYBzfZ0uaIluTZdWOr0jyZgd6uz9K6Dg6B
Sm4z6sjUL5fo2XUTpX8+qidPk3/xRP8BZjF9OcG3Kp1JO0YDLYKzs0TVq0OQROmp8rkyQzBLYVR3
VOgKlL7LNHRoQmSUNTLsdUKaBNgHejv8GbaE0ZFOTglgXgbeX69uyhij7PpKt/sxdl8jxMSd6Zx0
5kacXfXoUug6WMAw9sghfzc6B0RDIdE74Kwh7o6JWYvk5KLKedotOdZM1bNmV0YSFelyOsQU8F1q
l5Xaehq83GoOZtM8/e1vr5YeZswC4NhHEhfwQgbBxMhNYNmsj9bvpodK+o+vKY1BZkCVd1L+tlxa
Am5qfJeapGKjpK+MdcbumYoPXSjhvSBOxSnOqgrg6X6OELAUBpjPRCPjESqhOaqaF2hipOZpX1x8
qV8LQ5CGqMLkkFQthv8UluJ4GG208F0/LG03uiRgYDuzFWd7aS/NS8NDGJrIUzsGXRxMhFZwkYOl
WpivQQUhIJqINcC4iqshSyTOKW84+bS25NIddF2bvKaKOwUSG3lpytGiih2/lX8tHmwZFgdjjN/j
iQu01iHo1l7QIMfxl+uUpRZgdCYwnXfsi/FoLQ1JZ9msk/j10bovGCy9z0X2+/rtD1C1XNo2527A
yh7tlIDdkDSaIgr6Rq4JJq+tY9GZslxN85zUll+HhNH91GrYfMv6ad3lh9CYXQPVBY5na1lrrAsO
ugyEHOGRynAfVE1Xn/zWI5Oi4uNcr4VfD92ln62EPoVLS9HKibypMKXmTtRf8hBUd2xTY56pQaEu
cXdAipsFvjsy0dR3CfSmg23CcchjC39TgO2vsVnCLmcWDMHk2tchXQDbXvwq7McZuExa09XoKTju
zAIi4bqEWe9vaKuuI1ytX/flIGFlHdG53/gyrU6m1RjHPB4eDbQXwIZwsDTNbVqTH9Okyt2WEaZY
pgRQAGWdL1aCeEfFCDbQwoy0BVrHJbr9I7QdHjiCfKM/lSokZKfm47BCmn0JFf3L+jSy1ffWrBWZ
ZU2znZZf1acJtz3f+QE404L6WBbXITHzK4p/6h0XICiIJAD+UZJbHq4b/+OR3WXIibht4lv1thA4
oQxNKV08l4luTC377NhEyM1mUV4nS5VXNQgoPUZNyb/3Bgy6sNKqiXXv2KrsHJV0FdAZEEwbJdmF
XL6ZcvfFNLnDxlxFBzcvn6qOMM7eYZ0EqZpW/EnOhX0saxZdTtbVZ5/OSWgvY8G6D8WMvQsLIL/l
wH2esuUEsM07+9UCw251aCEcaJNjFDa0Ygb/nIoCi705noZhnC9kyW+GiSqsjtwIJetESJvjxfsg
t84BSfVMtONjy6uudJ70FcDmph33OURva2yiAxQkw9yun1QpYfesj9ZNwkTo6Pgji9pt2VM4A4T4
NAJDyIR716c6PqnWxfrSI0y4UAcno2S4rJsqaLKD01Sf1BI1kS7TnmKZwKybankUNGV2BnRKwXiJ
sPj1gxCOfIVIq/ghx+G+9BsMelbK/QsGWG7jYOmk9YR1Hvewr99sOmRSkWyAhetzGtdvU8fkzRkk
GRqGInt5Mun70oac/GdSFZbwW8fcdZN/SaNmH43DpwKHLtRmlRHh93nK4TPgKFq0gDg/EwRwCDov
ucH9JXHIR/Laz7gEX/JozDeJ0c3HRXXqFc2+ox4+8GWk1JDe9pGHZxRfgaJRcCzIqdh6KdAOK73p
h3k6Ccc5NJPzE3XGXT3RpoFauh81aQBIL+dPMowJVAPWig+T7olsPwkNlDQtPvn9WN7ROcPvYpDa
BD/CWwhw5ezfdbl5Y6a1PiCR/+bjvKerFu4d5k97uM8kBVXlKfNnjcQEEDYzRhAvdKkLv+939Vjs
kMcv48BbU3fx1mha8hpqG797u7dOY97bD20iXks6UPxmPymb+yilwub1y+gTMrTMmtzwaKQo5KKB
ZLoKiyjX3Q6VaoLLvnxJ7TDfNSkO1hHAxaeOMSnQ5k8quIRaF8bvvekIeIPY02QmNtEsyFCOmP2N
4rul+S+S5ReLkixYEh0f44bmT6VROs9MMsJxFvtyTvd13R9jDegqsOLr2JyjjDyFIqbBkppk9HXO
l2karEdApWC6cUKNxLMJu4ip531rvToBjU/fckqBrvodtAXfv7dJhzi7w8TpDaO3oAY101OO932M
sNgaip3zQA86e8pTjOy2UyDdK/2zExDDiaSt34/YdYUH3W7MbkdBoxWRMZ4Xj8ABxMyvdtvipptm
gIZ49mEskK5MBC7Z0fa2roRzKIBNJjNgqTQBHEFPK00zhjwYn5UvLcpC5FgSSkLUrKG/BYpMyhD/
/+At+gfxNNCoObl18DWfSlLEPJdIdMI8ulsBB2Exa6AFHuvhViGhrJB0Ud61NqYT9NCKw68F5gwj
5Ej1i4ofc4FyZ0HQcqejF5NIm15q8urSZCiazjzNLEIBIdcPvUPhB8LXtHEHXj6OENc8jLQ+/x8Q
ny2YLa9JCIvI/FcUD80ORNdN74FVdjqwAg0Kcwc78Km29eMUJ0gNJ7q00vbInA2/d7HkRugimXBr
Pz8KHa0kHbGrh9MYiXud1SHfYoX+tHThsdCP72HQHRuFVUeFORws71hMoCsRZU67BBlBPODURoQ5
lPqZNsd3w2iOjcUfbnYBNX4YWGH9OR6r9zhRHPZAGYYuS7hRfDAb20/ea380KUqor5bpFu9WL940
YWgDy2X0euqLDCnpCp8aS18hl4g9f0f5LpkI3rRQyBPEO5ZU2gRrpmlZrukxy4AnDpIlltcQlrq+
4GOzvujjabX+y1Uet+7824//P/eVqbwNjSZd+le9w+xoDS1ylhHXGhcp2/p83aTLeufj6bAGG63P
BXPGAxrrWwye8pLPzFDWR6CGmnOMt5MK5a1RsmZYd6+bcnnVx0s/9q2PhOiYvf23P/54m6z2/vhl
03OumXZ/vBGgvxgAgknsMEf18cJ/+QUf76PzaJkuugIaxXpo649qZs7HqOjPNP3C/dwAcV3GuHSZ
xitybHa5JOykWFfb68518/Gaj331tKzuP57/7TW+Jku0QvFEcgFkjeX9PzYfr0VmyAzz4/n6mmQ5
pI99cC0zLLHrK//jkanQQfYWVERHf7xdEZARkw/ZY+NKPPr14D9Y9IMPlUW1XHeUPz42Ypl1rU/b
aYKIHiG4xVPAXEs3Sxnl4+e/nv/nn7l/vcv6+lxiTAe0xFrWJYKEpk1ekj6RapP+wLoULuj9Dffr
w9n1WVSMLdmqaMYv3iKoWh99bNLY/td9JiL6gpvp6eMV66MKG+tWdOOAN+Lf/sH67//TPr4xKZXX
v1798RozDB8bkrsOpuFYl6TUbGT1wwCtvFeNERz/r4T5Pylhkv0nqPn997EHn1IZp1X6b963P/7R
H0VMn+wCl/IgUQfun7EGfxQxA+c3oEBcP1hCvABYavBXEdMJf3M9j6AEXF1C2JZJ6fOjiMm7OQEF
Tj+wbaqO/5siJjVRfktTF1NcV0vJlaPi92Mi5j05DJMAq3/3vwUQKmsEutapn9tHAfBl40Is3C/5
simNjxjiQqiqo9+2x2L2rz3Xr6utoyg9l9XGssCclvYQLBf48f5drel52JhR19VgjY4UjYW9Dxd5
J+Kk106m+0kbrzOU4A3D6i6kw47bbNwqc9oVAlawNT75FEVjhSfP7J6F/ToHHX3mCl+MX98WlljI
lHf5z3mWn5to/BL5DWD1EMv4FI/fhu4h/SS9jtnMcJ3XVp/dfMu6+H3tyrFmpe0unlJb3CAnRJJP
zrY2ztPPFG0YjkP0JBhlWLH6ejr5lELSHCbIQMAC0nugbVEl7uvKt7Ftuc4pgOxDtMnCBktGY4MJ
8jy7CGFhkaAcaKjvQEhF8VH99EvT25b841aGNDugswAGaN+ykaxWcqKepPmpCL+DVXtxUvSEafg6
Wk74q2Cw1gn4+J7SSMvDAtP+VZhAxVJiQ4T+NpZ7uZT7WMIiKeiNYFsns4FPuELvbufQuTBvuLsx
vAjXT5gWV+6XzEBtCp3lyLwby1bK8dtEcOwll/1rlLRfaoLe3KK6Tn73cwxxH5JddC1a/uyVpWjP
wPtqiNq26liURHRtNNwAwnN1fKjCGHpHDEXK7L/TnlLHZMzmXZJG4afJnaxPdLJgBVs7uzWTjT2U
1mkaIli8M24L7FbWKcgendy3N2U4HNoggUg0yegcpAUxM1IxiFDYWCqXyoDvMTuzC9b3tZmoqIQx
8HHKgByKG191OqJEahfE8hhYZzka/DtdHOsQcTwAQS7+byqCM7X2ScvO/kQtKDkw16A1PcrwPApY
fHz8QUHOehnExykrftBifBkS60jn9/scGO8JQ8NhsPNhb+JQxCqwz0huuHQUHSoPGldQ3ay1Ktuq
6kOaBCiYGHTmztuV/FkAxnOgB5aDw5u1j1GWw84xl7x66glMma6M/5BHJWnhtSifmeF2h9qa3sfR
HiDcUu0g1+EG3Cjp6MtXzRvdYVfZGQb/ZXH8qzFQwniZDdpga9XNiCd7F7cE5mnifS79snGVQckg
ww251JHG4msqw68oyG8iSdmQSodb9r/nQQBOKm+ZQ1c9HozA35WSyXAl8bHaXvHzQwqQdvENt5eU
E11/L/zysyxJAouKPUNytx9b+oxZ7ZvnAevfRxUbdtiZJf5w9BY/RbeIpQE1YJJH+UKNGTUXPfwE
qE2ug/EUNv7OWU6MUba3GeLFPOtPGW4/dK9et8+0mAEDZgs7AjXLUKHmq9MYdq3ZPUolctQ7AgxG
Jg597pEs6hlHERbEMGQPfosMvvOSbjuwGFk1AatMwHaJTu6LmVVteOgXUe0k1H2yatZsOszMRpaq
emnuiwEOTWdQtlOGZPiH9r4KFTIdwNnR5n3bwmxNRYxUWSWnX8eZes+su4eDJtaOWGPa9U7N7LAF
6JsMyRtyOnXoeJG11E0lRDdkSfRQv5tLRW8t60UzocUDTN2+3w4KK5QF5HlpvTt+cNfEPqdWgLgl
7vA8QvHqRn/61S/CAMUCMOqmjVKwvgeU7j60Kt+o3oaSFb6aLJY3aYOtGQ++rLr3ybdTdNEsfTrF
kgpfwyOBcO7OwBIH2yz3Lz6y0a1tZ9NTEQQ32HGSnVca87E/17GQD64dOHcB7oyi8Oerle0FF+8h
GKV/mZv4RaIdPxYhQBp4QD53hGCXobm5tK57FEmH6cnLv9vTACVLxNXOg0tz7bsi3bWky0MsO68D
0SjdW6KmKODH1XAzjvlzlUdYkLv8MYfzcTdaZv0kw/AYW1J+mmTNfavtvq7P4qTLDr6DYNXpPw+V
bd3aVkffe4nwagsjPtZWbqEdQsNeRTFnndiuXRyaxs7OLZewY/tHr5NLKWv5mAf0CGlT66CfqTfV
d4nMIVWW4DU52XSQ2tD5zKklzmPqr3C5xpuqRJxkE62pEpJZqtlWGxk2DRIiJyWyPbJim5VxBrKM
Yn0w2c0xyLBN5XnPVTdC2atcAwIt/uhT55QCKa/waRKK7hB2pJt3VK4f4uTdjWa4na1bHIgmQu44
qgc5zwG3/Dblspvgay0O2poaehNloHDHfDjlVnD2vNq/rMYmgXpGwhI4+hKefjXmnxFzmPi5au9g
iMohzyMj7BYi1g5vP5ExteHuIzDvBKL0ILW67BNpOIAdnQ7bnxepC2M6ZsykgJvYJp+FV1Y3sTL6
TZNC2EL0IE6gfHE414DlRh32z960c6Oiu4+q5j4Ja5C1vimAUmNVzMlxYbGOmqYsvlcOo0gf8pm2
S9xH6qqzVYYv6WCZp4EZGfcJhU81sLxTAaqcoIW4uDV5r936A05htfeJCuCmREUqzR8SZHZwmPVz
5VTiSNnrSRlRT7Oin+6AtVW3DSipFB7tU6FArUVm+BKD5jAM51PU5xFAOVBpgC+aW9TWWmf5s3bm
CzEmmiimWVFZtXrUTGn/JqdjYQ7GJZmRRThdER0zF+36toQQNk4tQYsyu/baNVBANmJ8GpyO+rDx
kA11+OgOAfAa3cprdw2dONsqTbDo6INgqcmT2c5KMo2zwtMQ9C91oOhplIQJUX96MxQWK5YY97mQ
W+Xp9iYO/OlmYRmFFqknMPxoaY+3fq/FLpGhS6q1ew+Pn25yfo8wMD4Hrl48W7xoFkiwGnCcag5A
8vTVsbJb6izAZypavBV6y2c+osuciBtmp/2TMTXzQVjGFw2QhnJHVb6WMa6ELCOmme5ANOTJllEI
pIx8TmZpbBN7wEcZJSaUZ6u+2p37TDkdHGIpjXsA3cktOS31JvgGgTB+YBJhbnNKsaT/JMcsyyYI
YDFyd8NXr3qRtCqZUaroUvWqghx18IhCdp4B4rl826agbl9L68usLHmKBz6e2oWKK/1bq/aQhQYT
H4ftu+OucAB6Z9783KepddPnaX7szdr+nNpH+HjiCvoSj4OPzL/p06sR2gy+qi8x4s63UaXxQXXI
xXUSzgc154z7LYfgGAklJjd1bgadeKdosQiPhGI7Xu+8tlxf2zD0pn0i4jfJYoR0wWGR+jXeKYvr
ftM5eELJEqzPhVsGj6NGC5RNjxpE7cuc2OOejCR1m/vIhZNDJo3i2mQTqdgNFTdJ2g63vsWr17+i
iz448VTyp3PFMQuDYD3GtCGStEBiWJJ2hqPQMUCfQcH0vuQwyUjrzit9nzBF3E/g+7clgsIdbeXg
flLOE3kT3p4bPlreust2jZfAqU+b/si8WR6B5LcbYEHuBaN7vzXcXp6sOM53c45S1AbR+Vw3vF1e
ddHjWPef+y4Blhz7zatpI1kqgfF+93TDV68JXuWMuKnMt4QsytcqsySJmCN3dQixX9EOIwuwjPhK
O8veVghQ6PfX734pEdFNDkroGqNz1bWvmPWDxkres0HeexhK0okbvVvbAnM8pAorVVQOA+EzejTz
ZuxZ6GRCfUrK3DxHTlVAyWnqUz7DOORux22K2ig+6Rkj8I+OWgVVCp/JU8Jw3udMiLXg6uC8gj4K
yZ5ikhzJz1NkQRyKqdgz9dAHwqOds1dO7skgQs3OEniR4ZwTWlsVLPD84EtSRte0EN7jNOly6wTy
Jq+7YANTEzu63wJADrM33iW6UiAkDQ8O1hupAPa9k1AjT0O886z7aBKP1peetWE7x0/xuBCDdVWd
6jLp+CPM7mxZnPcsdvdN708PRVUNEFtpE4SkVkBadPShSHzr6BX9zxEQ2nO+RAA5/vC5knrYlUQO
nU2Q6S5ff9JunFsyhAgdbtHGdiCpZxTaD5roH5rTHt8c42fVONlZ4P5o6nOcqXBflbk8LQSAAxea
RhtskGUTD+4pmFBqQiG4tQ2M7wyfHTf7ez+Lmk1Ga2ZXkcxxhW7bEuVLa8QUxi2zr3usv6yM7Nzd
yKA7M0i0F0PVYFU87z0ZZuvQZQJiZkjZSsWdf0z1gNlWlfXtWKDPVv3LEDb5CT0kvnVNsnch4psG
POCut+2ad575SsQhQT28s986P70IRHYLI28XuoDouN0w32is7klmI32AJCErPetD6JkwJvqItk/l
+MSOxqXeGswwdiKK78aS8JXoKyUIMLFhJ08lRYxNN9I0rEpSz/rJf0w7WqvjWPl4TGiP+6IxtiBF
ihu7uJ09GgyMTPa+UzVAtsT/MjnJsZR+8VpF5r1By2kN0kvmVvH55Mcl/DmBonrOmoy/zcP/jlwd
22lOwdKXpn2h0X81wLrsDRKuLgP2snB2sZLmMycZS5WR5erR8LkwMyQelWnvnab/MSu3vWo75+gr
8SZjzGiDi1PGr3rzYqC3QfI/hGdLZ1ta5ugjO6Ee87H5aiWE4tJQowG0AISt2i2ORhYPgENJhigB
4mZ55pymCD5A0OgRP/ZiiJjKB1wbwb6pa/uAwqS/NHPwO8YdRIuoSbaqIirBQ03Yt/mA12q4d6t+
P/hz+BhiNIdIkr8Y5ZPnqORZBHF627rWg2nE86XR9ZMBuQH4bdyR0G64t2MJYDNjope45KGh+b5P
POQQFczgki7E1Lvu1fC/m3VPEnNOq88nR41jby9m/Tyozrnkmh8RZLhXgrCOEhMTTVys6NAor11s
0F4D4PpCrNoGXF+N8Kf51pcYqjLroZJ+8hWeF1UcQCMJBEGN1MWqZXVn1yZtFVOWh9DLcY8uI64f
WUTCEcd16iez3qJkfRz9jqt3yMwTQJhj5+LUSgTq8kYqpEEICzQBAdcsdZAtWUwQg+5lCqeF6wsT
AdAQMRAauBz5oClhXGVzoDN86vxwk/Ve9o2h2t6XFn1EoeChJ7E6Jx1paqwCz5YrXuMEklk+1STD
2hVakVUJS2OSJhJEjapdrGkhWN28I7MjzJNPQhZMawq+Tzbn+8AQsGne6cSOYOcWI5HW361RvyS1
co9ZjodkwNYwpe6P1gx/eMVIT94qf/dELkkN7A9hk4lbJOqoQASd6VYK+5PjnqHQha92WL3lQxQA
gJuZvFpNjM7pYqOdu+0rR7LS7ohpx5mx0YTZvpHS9syZ+OJ25XCu8WpSX3qsaGp1DD+UEoovSX/X
2tX0OYrpAfOdIw2vdcun0gnOYR1PeKOyG63VJ4vaB3JaEtS8pL73+IpfDYMOuJRAk+cegQEBFpsO
7HvsgQ1kQ3xjvs3bxn8mt2GHov5gAGfb+77kite0XsmZ2o1Ml+4JLoVhp6f0EFN2EsDrcpczOg2U
DSMhvwofx0MC8ZfYPKKh/Wx+IurredRMPSeQPEf1ZeqQr2WSpAcJvYB92Z5CW4eDAAWUcShADB3i
3KM+2JOpAaAHwAr4t8TWBPVRXNnhI5tINBoIP6ux2IyCgp+23sCg1/sHgCKf9VBzvxlrhkJFtISa
oYjgKQa6FbgP3Pq9h6IUGoEkA6VQzWPU1cFVmCSI2EbAjIwo91Y26Vc70WcWVMW3cor3rm9YG4Xq
7bak68FMHexvN7bxdm7pqdOFZngaVUcqAvWXgD8LmVr03cvrAtugIFYa4zLdcDQMOusfsSk4D53h
ONs2MPB7OIu0LuzUaabhuRGpgeTZmzqmNVZyklxybS03Jq2KAYRnGbPqt6CDWm6ndy0F1gdaIMNx
IOCM0d+B1RSm3i2a/2ZPvJe/7wP7rZjDjSR9vaiQP00M6MrjrkyEHV+dsr6z8+gmLcz6iif72Dmq
fPFmzGimSA9Kuc/pENQwbOyrBIelQwj6wHF25WXMOf9t8qSXTSKqby08kUev5AJl1Sfi5lAMIwov
jftAddZ9CAVQXbosJ/29jbCRJvlWT/EtxESiinAC9cIiZ612KhqxfEkFwG8pG8RPBldY3aTvhh6g
dLefLeXetWp6G1P7m4zVUUYe9jhZ3cuB6JEGGBiQ+V1SaOeVs4x5c6EU283XMXJP+Uitm0xqwPkO
85yKhlng3HrztKGU8Q7vlLHzVXrhQxOQWGZjaNlES/U5Ft1Pl3T3TY0gNCDzhbQK00TrY9+PID9y
m9TbQV0pW8sNOppxU5k4YNPkNR6m2wqGeFK48a5Ojdeq0ARgtwTM2znahDlBnTeor5iN4Wp6t37K
pKlOcVMVjvAOOkxzrH/l58FmYk242GeP2ojBfMMbymM76RtVJZiUgHhs6Bp9tUl5T5gpNMUXrslv
bomxWVdO/F/knVl248jaXafiARj/AgJAIPBKAmxEUQ3Vpl6wpEwl+r7H6L3BKv+3qq7tOwC/aFUq
pUqKAgIR5ztnn10lW0gIVrwXRvDqBsnPlGqmfarpp2ruR7CYznbkASAssiktdRmLmK0NpOGLPY/Y
2GDpSCrGvJTRu7NevFaEvKJdHGo9eCmmc0J8ew1nmieyqKhQCCyg07nYW/R20uqSvGDZOooso/rB
njhklqB8aWpmoqBNfg9KY1uiWZYNvz69SH706INY4yQsUuJ5pMvyfZcvvzNN3QIU8/DWsmEnbVrd
SuUbKdnPErLXwWkpLEa//ILR8+Vo+AUK5IO0YqmdZ/3Q5Jp9ohS5NULpOR1Qrxo1uZnqbxkHHwsW
STxpKb+n7I5cCmSQyTqxZxCAExwX27VlnwQR+K21wLUN6e2E3sWo13AeyhSVZmgs5g3deFCjHVFd
1n4EqXqkYX0lIXB6h5hymhmHUNF2sNybehzoWUdm4TANcSfBHtnGp6aqfgIx8iQu3V0DYelsOCd3
XL4wnWkeaoq7g+p2ssf4K7TG9pjSJop+95DAIDoatQILFScQ4FmjlGPeSv7KxLsI5YZ6mrRqv4Ma
mPzS4Fc0wp+jsIZ3dioJS0xxtmNnTwPxK8VN1OppAP4pYcfda/LWNtVkb8aqrz/SgJb2XnPS+47c
6KbWFny8a0+HuzaF2ijes8sdwC9u8ETVHKelpFojAes1hmvO1BJ3wMPS24J5h2b2r4oEjByOTt3n
H7oJ3yXXfmuJ6G/6hSsuW9UF2zQ3owZsXl9z7Ymagt1SkJubcZlDVepfIneaMHq3D1gMEW1EdtuZ
msKZOwxYQtmZZR0XAuON+hn3zpEmW54cBafZku+xBsbDaYvPJY44fRZW/caRrPlBtIlz6wTLMbAX
kwht227xM/DOIXlt2DX2By1daArNu7My7Vu3qB7Z3ZEBfwDh43pCG+u94aDCtDrMxNpV+LzpmWhB
2xfTUNwV1XwBFMZkQNTbmbOnV7TWIzh6lpn8GUo7p21Xxav1EFTYqDQfnlTm1/T/UE9gtCy8gjbw
vi/vlzG7LHpX+cmYEqa6yxvgDGutuhdJBa0lie7DOpTHdlg+AqF/9aKiO2vikMQ55ovlxuiCkp4p
+g3M9isc11htdI4HSChROsw7J4RK0LZjBfuoDv06MJudKyNnT5XHNsnC7BZqQHEs2B+ovnV31vgW
zRT6gAqDC7YkR3OcY0wtDZc7QU3RBL+DePk9p5b1aOuMc9xkekx7TpJxykNhVa0sSdDRiVkD9IWK
TrvRnp36Y6p4MNhL+B7ZIao7VdX19AhrpfZbIT7pkbRPeaw9FGm7Vi4lN5kOEsIibW5QY3jniuqL
KyIHBDAEVXWGKE5SUjcg8bvsKBgsYeBcupdxYD4/90t3i1HrOHauN5JIwMpaL15eNq+J211kTUGm
qhnK5V2+YRLEDl1mNIrQZ4Yy/zqXEglgqbHdx7OA4kw5slNBWeycl7bWDbB4ZedLAHyHJhYnU0/2
POuKvam5uOfz8T3TP8powN6HHnCY66JfKczGYcHyz9JEfyp0CRrQMkqdReq8mZCUCcZhV3Tb6W0l
xUwLI84g3i+5+BhLwrnVEr0Y2EM3iaGlh8ah14IQcfhBd4YvocbcUyl/wLS84RcBx66JDkX8PrCt
PCcucGAS8d4isxMafA4surldSKpXxOMoq6TbJjB7vzaZEtLGyL8gLhprJOdD4zkJAp5HsOlhLd3M
UU0e2p2aXYX9vLb4l6p+piRnKr8LEoi7Uv4CQI12TtegV6ZaiUTK1r/O7/uadwwuvBkK5ncz20Jm
SYe+FGtXRL/VB4AyeVBpTG/6Syf0j5kXtwsGPLQWkeJcRlTW5Pr8SJ3r44BlS9VTvbMaDFy27Ndh
yNjcZYaDT/2kR6J/nEWJVAU3J+HrmhQYYrQcrEIdkdQhxI1iHzZ0FI9hPh9tcGZVMtDAN/ZvbpOQ
MhGvbUvuuJscwMzlC40+TzJx/JhK8jCVBwjn+TEc9PShGrT0IWFbeGPr7lNYDfpJWehykRzubJbV
0pTaPbMvWZ3zpitvBzLQlMLERyfSUMkER2n8CMV7AbulMli801Y9gK9+YKsNWCIyj0oLjTuNeM8+
rnhW5fFrapviFne139iB/sA9zAa45rnFg4bSZGpJ6FvamBIUZGfPATOCjuU8p9JERyu3qzuaSECy
curmwTpX01Fm9eNg0v8wWfV7/zPOdQoQF/lhg2aAKZLPwF+yp1nYvG8xQHfO6b42QLvrkSFViURB
sMubFj8d8QrUs8vpZ4EDk9OSFAB9f2wMikwKjOPukDKlyIe90vj1tAcZuM+pNfVnlxFD3vT6bgwC
dIesulGpZvi9yTMhccF4Ooz9E8qpKsYjdWS9hFQI8VBjzUhNqu/Yeunz7aIxEa0TYiQrpJAhZLbv
DJa6yF4PHW7anOddzrL+2HXr2h6DT9en+gyGsfGMGQDcwhSA8QF7eC7MqPtKKmqpnajYldNIDtJg
hcatPt6N7he4MQaZy/wsSy6U0IS6MnCotFLxnc1sY9OF8WSkyVc7+d0n5ve4NLeVI0FbZXEFbaMI
+WEQ9VRMZGtJgNGNhvPohM5xBgGVLyi0Ls1XDZdlZ3avTmUQmrbt+5hTKbMWOm/cHMLCGPxKKanY
WIWtHWsNhhdVJJ99nuJLty+GwTrajsGLWtRlCkgFzKEuQCJPR5z7dLgYA9pnU/5c+pVjsQBeGxxF
JFt0+2okWkRZ7bal7NOP++lzMMiKDlXuVc7n5NA52mafLuWzk8JtPkaAIZxyrUOHnkP3JXEGmPfm
1jTXNmEtuRuw5LqiXZg23Cs9eOQdhJsfPNiRqPdD2h2GPvCacVlhkEax5foFsjB3DxreTa+waQcZ
gChg7xSMw8ajQWcBWCpn76j+W0vf6oqHs6OqXSNBL6ZUkvdL6eH5YOZiPqL9vhNqJcPG4ZI6YjXF
GnZ8yb9qP8BsiN6npSEIMFT9psvAsOic6veq0ENII9OuozkhmZZfWplw28zjL34gmjOgN++j5lLq
xcV9XJZwfGHgtbOlqs6ys+9sRohzCppaWRxo7SC4pLmjEDupaWMdAqhYI/qkMBLN8SxJ+zKtrT16
gy9GHJ7VilMzzIlSKNsBhIYTJk8SX9Bqcezj9g3oic+cY9zHPb+ghT0Jk1Z33w0I2MR8bhiuUfYX
LPtcgnoitLJxZyfk4D8RG85ZXUu88IaslY8GtEkcqlq6uhkP2riw6Rb1/VBG74z8pB/HH5h9NWw2
zn1GDWBtiFuiVpe+TtlkWtnZDrExGAItqM/DZ3f6Cccs3lazwJdB+5KRcQKUOuEaaNKFVxncbwWP
IygQfWdW72Bz7NPqbWLvSgFuDyvWL4cg2Wjzitpeun2j65RT1n3lRc5o7CeVca6JZOA5DinrLsJP
TmnUDtEEEIyM09sgmt9b1Z3LYsxOdd7fTCEWT/JFmFiNQ2Jw7LKmCQtKVp4M2cHxigl6GYZ11+cA
0CTzp+2UgLeJivajjzg8RS5FfBnDlUAeJyBzXkr6uVE9T82JjiAqGte/jcfpbDXOfa25Jw5ePtIe
4KXXhFcuTUAvEkViJEBiYc6Jxsepa19J0dP6rlG2MYy3WSWe9UObQoaMmrNhMqpoU7egP6bdJq28
uHE+PQeZ5hvU8XqYn5JdTU4sXKvpwpCYYhUO6AMD0CUQo5pXJLxAZ67OC/kl/xp2cq6zvNjjaD7f
DxJmBrGsmsP11px76Luxl/VX7iyoTINNUuhaum/pGPMNnYxY1trN1kjJHlQWlqY2DRuaV/HS961u
+cYYaz6iyvKQhv3ZGRFFgziKPSGebGwfPpp47ZVBQWtBGzEvEsYxXmtkCcmRMtgWAwYpamrudQdG
1MTxfgyz5VYE0wmIEpsFNe7oL6O1vBg/x5mxs20hxrTgJo/EK45o315qKt80XVortVpsTaM4ULLC
fdYcNJU6FNkulR/+CNLprQ+y1DcTS2NPBCZCNuASeslT7hQW6hzN8Kd0Jwr26127tai33BDIWYkd
wX1X2J86cGTDjjUwjhwa5hoxu7F35dAmm1kf5LHx05TWOGlQMq/nx1g1n5MBK5HzeuanFi25Qg/v
exr36ObLvoEJYAnXp18R1OOBo5qJ73ifhZyRzWroHyFJVJik8MzT5p4Y2SFhCDOUDeDpstjGThZs
U80cfUfquI4AchWDc9Etex+z4/KiPk746mrwiGPH28Xu7jEzxkcRxGy+1ex1zX1BRyF7kvpJmKt0
ExUHs+tOPUjONmOoMExATTh/WHAiccxjqgYdI7QUF8/yRJEk9Nj6pV+K2dMBrPPkTRB627Pezi9u
br8kArlwTmDjztnaRIJ3esBB3DpUzoroMHx1s3yfmT5sYgv7zhgblyxPpG/P6CJ0Y35FKiMLF9fg
Wsr6N2aiSVuHtwUYNyC1C9FSLnXqduginrLkLNSaEmFWFxJd6N3lmMXSLxgvs9MqFvszTabZ13hI
3CRMvPyomyzkL2DfBXEn4JAErLLifWViVUXyq8C034yhczIlUyeXTeDE46pFB/U5Ex9Ltouvc31u
m3n4sCN7xOmkY7M8shdz+e8BwqNdnms9vbXQ5FGYn4BnPZo95GCBizlo+AGssFyLyUwOn+7UrlAE
0NE9lxPbLthrc1V+Ntrapt0I32b1Omqxu+/N34lKaCP7WXA+9fRes6kWwLgpc6D+JOmoOUzwcqW0
+IVQQW+jmiY7w/gdT0G8Dj6fDVIS+1E67z2NJoBVjAdD640H1DljM4QIwyZjYUZ7AF4Yye3R1xt/
TUNDm7XfdaoSGX7oesiROyp4SI32D4JQ430mHiegQ10h3nhO8HMnEN5iYBwzMFw0FSX80MFNlcbl
6FvkmTIauFOiSrRuosUabc9pyWUhw3e2bChBe+2GD7KteED0JtvPU//IVZTvhy72nDa4zbSGzamz
irUMmtrqIR4IDSmQYpua890mbeI3iN6G1uUvzZTfd+jEu2IMdgWPGT9inLcNZefHc3LmV1A/4Yx6
mEGnU9ZO0UyeXWapzkNd/OjAy29BkG9TW+BYSUH0kK73CUMyjiLjuumqjCoY01wxxfhLAYN7TvOz
TTKm0/OWbfiN3do2CwP88nnRHoeJ5GZYuQy7I5jkpbmzO3o6LZkBzyjXk4HV0ouWumyw8smnqsbh
mUoUjykPWyEgPcFyXnLsmmRTIu68mgtbZ92b7cPs5As0NerxEqjjDJ5ZUwcMhyCeyq+BBz5YBAWO
jL65PkHetUTxRuMoSU83uMeNQoBZj+YDqkHb5FRU1cUfbN5UomdIV7GxT4i44H1xu3u95Z4wl6Lf
zLXNaC3IdzivvnKyyXvqUp0NFD7WZd5us0FuEhzUVxJc61WRhMEdJc6dywZKLdSapvip1iJaBJaI
W3B2rXORVMeS4L8XDpKVwNbObZ1/BwlQNk7Sk/6jiRamc8uEl/ZiU+YBPqHpjhq8nKYkbmXni9yy
tlHGClQhdJV1yDDGrMVIyVAC1iFuZsNiHWRi30XdgIkRHY1HKge4Alselx38LC7LnJYNRkCcxjp2
Lgtzs3lKLlUBC9ZsgxfRfl6TydegcpbNFc2yrQM6igloZLFZmakSBPpW451YPX9FHB+pYep9PTG+
KXxI/XClgl3DxDM6VT3L8ahVnX3Mm+gOfxs5ulQkQGr15hmaJf2wmgGES+d6uQ7UBgyE4RSkN3o9
QbJbq41wruyyrI6OttttawvsLc6ocqvViHNT9GrFT45hLEzkg4sJ8GJ3tXjSH7vNglYcbEXxM6Ae
NPmVycST4N5asJC5Kr2RpqA/diUZcIedkZ4RV7rq+YozG+bOOER6i31ivHdWqAONEmO+uabOG/AJ
SxSEx+vLCaSDJskfvTR5Ghu4EcxwLC93ZrKSV/f3FdsQD90FsbveXUlMmqCGENS+7g3DAoGKRl6m
qUwyUk+z+8c+qOa9zSZgTnB21Ipkm7vemjm/VTlHlLUYLpK4iwEtLIS9o/8YTl2Ij1ePf1aqJHvL
zSE1qJBZFNM7OINkdt1fA0iF3UzPsDQktQwxwmSbQMzhQmzz/NLzHCY7vNKvrjQszSk+Sz0XQH0i
cteDRb2UgmYG5+nH6sRgTOM8wyhQuA5xc26NJrT2jl0e6GvMwWRoHwYKBOOV4rGjz4Ru0gJqo1Jn
McEaEpH4uBIdmBeBm6vH8hjXDIijsvWskD0M/a0kYC2qq0tbeVJcKDBQfmI1f6C4rjyuOo1uuOGm
Pe32882Yxu+ywPJq6HeyS0/jjK7dh2TTY2M3QfBm6hKcQj5FPct036joZXE+aY4bcHXAkMpca2/a
pDwryz6mhvh9hVMkdCduUzeA5w+jxcOznKCB1ZZfY3Fim5mykYRV7mMfLDf0Eow+efdXUxjmvmaR
c52hOCbo7gClAnVDiMMTdFRR507nL5rU6qWNZvmVCQDSQVbU22jmkoA3C1m4qz454r6pyZi2c+6c
eQDGG0vv55syY8qvysTa1V19wTo9+nHuXFyOA0QaGZR3+zxU8JIKVM15zk4oz7S2IjNiutoaT8Bj
XpcIXOpYau+EiQRnX6pzQQZcncMOu48/vM4zIureStxHDg5snuZPIGyEAzoK4kurv9dcNwRUsSv6
8A63doEps6u3CXvhMFz7+wIyWwyarZui2AYuCAJspzvd5k7oeUQz3jIoMEbKrGy72TVmBhuZm9xY
oRq0+7R+pUcnzQoeTP7fJOyBtF1dz9cPS1My2Q/uw4kYRKc9EqZkKrC+8rKiMF2o+TUz3GHHpuON
iBbtlDXdRbMdBTcawSkj6PX92OYGuTh8dyRpWbYxJq+vtgESyaidK0UPYMFbpD09PUEbn+S4Ph3m
H1eAnVaH/C9sIi8VaYKNs4a6xqC+txeOK3UZvBemdg5kEh9M1iQ55JeMfALdKyvPOyOp7VdD+O0W
kPiTBqLejMEZ12i+GyiJsRKhHbp6vboTC6ICL1lfIRddFFoHQY5Xlwx/RitDMAuDfb1YOC/N/Oiy
n0KYA34c9GSYA0iXh5j5MFbd6RcCOc99mzpCyQP9egOGJkuCJkYmmRpidUw7cTisi5xIn3qj902N
uGB616+oFbomMIbF4WVIGai6QxZi/9g5mH02btVyu1kUTnpOyhn1L3Gohz9iRP+j6POHMi66FoKT
+Ee6yNVNWxG9gZFkGeRe1vTRz89LXITrV//P0B17DuZTg0M9+V7sFSdgE7EuJMOkObItGo25fgUE
qBuMJwIJhanZLD9hd8d/pNj+Vt7219fCN/3bi7FMQ9nCMh2OIsJeX+xfXkwWDbO0dRgauo59mvhy
s8vmHMtRqp9FVT9xIvGioKF8FvcVUlBEPWlnwooz1IJvuQxf6UBOubVunRiK8uqERmq+VFGa3kmU
soKEemLNEerTFPhjpArPEZF2b7GdTJwUWTyOzZsuyzuPYEF7G1gOJsqOSScdSQ3M1GS+UQUbp5H+
rtiwAJ11wsIYd0doN/7N5P5LH3R1oGs4wpeL1YhHTs8NzzxWzwvaaLTeepntHZEAeOpprD8SuGV1
Hwf7mFETtbdL9vaWzf4npE3nObQatRkTY8flqP0gDmrDoi5XFQV48J0A2MhujhotVenx2+KytZRZ
4WMdIaFCx0Yi1XDsre4Y6JWkSLB6F82Y34aRVp6ooIe0FhQXrWrUDTIEsYJmMO4KxXVeNTHLpD21
FGquT8xFmff6Ol8spuDWTbTwFRElC5mZc+o2d8pO7kbHQYVpmUpguTWp4CXn7ZSJOuo2cFUSb+5e
sJT6CD/dHvODsQNC8Z7ZS37RbHUBqrucS8Ror6ss4dNnP3BNJy0I03HVopuvNCgI+eP2JSNR5BtD
ZBqU3uAXjwqDDkleZpogIo5Grk5WYO5jZ5xunYJFsJy76YxTkKoMy77Xx7r8mqiV2KhHnhLFJ0YD
yuej6MDU0v50MT16SlSvMdSHW40pJa42i+ueFtTIWnjQIy2WuRDPlLls2TomP0BUHpwqUz6uNggA
g7W85W7ZbMnB/jYrIfY6paG35FFm/NNp8+o63YeRGSPaJ1LYOGf62YLVdbSC/KFf/5TIYUTsWP+z
4II6m6LLdqoq9U2g6gwqF141FEGm/fpEip+6HDF51++8fg9LAYrRXER/fKHuaA6s+nmmDwNVAvtZ
CtQAhnBPlm2zNIItqQ21JcRGd4xsd7q0U9McLAOb20RVXKherQT/QMEgOgKwvC1DutriOXsq57I+
l67UPT1NdO5KtNSFnRQuENAx3JPFUzue8A7lD3ruhIdKAulNFF1J7uhuMlpb9KiTR2nUzU5ozXdN
T+mKYgA7WqJiQMosNqJsrAv7TVzVwX1Wc+n3fYDvNxLWLiwD4lC8sffdCMfZHVN11psiYSdOEaiN
WHjBfw5nVblwXKyWgXdAam8oYOuDZbhP7d91OIwvCieNbXSh36aodDgz7VOc6LssIPiSqs7gcYjD
15EJWuDsfCnQogfaEEBNh/1Tq4UVBQOSOaYx7eLKHHdd1RBb7BekvLLJPN6zZhdYa30xQo6Gp4Io
0QKPRILCIF4fFeZdInWIQmXpZykNRYkJshyNqeOMCGciLOHId9M4nhzgOR7D6WaHYTTeO3L5QuJt
tpj9sr0+lweV0etmh8gy/+FBQZ/k32KoBEBtaVlKsdTrxGL/8aBIIeMGstXLA46CLVvfZmsZRQL1
M09uAZ4GHFDS74brmMRMhmVAxSX+94kueVuPb8Wg3Rs1B6WiIETCrOU3auJ/eIliTcL+NSl7fYnU
UQpFitOkTfzvjw/VSEQ+PFCHyUhMH26EsR0VAzy8XuKkU4y86fM8+Q5YymH21Gu/GLtT29QehmT0
DLqTC6T3CPlwS8NZtx+ayTlLzGpxqWzY8KaB0M28Cs2Qwis29EidpfgPT8GVmviPn0JB3HBd0Il0
X0Jh/vtPUWlY6fV57VwyivpshfYDAbyN5PDh2YZdnFvQEeVwG7IGomHV+5jqDiaaGPJYfYjpt9WL
1dDz7E6fjJNwzZW1hl83JxP2/74kLCCO//ZKLaEr0I+O6f7b+00MkY6+gL6ONJEYoaAOe22ly4NQ
o1eENQmZdvw5hc1j3anmvZM/qTXpbh1JOR+sXzjOQX6SZlF4UzBoe4DKb0XtnKDOTLcKEzc0Wx71
dlO7bLAFBKAg58BSVDZ7VTJkNgPQTZU75n4YG2hKeb4XnCneAjl9D8u9NquJDH6IBzqzDmHsStKy
WP31DnkndTBGoOzDrV8O9Himf2yr/qx6ffjjovtH8+w//vj/ZxGtxO31l6vo35mi9Nn2P9P571TR
6zf9GchXxn+5jmsI2yV/SCr/v5miyv0v2xHIAra5LkT2Cg79kylKHN+whPt/ieMTaFvvI8MypG5w
O/3vHt6//RrD7/LPP/91i2r+c7uMUZc+XAUMgOGUIcQ/iKKE9COA+EF4M/KcwBGIkHglMspJO5ZV
cA44tlH1wezAsZ7zisHUoorooE+PsZbdkOeejkXXMHxrKALQHQJoJCdRqDv4PXJsqGQ1c/BvFYUv
GSN7xjpPqdaRr5nyzONg4mFYRIRz4+A41uN3IwBF9gv8g/9mJPwffkph6f/+c/JO4ZbXhUQ/0cU/
ltKptWc7FUoSVCGUV9rdborT/BCsPD2icc1NrEwwYAiynqvBcwsNPheWyqKir/WGdMloDNdfi8C8
WWyd6FMDORlJJD4lDTg2GfgUAuENc40X2Tnt1ujLp0LTv4CLWQ/XD1keYUB1Jx0jTLCzZOhNYjzG
2gqxQgbsCg6uuIDzcjcv6XhiVHhEPe0PVBLU/uxQn6cHYjy5jKR47dZnatIF1qSzixjaPF8R0nKF
SrudViMubf9FkL7KUXNaOkfU2H992nVw2y0557ykM70WHeVgrv1K1w/oQSHZRfSjKxH2+uEKiDUD
Yk0xfNaAkWaBNyJPdmVg/igPlSO+Gaqm29milOfK5w5nIv167PpJBKg76nnPCtcJvOuhstJCyi8l
InqZohJNvbJBEFK2ENrZ8tOwQIt05WOGI/Rm4WizQ+y/yGwAn1rmwY0lzYogB16QYv3j0unuXz5c
P6eR026t2TlUDD32sdk+TOtXtVx+a3fHQUyR5iHblJuSZCsjBJRbx+CLN7AGw2PaONugd62bmg7A
m+t/IdUbN+1bqtXDroOZCDOSxsSQQBMYmUMVIi/9yTYlUoCtgzP1qE3DRsVkly0Tx3PQ1Z8ipVrv
yrS/igOzaTzqHZ9adLHLyTDcugQWNpi9K//6oZJklc0QD/6AVnfqyxZKfdW/Xj91/RCGE3+ZLxrZ
CPNx0deupKzvaS9bP1Tqt7HWgWUFbsjQ+qjSbDiW9Hdged3U+sTUcFnsm4heUY/5Bg6w0MYKt3Ck
cjFX1+apKZvbjADTVmJuVvKH3repP9HzsvkXU7+C8IohSHstNXaf1SiTIycfdrMxeldV0Iy3gNof
UNtg+rDhjrflgBnDbt1XVyb57qontQAFcdRiCEy66FTMocSSFT+HSQOky85oonjoGb/cNHF6zvo8
3tdu6EVTrQ7CtUf63cODk+Cq07IJHVZ3+adjqbleOnXzXuuy20wnFd9rtbnVGmqzwRr3Vm/slgAT
ZLzCZ8FDNTdX/Oakh5zKSDhsy6nkXAs9t3IzCqA09tSyfOP7nSO/LnGzyCmhF7qf/KiGs4lqvu+Q
Gm4Sl1s0HyD06WUNkLXGhIgSZ7kT2YT2lNZwCkTVvTaEbOWSaTdYN6cFYkSgpm3RO8OpH6NsH8U1
3iv0flJB1WBBXxuLlzpfMKhV7L+JPDfQPywMFMq3Qw4iMqt+mLirdgKmglPb6NJIC9tIMyGK8BZx
FXN4NQ1WPKMuXinayXdTCl1gCH+WM2FtJHkHmfMCPXU+prA7mRKV7fa6UPLsqw+4nHwcu/V+mfLH
1ukBMtAYAb8YJSwvnhvcmJs2okipK1dVVLGj76bJ3toGXYwmjbnaSqgtlTCPbvgSVZOJc784ocb+
dsN0hGBx06eB5qdi+E5KjFNLmOyUSG5pZMSZnrnvEee2wjCMnR5mr6j25TEamUTMQe0pHMaM4ZDv
VKwt2MXlZ9ea0Ggrc7iJasJ3SZ0+j7jlVW2+FCK7WWa4zuCh70ooETQ7Bd8AF62w+Ag6Fl/iwdfL
fM7AP8ZNu5cqp0lal0i7qKs4CKgTo8+avBuaYtvId00uvEox+IljdVwP2FWBSgVeHyHOYc6CstMC
fRGvQayRDHSCi2O+cghiVJNpxORLnPRcEKhnGAeEwxBGMKnjxfgVRRaAgmkSZAR2dJv+QG2J7rmB
7nhEcOw7g6ppK8fYlRR66TGLnvjljDbRoRgNmRh172eaKbeFuzBTmcWhXodI1jpOKswLtL4J84p+
ziPzh0Wv86r5x9U344Q7S2kGR7UEBv5UH12jsM/SBjaSMylqOywgqYJ0i9VwZ86dc2cQEUY/p787
SJcFTD4jMQgYPop3BWzBoScefzFnPPdrSgCUwLl7XELOIHqo0yZiD/eVE2I/TY81hIkd6GT/CsOi
AJXZnyhw9+3GrpoPSZ4Tl2eel62DvTKu34QRsc92kXfMmZBJzPYlGpovp4mAiIfmvNEmrfLh2DAr
y4blmGoEpMPqEOEGJkYBWY/KXeOAu+g8rQPIdB1F4l1qzYFqsIoJPPA81qMl2wddTDDIrRihuDXY
xd7aDUvOy5i1F5hCqKOFpj3Kdv17qB/oLDeiWrZKg/chfwZBuHI/GKO2Aiux5OuNDl3PGWJIQExd
+3X8mq2DWIeJbL+OZkdmtLHOzmy8TNzMhIAxpEUqeBgl3gZZZWfL6f2ODq9toyxgIKa2W5eyndmV
95OQ+UuBPivSN+mSgUklDqNY2NIfmuZhKWfGKClJ/4EUCY7nhU7xcR1DL8yj9XUwra0j6h4XQGe/
xhlVeKGVIk3EXJbohzRDdwYjbnfZlzhnyK6P6wxgwaLMCTbuJGZhysE4KGIJnNv0tmbH9paRCosu
Qdfh3AzVj7rAf9QuOSP3Bkb2yDTdec9cwIsYphtiGaa1FzO4e0c574lw6XzrR2MTrbN9QM7iIY/G
vYWqTnJW7atqfAZ5klDlY/3OKEgt57i9TZW+w3oJMrmvew9PdLTNDHzErVNI4qJ56LW/6XShVAwA
U9IF+07ZxjHsTQ78WNiX2Co/y5bU3NjhSIpl4h4mzJMboqUY3tDBt7nGFpgRHZ0cIYdEt+YR8myJ
XBxkld8SST4rmibpiK7d7dIe4TxDsHLHbauH48eMgjYyl1BlflRTb/ldr3mNbK9Bfo8ON+fkwPoB
wvirVdU2b5fiHXY6cE68VYjr5y4zLKh7LQG7WJX4Tc3Zd51IfjKlJhvjLCFOG6Ytgn5LspbAsMgn
VmiCe7Z/GK0Zv+Y2HxBT87OTbOuufy+b/Eu5Ktoq9u5J+4tf+lNpDo8pWiPCT/5gEePLsrzYtSLR
t4Nr5VQgvqAnsc8Lk0OGwWWai45bYf5awLpujDTa41Df1XS6ydB6dBZxvxSOccgLnexDClY3ndz7
MCDOvZg49qeEAwPjKqcY1FaZxTdmXYMAweMyKemRgz1rMD8Vcchd2SE5deTTRdB/TIiZwHbf56za
EEv8xBM3biNCx4PW7dDH6Z6WFjPpvH0w8G9BhwptL1M9ybVK7/eBdix65sxlLAhSNwiCTkYVvGjK
t27+NRc9/ZOFvJtrt9kjxmFk7+sXIabXaXLeiyp4Kv8Xe2ey3Diybdl/qTmuoXM4MKgJSbAXJVEK
KRQTmEIN+h6O7utrgRn35ntZZmX25jVIGKlQkyQBx/Fz9l7bzEyMKKiAmCBu5Zw3e298qQr0naPt
7q0pgI+qEQGGIpWktLVsDp3iCo4tPEKmkW+sFsmMlUJeGGxorBT6MZcTaszJTPzBGLHntd2FVu4+
5FPeFm5WbNO5Bbfk+YytqrUQ7cmas5e6ri7SYoQYws7RmTChxorPdhHCOirM4mQghIk896tU70Nr
/uB+s7M8ck8cob4rsz/U88j5Gg8gVLCVHag5v6XKcEjmxckaSFTTHO8O+yczjseZMvvaUo6VVuNs
ini+GmZ8hWmL01anuRKJj7l4q4BNbMCrvDQkpnEeDudQVNeIGaGW6T/yAE0ZRKmDDueWTyN5rXWx
KmkoI2dy50OR9EBHg2YVdTlySvJ1VzXS8wjUSW/MJ+77+CnTiyEONdiOM6lrvwcjvSKj1Xd5ZrGT
E/Ed/KwJMITzYHb24A9DzTpcY9COqJ+IisKCHR7GpKj3swPYf5AaG6c6Xaw94FSxhqpVYCTJWiKT
7iJUZymS4Smrob+4Vo3Mwig3cdijv/VqgPMJbzWulJv/DIXmoyWG4dAYD0NKPd7wmkVjyZ1dIBdp
bOSOpThplfk510QUhAC4Q9Gj+MRhEzgxLfEWIG7IlptcUtQp+NSrqP0py/B+ZNZDP4v8raX3FPGi
x9ze6iVrYafPme9l3i+bfj6cIrgiGHJzUoc3WXZfjPWLmYPY6IVGhmQoWMlpDXDH/FLafrIWEnIR
IM7CxlRUnbH2dBtvoaddo0BvtmM9uTvNw6k9y6xaA4F9TuvlLWUtdJiNtgyRYB7jRCxaEsXSnOH/
grjTgHeOGTUxcLeLq7JmPaoGiElsvocklfuWYd4XM6sXWPBTrYkfmWPRHnc/EG49ygRTppOxStiZ
iQAx/UgMKTaQp98QUXLmALugsJrWoUECRkG9SwZuDMx+rwjWDq1wXS/q+8x2yi17M5LW7P7C4jiH
VI6h4W7cuLvQT6UUJLNIG7/VFL8NMQ7R0DRevIYeyNQeVTR8VB3eHG3aexa+Rg+J8SpF2+l3SVwS
YrcUJcwtV+mQfag2Onu591EGhJAqtohlVmLzUwe12GQ8rWZMzfKHROAkAbcb5feQtdOzplFzoKvd
xO3BCuny57lDImpWfgjkJ4QFTA8aWZR0AIRvtMisI6ZsAJGdnYOpHCPoiIfIjDfoqiDUqRiMBNKN
TZzEgOTRUUZ6Py7+UgK5hUVadkoJj/cOKJhIY3B58GO6iG7yCFYDodgjmfc/Cit21yiKmTiQ2VdU
X5ajvkz2InaOnE/f2nL61Y8tVtpEctEPvzLlPsUAoHGYXMwFH9VkS+Jc6QWkF/6SVPD6gGO7GKW+
9gLtZ9bO+9Zm45DJAu9y/cQvpmxKWMBaN/2pt4NfpVgngW+NiEAp8royjbZdR1pO2b3F2VAcSNE4
GpNm+lzGBVtdaujw7KRSEhIySYqi8KLYy5FEiE6+yEqEW4QQJImznnRYcGXdRWub1R3LL3fZbELC
HQ4F/hG5ER7EdTrKyaYcVYxmtnrWQ+TLyBT9yEgEKVfkS2fBfFn+ywkIib2VGlM47EWVbjvxRgeR
03XEjTbRjVcUJOjHDpEe/QQCwv2VEWfm1jT/ucdWGSKjsUypGLgcKAsWWT/ZoXSPufyXNzKtzFf3
jFieN0M6KKSg0gszaBFrVgmb7pElYBmqeuYvbKPEbaRIuYdyIbDp9ZJk951F6VMFaC3KvjR6AfW4
oPMsM0DjJR6wAy1ICMyLjpidlYnhitr+BbTezhXBD+a1kz967nNBEbm2GngmURk8ajU3MoRbxBva
eLBVdl/P7idxkkQQXD0MyCohT20qKTeGwlkjpGDEneLEjjV0a3Zme6tur5sIu1oaj9wcP2IjJk10
0d7ZGDXZ/5vs5blPhOM4Mh3kfQsGQjrSkmDdNgiYTdoTfbeaHXk1Dquxxsw8KyveMjHHaiyiEEIb
2m8Cqklern57Ji9Yi+IrKDhgHj14IRALp4hcELT/Ee0TkxtS8lKF9kvWG+lu9OpzNWgfw9Byj+1+
MRnaxJXcI3+/awTMS3zXRJQq7UmQG7HS4/x5Cu+rxTmTd8DVe49vG/amCi7NGNCwG7a4da1feJ/h
1MzpNHxTWuCuuhKCx8RXjOhWmU+vYdevIIuRnoJKeu2dsJpsJzRLK6p8uJ7FsbXJPXW5UXLXQwXh
8Nk1oYUohEV0DljpYnYCKF/itVsCyRwCRonYvApvutZdEO4zoCnHHOJbrTVH1bT71ivPpk01n5U9
UERj/mHV4xPo6PuOSdAGzeNXZWMLJ+yJ0a+4iqx+sSP7Ea2/JdRLKez7Fio3I6zVSE0hx+xky/Sp
s7haeqr+KDevOUaEQBIJmqNBZyx88lAgNQA+ioQbQxa8BexuNBXTqhpPotCwynZfRjOwa8GvvULl
okq19zTEm8u1ZpVfdVO8lvgd1zPmPdF3H3MJRyFBggYx0HnoVFv52Fyem8L8ERhPELtCYj6077ab
7lyQIpyL5IZw9qDNhqK3CpvxIyVsUyLlgfpAIm2jvY+ajuuy1XCu59ZvCrY1BENG2G34s3biw6Ri
ySZa6auujx9I2oAF+W326YWISHplRvgeWR4K5XoTE8fpFPa3puVP5fKataH74ZSYkRULuatjkJUG
GBo+qbVMYCCZGfFOyPtND/f9QnS0u0/DHg+kSpWXSr8bw9gkOaw6YAKL1vheg21TeMZW6mCn2Adv
odMM27GhcUZ/f1FGjUteE8EL7RTTQkzc+ThRSZIyy4R5wq/T9XT1O+0Qat5TzF7BqnXu0smLFhjz
ngiiHOYoZNw66NfQotVhbKCPVJgSQzTk92EBWkzmOFzsciM68k/deFqPGNRkRsnspiFXaU4UIEiy
dpvNxls56UTEVPiKMNAfS5lH+xgOzWbU21PgzAWzej5Q+OofOQHS2NZSXHwImaqBvbmTuw0tArR7
rc6e7jLY9Uu6NYi4YONtoDiL7RdXUNFove6sxyq71PhT4IfNv7MKGiZZ8aDO+8JeGWwltm5fMXKr
ySyY09c2IdlUa6+M9En2hSH4NOpAwkYHbzIRH0v3aV+X5a8ShTahpyWsyPKTcSjVxGPmRHdM8Hmn
iyYmL75nYhg1n0i4vLUd28aunAB81tBp7wKKfGqt+X3MvZGEiMy+4L+iRHWnh3y2Z1z54UbLzeSu
qtJV1wC3NSfuIaygeefeRxHYulQRSSaJmtuVlQNZ1AqhpcyY3Zp9lo/dJZ47emkw9iIlHSLFycca
7DtTpSTLIQGJ8O14XWGvM2aSRN0j66afR9MWMbpagiKCiXYzJCXylMpnU0c2PduZsyVcEftsnzxM
mhewAxnh2ZK1UxqxYE6EgID5h88a567qgp+rhmETFgEhzBjXNviVxk3uiicAddEpDq11lCTHqium
E1Uyy9ek7F0rm994iD7RA5ckU4ojMhaIX6CR+hltdhXoAo2BM/hBIn83Ane2dIMXYBsX8nZ+j/R+
TnXJgJy5WLsdB23ltaiiA7NXLPdWAkelTe4gGawdc2QVLNv3JMWE2pvYfNk4kqHt5l8Jnnk/sOhK
MTjGiRUwbIeN8dhqhn23UPgZZ6fbFJPLjpey78asug4NF/cIMQ0V9XDRteglgFNDxsz43iV1fW7I
o1m5IaJxe2Tqu7h1LE3XgdhNh2lcmpU2RmNjZXVm6+tmRHhEQxWHyYak8cm6j2u5EA8Tj6tWghyU
aGgBU/v2YKp1ktjTdSrvtT4q14leqce40H29MRFc4TYQ+iEqkLoWzXcTasOZD+9zqJNql5QgRbHO
MbPTzlLv4xNUN/ggwa5NKfGlVs93qhU/BtMq773qUliwetg4b718p+uME/IwJWWiZNQEYpbQWdAL
4B5r/G9HKJ2s38I505ptt5YLLbnV60+ppms4oUafortudn7q3D1SW/1MtVGgo+UTlexBvW7EiBN/
1V1uP1YmIAbqhCNZ6z3+y4w8j5XAM08BXK9G4p6PIfg0f4qJctFmdbXhk9I6GnYshSuhde4TFMRg
K2b3OfAKhAFlOTy2Q/yFJm/fsUeCuM0tHmPXyxBHNLy4JAFPvBd4tXbLtHCDb074se79jJ3yGfZk
dx+MFQHPHbc/kNU/w4Adh57aj/NAQCm7up4hGNGmQRy/ovhb4Eav4ZyeupAm6lzJN6ynV+AJG8JQ
NGo7LFODEtYdFYRyqQ3DgkSruKgfEzKX2QPly32iR8dAtjA2PIn4n/ZlAjnAHewV9omjTNPIRzkV
rUmEvhuHaS9E6EIyaWvUInPqZzJwN0YO/ykV26qrw02TDZfBBDzg1hdx1NCZr5KgxslDjPXKlPJc
3aWMJRAdy5UnaYE7y24ySsfNjJxn7QpsZzD6vtC4PCYRoTIQMYAU6fYd0hx707vzx2K8S5WLki0o
T0Tc/7QHC/0gNn6VO+jtUsGa2EZ7WzkPNw4v9R0YFgNfFXp/DX0xVXmEoBvAxxyW5CpiEgYI/R2U
Ru5LZnZQeyb6deklmPMPNleQOONwKx3vfaxMi+kMehi7VJskJEtZNl/Z0CcbLQZ/o5serGvNlhcR
PDS5ZZ/1urimKRu8dLK4PBOMwJ76FY4401rgVJPmvtZ5/14CcD2nTLs3XsK00yxTtE/y3Od1w9wD
no7W6T398vI+Zdvs121ATBOSNAuLZ29106ESJQjtnupvsMdnKX7hhb3EOSBdxm/qaAj05txKgFwi
ufVwflu6WFz9jKWttl1C6YZDN1cFFu3ySWnxSwVqx7Mh69BYxLxWsQiAdNokaunbz6hnCduwF69L
t3HGIt28lbSqX6Pe5qdb5Tc6CSIx3thLrlfDqeugIjS4ZKIB02011H6QlufcGMB6xeB2ohr2hBkP
VzBnziF9Jm589hN0ls5AilnASbLt9EixUGnm44QT05m8H2lmt/sxRhcDvB1l3lTuTBhkSMrjD8qG
edOhz1qb0npM66DFR5dYqxjLxx7CHVs4mV9T2PO7AFLTeoA5y1gfrwKZb5+hXWAJ77Rrl3WS90WG
DzLNBt/tDZqN+KCbbOEyOfdzXEHhnOVV5NwNIPlebDaELNpq3dtSHm1pfhRgTjbjSBRWYJrha9rd
N+o7oDZ/nM3Cu7Ta7BdLgsGM6GFKSbJSpuJ0eyR/58nCL7jvAtpyQ2i190o3fuco8v041e5bBQaG
iv+sGdye+6yL7moIjk5N/ro91C/46wBwkdA2FAYBa+muMeU56+ELKO8rjd4HTHw5QmQsC7WFTVX3
JTSyEOn8Whm43iazwJ7gahT/SS5JCxN+ZONR7RC8bmz8WSdoJFv1mszVd9EoSuQuW2eN9eaJsvi0
nPwocl9Bsb5LIomjz1I7ORv1DqAg8YRNdppzY1NpY7SdhWRTFFB6owjlnXK5AEBtoaBZazMEB/B8
dKSxnWbDcC2xXTI4RIuHdHc9tegksNj9llNCtFdvmBvyYO5SraUNP3npNgY8JZwQYuyYn5VKFTgx
eo00tHGShdohq1R/MtJ5p5QAlTT+BCfeHnRqI4TMMVFXkX5O8xJTfE5fryLZYFPZ0AKHXovYkuIz
l5P2i5YxgaL5DBEHhXUPp4ZqQ4O49p4ph4SkYZkKFVix9RhIbYYC2BxhWiHT35BCkD9aS33jdOg5
lmiKasAW5tAuJ2+SDXZvZfdjMONv7rsd5hETKyaztY8EvIYvGwO5KxJRIm3HjRHMCBeBUcvWPgw2
k2D+fLutiuwa41AmoL2/VxpNCuIXBBfY/Jtx5R15W+jiIeCzx+NmFmJr5FVQ4LTXaYrOeoVdTQj5
O2kRAcAdPkCCCS/CVtz7wJiwZTT8JLW2Oq2iO+4aZC/M3b0DoZmQWi7ptL5rYv6myVrR6u6GJgGR
EaYqH3DyUHTGmuVntRvvAd3smbozNDbpaqPDzunztBvNKN68pFgwtuWmNRuGL8k5w1n8JEnqjcfs
fDtoWpKfBV7TFV3jTYTpnulcTO6aQTaYSIkT8+gQFIsRpCnZzMe5CTKhdbFXymBtZrLfysr5FZeS
2W0E+87Ta1ZN5oqoBphEQMI5daP4GXbFCYdkv0mi8L4QIM/yjM+6Y/heOGTvhp1AR7JMOg3mVWZP
dgipBtZ03zAiPHouBdeEjYyVucVu7ZUQFh1UsnH9bKlJ+m0FgI5OHbyTI2RhGPrC3NUCWfHQl906
HjQ8/D25YlglHvC4rq2xm9aiHO8dNyt3aUvSrocruqYMpIj7GouZuSV9zEGp3rc8pgcOKI+V64jS
r4w58HEN+fDnYXkYwwldyryDbL0LzT65hJqLeSqnaz0jX+QeSOOus2l+EZq2r8YerPYyOSzjVVul
E3RP8+Dh1rzcDrpMICkIvxdWfLAre6LpH+m7amSZpSdnowtLmteIisqZ+mKnQzJe1xiyVeEGF6W3
1sOIC/scLXmFFi1Xq4/YnwbdgNp1JgTa8s5WzlagKJqHsF9IsM6xdKidxo4JyBTu3aIAjoqeYArn
U5dkL2ENj9eMFthqa2YrMubekQLXfp5VoDfccAKO7Jkbc0heETXvpizV/bo3YfWzMOEMOmgviY12
o9JywLJzPewJl0gILAm4yOY+2mW4rfK2In5tpPIOhx7indfPVysDKg7AA3J8Kp8AmXy4K0+Z9ktl
UdZCtNWLalgR4ABju8Oq4PD5WKm3i508P9qxfAjZIzQm7CjPQtWLBFjbi7H6ttL4U9a6u611B0eQ
JPFDxHjRVW5zCcxltZs5m0pT/M6gPJyGPKGLifxM1+S5bZCiFPBX3NR5w5FJd6nz7ogDDp8SBo8Y
QAFCEGmvsh/1woBB/GUmpW+KEJmzxY4OuBB7f+4yLPyMYf1mDos1NxKaheW0LRHs499K9pXJh96y
W8D+zkAthui/VqG7NUfSLubwQTEgo303tdqurZEHFiQKche7NIMzsdtsTyG+L6BwwUrBYd00ET2U
qmtsijpA5q650yakrqYa+T/FOmoCOGIMyLCa8kBjsrttymsYB/PWi2N7rxcK39hUvDnus2UwGtL7
9FxmgnlNQXeDvjo6emEV+a88M9lt0wPyuunKlj84dAnTGAMmC2EpJh5kTLfS1dkrtQe6LRACk4H3
zBRHKPe04hlHsEdW1Lf6dD9HpJcn2WPZFuyUxugYIefbebZFh3sAkQmxoDQc9H6YMWbHcNcZnLwN
/M83J3W1PQ4TYo5j7R4mHrwYwbo757TNdNfxAQpGz70zAIOq5kd7bGNwEAEqzLLXVvAJKd1m75Tj
0tsvLe+xIm0n7uxPb2Jvn3nFHhipAUxucUbjhUwK4yU1kmzLBn4iAZXD7dHNPNgBpkLlqPeALAMG
psYIAHTxl90ONzUG0gTM/5k+MoSO0Bg1VoJNGCsBEeS3sJC4pGCN2E+hDiu6OlvTjWYuRI7I7d9v
hwVbuu009wf/64x8Ez7Rowc7chsY7cMtnvr2pZB2NFGywx7qh3YkMB58pSy3djYzpGLNoBGfdluq
TlwK4DU0cOXzckBTiAAkETr7MIsd36T6Ix1u9dfhJet40XBHsblpybNcgn5uES63L3mkJv1/LTUi
6Libnqfq63//r/fPPC4YPXVN/NH9V1m0ibwWb8B/hLv/l5b68vW7eW/T/xZu9ueH/mipPfGvZThm
CxsbgS7s5ff9CTcjmPJfusDSYYFwkqwEKHz/qKlt61/Empmu7qBxJn5sSST7E25m6/8T9bRhyn+Y
G0gvE7hQbcuTjEsE/2v/3dyQWUrTGQT0YCPtbmT7XAfN3S0k/ZYXf3v09+F//rWbSx7YIrqV//ev
aexII/+iVKyVCPsSwDTk1Zf1ksl5+8nepn/Vyxj0aX5oguwxyAZGSt6s1tIcdrWL1qYbmudoeCnd
0jwANJa45fhx1zDecs088Lvg0qPCxKTbvHKrknKbVITn2u9ckNhu4QoKkmQY/fU7PWLRsvp5B2r+
mfHiz0qRONsswmTN+tGhc8jbWj2IygVWXLrhemjKCWdhT8JG/+IWzSHLGueOosFAlp2IY4Xa0kSY
uY0CDZJsqftGQymsw/wiU+BFes47g3uLdtuI0A7wAMFc8ij0gZQNU3vLHeIl884zDgoeMTkPnwbd
l5yZR8HfoQ0DE9Ae2QkQu0ZsKGb6tITwH7hS3etlgN43nnGtzEwAJxLqEoMcrXYrE5f2WQpEtCMq
2kzCfYtQ4kCW7ffArGPDePAp1bFZKeUphHBZDvxihSOHfrRFicIH5Uv3mNoBlFlrcPdj0acbY092
RyU0wh0GcJw9NxNAon5B9bsrps8gGrxt7zKBs2n5s6MKz1K4L16Ye2R1UTb0zXPhOJ8dkUBrm0bb
3RTr0ADL7KGJCOFmgQNgh1vP8l77xHiaURhsbdB6rcwf58olphcVpA1EdI3rBXy9opPoQWZnU9Ie
xlS7cxPrYNEZX1me9dHHADmGkfMAB+mvxGMHHAwMGTPnhRFuuS0Lpjy2ThqNkkgpIkl7QdFEkeES
b3EJGv3cLt4Ayg96eUjH1mgdU1zOkBn9WvfewWHw4quIwmAqV03VgU/RP8q+L/D2vmsSbk+m53TZ
HIptxExnt89IdOOCRGBEpasyBqzLJKXKPWQoboKr3ohqP3ZIixnZqeVCnaRFJzHvLOBj6Eh78NJ+
6JQvBbOiPVQgfOg9BTDB9QfYtT5kDt+uSfI0Z0GeOHynkNapmYGbssTEJUB3uKph3zmSmOkJJy/C
FoYbZGkkS3v2koeQSgwKO8NJlv5BF22MWv7OkFhFCNJKu+5XdBWuSZd96ToosUgcVFE5viOmimbb
eyGRSst2qbhN/IeDOJCa/pn0+ICt7tHuCSPRknKDrNd9NFApmGFGnyj1dWP8PWf9G6LpZi/SmZZA
h2W0mhJEnPZKs6wfbgWTEwkC0yYT2nwCrh2NplE9Levryp1sjw8NYwQQYDSP6J0VTAx65AynbH3H
Tq46dbiHHWLkWR79GSHmjr106cdoKTXHISEMHewKLI6ynsEmPTdpEew1wgqZdBbHvw5Ev6xy+zVm
ZLRJlqijxnlkzORtEnICGWAz6DGUqx8dc8eOOKZn0+8G21tojTohjJ5Ct4LFGxMWgzFcezTQxapQ
d4lFxylXHwlXF5jVLQuAJYyrhoYHyPgCdLfRlvjWHL+KmXnG3OGyhGSX0X7ITlmeNZv4SJGqtsIa
UFAlA8kdJMfxWj7nsLfvrHy8jHHAqWHWS7r8OuzGB3beaMbCBfSYo3KR6Y9JY8pPKowFskvchdL9
TWk/nBuxhwyY7PWglQxp3WsZu9mWzg757LX0hQKWIPAuxyNBKQTN+WHqgsOBY7ey53Z6jPuhuEeZ
vda7DcU5zWQzebNhVubMtNehRqqWjgEzQaOO/o1tCGLnbesyGjbmryoXe6cH3E48W+GbNlaBgLJe
3TUT/YMG9bmdAq9e7NpRLh5s/IcGJglkHGypB0ViZiryi9XEV4OmGCogiyF/IzbshX8rm9npzD59
bdoYFzNa20vXARWK6z0UAb5Qsn6ycgaUbUEllgiKDG1y/AjizbpXoFIjfWvOEZQ9BSR9wm60XFrk
gYCVE8gN0uRzkSEE6O6bmb4W9XW/AL2/6qH/yYLEV5Eme8og1KL8rMrhnpvBuQmxbCQRi25kZ4+e
nnV+WOIIn0pgjd+49PCX5M0Xw2zcQcHArbL7BpsEMj6NnpOureA6LhOscN52TvedjN241lzYpHhk
z7GofhbC8FMZZ0uHiUEvbjDWtgx0HtOIuWOAXEQ0/NI+XKZnaJmXfE12twZ0UhYu3N1Scy4Wodpr
JoDlXWQbv4fRvDbTdO4wsRxADBTnPtiSFYhayMxejM42joweejyJEP6SeHpwA/wCOjq8IKH9KbAZ
ItqAMwnZjPYArvkhuOvQ9yxSUhc6spWKEdnuKJnIfXlxQdVfa9QOprHWZ/vkEVPlF+741g2pvgsa
6z1Av2krfjfIq29IyBJie0z4mjOf5zZ+nPIX1wwNYCQPEtfwWupZ6KeT802AhdxCOIFabWL7xmi7
7oS88it3tUpZ9AY9eYh1NAaGGS49c+3cq+ikVx5UGcZXe2itUGjNHd8cs4+sp5PbXaH0TmtiKuhk
e5KUMg8EBtfTCnk8O9Kyv6iJmA/gp1/sJnzPJt1qcKqfeQ0Ip0+Kb6831i0ymF1HSQdLjtY0DPF9
37bog/N+OE1xvNYbcqDsBo5/aiI0NeD0pS3YKrduGXSzsIU5qoRwCbxPGSGSJsKsz1tbaf9AHYlQ
eIQbSAMOajDLsd/Gw75zx/egA3fvlq3c9tbwFR41o5R7+EDeppy1NzNhNze2UiG1dB00PzadWEIE
eTEWiIcRTksGZt7IlhLP7faB5mD51/MTuUr3U0fg22zl3kaF9H+Zkm/oHBBJilh7CvNub4058S56
twihEGaltFVdG57vlCzRfxH3bxHRf3TrL0Wk4sqySncjY0R2rGWMVSYDehPm41Vf1yPzXC3ZdZLM
oS6qQE8S6aMcRL36yGiit/IvCcTkTEAuaxHT5fiz4JOs8TlQXxE4IqcYoWXGiAWq+nQeZLNQGbBs
CM3kMkLDNdXYbAayBNfES0ItJI0n4+/CpMcYAsloq+sFTcGBdKuOgUgpaMKzta1Wdk18U+MYdCKS
6FoQNXMW6Cu3ZUvBYDvE5STMyqcMqaue+nVIj7Eq+k/yNT7nRP/dNvIpiBaOm02DIFXqVx3Nrj8t
9rUmIf9o4v7uCzH9AIWR7J0iHwmPt569eag2JdIaNNErEfSf9oh1rwODwqIO9zvj0DB/4h4GqRWt
YGGpD7MLxb0nY5+MDyaalfac5271KBIA2uIAoj6HjdsUW2hfd8wJy01icCNnvtZvLPCufNzYyVo5
bukw1+ua8ThctVg7ZRMq32zI70WhE80JCWDxrRFtMVPTh7PWPzNPvV9yKlPwcHvDsmGYLPorWASm
Tu5stOhzO9wPl6SEQQNLX6zlYj906JYhjzG4eMtakYFIZWM5kbVOigp1nhNXZz0JiQdL6y/dS2sY
8FZ9uj1S5nBvCd04mBph6aUcLHICB5By6BfXYTm8alOu7Wi6n22B04XwoGwt4m4/JchKBm6bdA6y
YpfoveZTpBM4lVoH6S5lu/RI5IEwsDdL/DFaGNxN2Pc2SV+J7bAI2+wJbvnQn5tWdqcsmOJ9G8xM
n/pgPy5BUIMuj6PsLPTo9XxkfnrNeiZoXmynaDBq/SV3CTsAcT0aE0GRJiEFJkjtyahXPeLB000W
UQfuHSTzXhnluS1n/YFINRCetN2V5bx1sWAIbAcBcSDlc93O7imHEYOycDPrhdyb+ZWGOo19fY79
GlfodpluAOwqi11sOg6T+0BuBxebnXK0Jz0n9CtgZ7Et+kUrpRuvHZRLKjda5vkyui3Ke6JJw2Bo
17NLcVoWNXXCcsBv+efwj6+5afYRh1Qc+I1oorg9t8VQBRjlNOAWOGn5qo7tMicrZF9VxXh0xmA4
onbGl/D38z6HCeegUcKFrzPVzGFGFUX4nSC25qTV1NK54VCi2AQ615unsLbe485Sa9RQi/mpxrfr
efnNB4VT96/neCvDCh2Js6T4Grg04atzr4VqtHQSCfW9/cPtEKPL1vpQ7ZU9Rv2JhVzsBVMlOeZQ
tbKlyZXbiGtWt4c9jCxfGe1rtPCR7CXg+O/DgDHyr6cTVp/aBlCl2kCn7Yns11lQT7ffcTvoLOxs
QCTgU/7C34e+AV5r9PhRQQr8+eWBptMMu/2dv7/o2fG+NPVp17cx2nTqgiO1VgDEfHnYeOF8CI1z
XmZcDVFCB8DrzH8/DJaIZQR+43aCEdT1kDrYeDCS7NrR2WGG3abtkmWtApKrIpxzKJYMfY2/omPH
j2IcGXzVHSH2QyJFz7qJFpP07QBSvzw657QW5GOlMxUjXkHyI5IlLpKP6vZozK2ZFDUEC9y1jw1p
KUfMnRRmy6NKFzQS7RFOJyu4b2V6dXSEW8HoAmK6X+w+YeDpe+4L9TGyTAjQN7v67bnZ4HmmPsHB
rFnrcbFwdkvT7/bIblK1F6SmM+lsjhgIEe4sB8KJ8NWY41u/fCuQva7Lo2NsWH9Ovtuj2I153f1Y
TGu6pAQ1Ll7xkFqHwNrl1fMhLSdiheVDWqkfL6+4W041RWpTtR+IMowSwyEyNKqPt4NYeqPVQi8b
2uA4oBLe3b40z7LceGxDkYv/EBqhdytQEqDilzPIWB7dnhZ2BZ/UUp/C1cn7mjpgFBZM9WQ5MxO8
a/9+uDyfIviHqZeDZdZqeqpMeIiXXh7ent8Ot6ezhjBUoAQszswEkOwtGzF9Vqijc+KzlxOHFEeG
wkH+M4ocXNfN8gpuL+j2WsarIpT4yKiA9u9URBlN4KXJy4JQHWHjFjtHOcd6odhB72kx8HoZzBk4
PH5gXoVNsgeEH0ZnSYnDIVsOKRfKpiF4b1Us5/rtwDX95xFDKV7L389v/wxQgC/C4R98b2KP/J+f
c9AaMnpfnnfKzJuf//htQNPzQ6tjJxp5bbXNeffXQ7v2MlZxpLa3LyZ9xLC6iVnn//5OrJ31cVwO
t0e3b+xH7sN0b/Ab6JwSZqL8Sjj5/vZMB3rDeHi5OKzmZ606Mn2WZ01Kq83XQ3zVw1wJBuZFvElK
8vAsytm/fkIsj/7x1DGKHR5qMLcum1TGjP/+9ZbVapvURgd4e29vb6vn8vbfnt4Ow/Km//30H98S
lbPY9wUrOiGu1ZE2E6dhaQS6r4WNs5c0PNlm2/l9GbF4jgYWSD0MOQdvfEwpFGfm7WE9mXexJPLc
Gx/KSfQHt+yLY3BbnLzl9HJvD2nj1vhYuSdg/ddun6ZaPrT/8nBeFjq3YSeNTGoHrIFFkls4x9Ir
iNKyk7+QBZazJCZq+iu3vur49//+7WkMBJQYHv7hdoiq+m0eMPeZy3qEIZOVkSWLc/g/z4Nh0ncu
RPy/Xs6yeN4eFayfY2/GDG2MZmMKHRX6f/5RtA3jK3pQmyGEKNAC+7xZ/rmAomb/f9g7r+02kjRb
P1H2Sm9u4QGCJCiClIibXCIlpon0JtI8/XyRqmlVV52ePnM/F6WiAWEjw/z/3t9evhyVKZuaNq44
NfmScsI1oL5avgU2wwl0ibfvsu/xYMjjb64hTj3Av8v3gwE9DS3KXwah+pZE1/q0jEmH+tsOtcfl
T+N7+ZLivoshhYzV5dvKigXNTTw2v6+DZWTrnYGRSrN2fxr8y21+P0ZtVPq6yKsYPx+Pm8SRIjSM
7GATG+fC8gSXP2ndCs3K6HrIGnWYgmkbgw1I1eqXqIs8Vl/95dvlF6APvf/ryPz/dWR02weL9e87
MvdkexMN9ONf2ji//uiPjozn/EOnzq+7rk4l2Qp06E5/dGS84B92oNOYdxydnowJ+eY33sYDL2CA
YPctNwBk88+GjOX9w8eeb3guHhBPp6vyv2rQ/B3ypbu+DvYl0AOATn9tzxR6j9swFsjAqBNteii6
q95uTxOmIkH2IWQHU5AeR72zrgNsB+MQnjLh4bKpiVya3B9BnGOOZN9voW/401v5/6DSGLzK6l/x
XrrHla07Ji/Tt/+K9+qyIGb35U4HRHQn08MUxn4Lmw42aM7q7F3z5nWycQKC6DJyyu/g5tr/wLxS
n8Jfn4Qf8GnQVAOYiWbuXxtYndPq7H/i8TB1pLvqHFZWdYW4f1JFYC+8Vug38sii4uv+fE/LAuiK
pJGkfdUFTzEL0TcHxnPpkUqTdhgjfDKYKj27Zd3N1ipiwFueswbc/tc1++/hmo7z96dOLdcMfMv2
TUZaoJg/f6Jr9v3kJ3LyuoNjeZsw6L8SqAQyxbIOGSeSdTriq/epwnhxSotIpxAJrJWaKfZ5XmWn
ZZdhHOR6ea9ngeOdNRgPFwIHHu+ArdPfWEP+wh74OppENIHcohRJgrGcLCp13Z1X8DAYPp+6QHLc
kZTsRmKHI70n57unlGEqoVPiwwabDwZ6jVU+kjSgWylRNSUKxQrpIxxEkM+U60PbEDt3tqmDpQPE
H62Dlp/hHqViRk3DL8Q9AkhOXjnK0VDReQlAa4FigHEI5SZyCjAO1XMUaRcknhVNcG5DsCifTNGC
4cOF4iXmQTS8eEzUPhyx6oaLfIXOCaS8zPdprhbe2RHY2QYSbmO8q456J9WtyQxduellqe51c5/s
oWZ29GuUC8/mAGKI6K7yrK3BFnkTtwQgWtk3hMjJIYbYgPUNSok0I/geZXoccokdxnfivXJnR4P9
rfSRZ9RqgIcmJdkMBTruNEuSQFjdhkSF24s7z60+Mt3GC5X6grJTBHrJIY4atRGuNLmuTVS1HtW/
cU4ofVvVvEvSV6AkOGk88vICTpN2aZ29lJTEdq4uNVmtJEviE/NTd4+rArE/Bq91ezPajRX7j7ZN
5lLdTvtuqLCEDf7aqdiqio4jb1uZP11PI1iG+LuVDcyGaDn911WKf4S0QB7E50G4HCLfuda2BiTO
G762bnpzivihKjCMBOKGgHZt1RjQwjy49hYYgTomFc2jTNiQ6ECHk5w1PpqpidAiurukTcfVaKVf
R0fclt8Qmpiv5YBzx7Gfp5rPPKCZ0c/Yb1sxcyTz+5WMZbOKXA0dxtC+2DgmN1Nqv2oRRS43hB9X
SHZPRbnxBXrImvfOq7is6zn+9KroPKbZi2kvvPB4Hfcs664PQKJskh22s+1smu3K6x6zQZtWjcfk
gYgzXnHseQgNBmIxINwmj4diHNaNrNBxIRUjlkOqkJLk8eUVRIlHObeYnu1hRAIfMFLTxuHClMlF
qM99huEwuPJgN8PZSofrMOfZWqPIMkR8dKVwQSkUe6NiWmoIDP0ygMYIR6UF8Y7FMNCCdZsdhTUd
xVV1aevR3HqeD20kvJfqoDf5NsZQUZPBoQaG9KItNpaR1g1VLdGU2cYZ5rdUTgNlMMhA1A7QBQc+
bkxuT+L1NNd7gC3VLqx9Qro0Mmgw3aeO4ZzMwXo3DVPleU8Cv3z50jSEQEvKvH1T4bnUrGM6DK/F
hIqn0hxjHePWtfSS9MSQ/kdpMXoTINA46fMXIhSydZLxh/AFDw1so03dBnykAFV5v3jnSt1pgcHT
16aoRGF9oK/hIq5NJEOJj9mL8VYtk18d4PDVQvMx0l5t3f/oHZxkme2fGyzncWOsPXCtTtC/9gYz
G81fkmfVZ1P1jI8yyG7TDLJF8/elle7r1qQ933ORQGAGihqxTMSIELF/G/e6Yb83OUuEyCZz63Pt
9BNsoJTi3SZ9lN7QrVMCKAga49JePpG+Y2IeBiKgRu0nRXNM7MwRU8HUbvOsiULJ18nBN6qeqg2v
rgjpWpuyY3bj3uNB7PMcz2rBZ1Sa6WdZLcMUYbrb8aaAErMxBZBK8ULN64c9ER4yiJthwV5ZHohd
Cq9zPDkIBEi4bJJ9pievrV8/WinLyzJMWBsI+xiiL7MJ56WYuTRk69DC+Z4OMRKM6NsyROaB2SzT
o88WN2qeoWJP5mjnkxKPKvYLPX1/5VXFjXOxAPorPk2dBahqWTz6dKQbZhIzj8Hw0XEKeJ40fttI
GCvkjyoOL+f5bkQZPIZCSkzKJNHmYIHUWqHlxN8Y5kdk6aS8JVR51di3wpyJwM5KXgNvqK/jH507
gBeD/bVF2ciqEMI7YXwBR2CkReJTC2MdM2yxnawRRevcvncJzl6VL1fL/nkZRVbAtGJH83fOEI8N
+Y0eyAK8EnycyBitIx1C9INzfp5Mg/ZcHQv4BtMKtiwDtmFsgzfPaRKXN1P1bSDc7BqJYpGPLjCZ
VHI1RZcNrhNoL4g/qAbU8DCW31V5hTKt/iioDK/rNKOilqgSS731c6bimfwIFLhMuZ26I4lzukhe
XfXIU6mOyOIxt4pbxbJKCudEezW8Sp1PxckRnJSVBV4lYErWHVbDSi0cATkJXUZ8SxSx7qQEXhja
/GjYeBqTNP1hh9xGVjWRPQp0bGE6wEG3relErDr6WSVLnxsTOW4L8mfHVl8ngYerlNkbEZTY9EH8
M0Xc0Dp8inAR8G3n1s4OnRfJq8cgk9+WfYA2Mu5HnWWSzwSloMl8XzxMaIHWoQdl1Rq/dog6V8i2
ueBb8Qk87q2yvUvuaGiJu/NUSgQtzC5zKj6L8YrBiTyMOrxpI4Nr8iq1dT5LMGgQobnuA5fQAFT5
fcVEZs75sdAp97NroaAeXi09+i4T5STkhcBZonc4rTONVYgkWEIwADaU61F16P+4LHhPabTuPWYb
jKG8ub+2IAYmG4ljvAiYx6qWYQF1dTNVbrD10sfKCveuadGI4DKPhvpZdjMgudPIBS0i+8ESBYGW
HjpnOMCUdR129wHgMjfetG3nk6HCQOpBjJVwJkJH3DcE7tXaDw4lkquTS6UPO47BvnlX2UhtqBN/
jTIcnhQq+XxiXhsee2UhqW5BxGxXW8q18+C2JeLleGY+471oex1WRh4y+RhIAjQPXETO/spyeArp
eIpHD6iHumRNXE1R6mB3EFzLWsSdwUz4EfkUFFxyFRBBceWyEXNokWo/A4C/NJ/Gg5hrfyNDtdWl
OUu5xTToLkc2HL4h+/R8llYnYPwQ8p2z2fjkvLFzqoCCOEvwVJjfuoYyDiU/3Yue2hhwETvliaAM
JunRbneEwVwrLZuBevEiizI6xP10bE1mZY2+0Ubo5a6b7AMyZ7ZFMROonPA9pCJ6LF0KWWbOgCna
/KPt+y8o/dmkJVzmlsf7mjpfSVH1pTU/mP1bqyb2NDXuABZ5VIL7ad8Pr4LWyKqWn7C92NLa+OSs
kZxpnzkJpuRjx0ZvFWbxp68eP5doksBRwZ4etpkLfbzJbmlaXCrtPRuTem2GwWOZLutoeemiWCd4
kyHiCngUGZL+knVIayjDpNB4AM+Z27y36fcCJrdHfRcRcE/0EX6CtmSLKMrbMvwCiXmZSltewniZ
6++oqrdclPeYqhlGaj9Xjvll2QYl5ls2IJdYJuPU8K/LHmSZxNOWxdVI9afQ6vgzQYQYTL2bGYVb
9VH2fYttGO1GYXCJWIV/rfLkMhLgl6JXQgYjPYQn8YtVQWmb2WbAMm1ZBAiTD1vxsex9PZcWUEg0
q29pd7lkD44fCNxx1VOFSbJPYEdc3Wy4AVi9BRxv6EmwhXT18JT0yWdiiBtxBcyXbv5Uh/Z6QJRc
2idjai6UqXclTJR1ATVpg0qaCGT4WSgCxW1W0/8sxCGq0eWxHrHbQG44esYbwAOOFo08xC0+NsUK
sSf3OQvEU5HyXpN3fMPegmmgWVuYBWxirPXBv/ZJcB0Lizmyc+8oTBMhw+oILYHx7/YPtL5ONVtw
DhQJPjakKnZ2S8CHrEpv/sEGZeOpXXyWh1cz4iWr1z7iygsieYHAx3qS2+w/Wy6qMv1kl8gxhHXP
sQnzgyN7M9QSEOBqo/LBJgB7butuaXTpqyhxvpvFzz5hkphL964ARyb2lSZ+LmPfI2N2T/Yx7A91
iyzZ2OyV17JnF1P07TMewHuvUOuLmNm0JIQtR5+oYa+Zr9SbCfthFJmbXL03/jDfJxowF2eU72V3
AzqUkZ2ipvGYzGpUaAF0lF3jxBf4NQfNzs50UsWm7oubib5h1ZgpVNTK27dJUO6q9kMPsbUnBpN1
+qmOSBtqKkxoz8PMbLeMY7UO1zbC+omnlfds20V+QSx3HownvPEJm0O2SJPZ/2SrebNdeG+ttHa5
kxEmITFKywmomzrnDjEuvQiHGkc+Kn7jlyEW9nHozpWeJ8q6DvOID8IusTu4s3bQtPrNSpyXTve/
x0Hw4GXlJXO5vkrsCqD3sx+F48l9ysjdPeKsG9iTXJMZxaqIB7m3j5p6Z3R1SklooK3R8sw4sxzy
DVRcgunh6Yc9AxQPA5/aVKoaAClt5hblQA8bPvp16CyJdVVCjmJmQwg4gLzi8JsHPK0nxnDja2wt
TDd8cVkgcb1ieG0Fi6TKI8bQBK8U7VJZmxPeYuPcV4hC9RCfRG1owQFmFd694FOG3kQ5FsaacPBK
v5uAZ/Zkq7FfisLdKHUwSX1xZrE+Rz47MaCpRxOl6TZoUIeFeDNXSYGJpTSm73rDh6TGuefB7pKp
t9LdihyEvHvmYixPjipwd7jkMzbMJSwVol9XepEXfK8aUnTUYTV5BPIIiw7FcCmyuNTJAvGNXYAy
iX4+jb9//lOpVp5ejHQAsAYjnIBau1k6WPoQwaX0nAPBLvEOeePL0vtbnkRoslk5/G4I9iG17NID
cYZzrzplMnmsJShYXSn3JRsxGhEduVkWTT0B8pO92z97WrphAnXEMvz7R79u4ucDCmBT9W6XX2lL
wVk3E07A+MBh4P35bpab/L7x7zuTqi699GOXny3fLl/9/lmw3PPvH/6+zb/92V/uNaELjwCnmf54
efnyIuXS5fj9OMvTaz14yl1HVO3yi+WfEGNsjISNqqHWtHfLnYsOHN+f35TgR0mq2dFSZFoDO2ps
uZrAY5Lb6dZoLCQwjepjWHIIQdWqfuDyfeS5T33l17+agjj28JxmkNC6oj/p8Y1eVrfjvUQL0EfV
mjj4kXCxzD31nl0WlAzIqOV5O2SR8sPln7rOkIhEqHKdyNJOVMHgW8AM3bbIEE8RyJHT8hXTqXdK
aC/QIjEOjtFeuiq0d+UUmSetqcwTCAETfJB8Mgnp3mkuJ8y2qT8E628VcuA4RiCGWjjT69zLt64B
Fc3IoDQMRNxz3fICdY4iOdECkNUgDgbyEMbWvHcLePqJXRUrL7BfyKcLfvQIIifr1DTwMqOUvMEI
vIlhVvmWJp+7tdPkHoTNK4RWZ9bXpLqIfY1AdgqRWZjo13cw29D8PjhtSDGl0CzWaPPEtWpx0Sds
ICBlUU+8pkI+4WD2VkZbPGh+1oJsQX2r4wVNXiIdbHvWaWsr7FMmND8nOGgOD5av7SYtxn0/nJM2
wezmuR9tKC6VZbsrwzfIVJUzR5qMcqfAxtWDNlgBgX8c9YTQzugya9hAkcQeSJx9xgRKRlqWIGGu
/WJnWf5Pc7I//AICr1ZrHnWn/EeAQ3nV1t1HTWTlCKxtJPaMHWK1L5PugnP5oa1QSRPwSFrPxHGF
LMoRe9OmQhh6pE1wX3SQCtqSQ6k1jITA/ciMSX5pWyJYLDsEVUDWTh3zlF0GhJ+BVAqN7Dg6A/ZJ
tEhNBmNizL2aqZod4BR5B/q0eAcqQxzyNNh3blusHN8T1Ha8AnZj/GXMXSgCvSBe1CGXaCIlGJxp
j3O9ReI/+M9Oh6osyKdvZkyYeSGtij5BRHe8rdb4LtP1ECGCHfOJACbNAD09tZuBJKC6hwZod3BR
/eitVipDu5V3hD+W61JaMBhQEbeIb3WqtwSxypthN3DPqOIOwTMINvzM7I/NQRrUbYdz1RH621W+
viJB41BZPkp1ciMwpXU/eAacV4ww2AurunMA4RSSrmCNB45SRgxNYNrbenwSAWbcKG46nka6zRNx
nKOku6Ygsh/EDH6g2xRhxQ5flN+px2F0s/2t1DvnGNQkRcouXING+uBoeIgqoGEsjXvBTqyoBx3C
JDmyuBt2Mm14qDrZUk6Nd3Fk3MW67z9IatcMIGScjZKh1cnO1OWBVNuNN5T2zmnJR+0d4+Y7sLto
KJNphGypJQDZaJG4kUP16nbxhTLCixv6+95isnDj+lK6wX1ueNcwpCQCy4j9avIIGwxGXqu/c3Cl
pOKmd71WfjViLCdgKC7ge6ll4epCPCnXZSL9I2SJ92xID8YQxCCkLRXw6T542E7WYsB43zUDqZzj
kZPKO6Wh93hO7yXmQS1zGQzFg/tgx2m/A/RqPRARzWJc7X0yWzH9Mc8koBFH7anNxXejryjIthHD
FkCESzjVGBHw7VKuilyCyRHjsTRLeWhq7ytYl+zRJKtaVecKF0ZsXdY/8yDfohPiekX2D1jwXObz
SKQAwbkpEZKbOXQvjVU1h7q3dpMZX7sqx0UDoFwx/1Z1YDwOUt5P6dCfZiZuC3mqgkFzoWbhyiHf
ym+j7RxWJlHeCM16WrmtVAo/nkCsUOJC188kJMf3pjIdj1py7HJxGToB20cjBw6WbnP3BG3XeQaU
UaBiJyU7Di96hxwZQUC27Sb31bGdl7FAbszphXhhooqrNQLV12lCDu6QwiDxSSfIKFcFEJWk/Q6M
2cnTa13ae6a6azIMa0jLwEnCrx7NvbXnmF87Sb23dg6da50CiYQLV6olNaA3bEhEGYlNZNXPFYQY
tPGrcDpgC9lhZ6PDwRkxp9cXJwjUK3m1wcnOpnfRQ444gkUM0toTGIwPy5bbJCwfJkTqfo+anl18
PebrGu2vIHoaeM1+qNmr2HgM4pHaRF2aGLyDMzbEd3xt1ESoMFJap1OibTqxpUv2MLfmfVVW1841
bkVuPtLbAlFFzpnM3wM6hMBNrpoBA/0sSXo4d6W11doQVUHIKp2fuwrwYvtmhNl29LRLUjWP2ODu
YzDnUEc40pWAGSSWGPM9NtkGm3g/IOy+DpH5pPyYETghx4omyloOqmaEaNDbk4exre8w4tAH6A+2
7E7qPc+Jx0lm85sxVhcji86APB5Nl/oBZnzILqV5wja1SbL8CZU38nr2ah1LLPC8VMBNJmKJDTll
KjudN23mfbE4cyEt7y+4OFdJTApJ07xqKCbJ13oqbPtVfTTqrog/O9TMbD6VMbO5T/1vNjZpTuwg
uBr5FvrE8dTelVTQAAAj4N2XjI+jH6u3iWtomOetb7w4YfzuQFEO/GgTZg4dL1i+RuYdo9k9YfQ+
BUa/MQTkMdce7qnBr2zb2PmUwPuRqN3xNk5E6VqUTmExbgXJcvYYfaee8gWAUpRxZtTJVqPiaYcq
R1JG+3gOvmg5HQqmpY4UuZqj6t0MjWsz8MZPGTNb4j21fv69mKNTV158ijpZ2xyR6d80ECwUk7Tv
LTNZl1JZsn3iVGYDoBWd+3tLc/bNfTea54H41FUDuwlwrfgyOtNPamJf2aps6qr6aJI7P2UYFixX
a+oH5HYbYmvnd2OeH8aMCMigvZvnOty5hiDMRfhPEwUODyAiJ+zhgKkQ8LVIayDZ3sWeUBb3HCUp
iubnkKBfqiPOnUt5TUniNC7mwcaC78PVBKA2siZNbjtvnCS81WP9s4Ll4XawOhsjcje6sa1zzbkb
J/2QQg6l/wOa0NUqPBTjeyvqd7dl1Uf31h90QYvVoahcwZMZt5BcwWGS/l5657EdPmNZ5fsCi0kL
6hKLN6p04URvg8ZYG2aDxirbAxjb2wHpp2KJzRu9Jzyrx0K24uM4goZ+IYicWnVu7vORYDMBnnOj
jRyp8iZ7BT/k3ZHuhg1S+0KF+8nFL7VOMxZ6d6RGawo+eZLljNT4MrFJUpUX7Hw2avqQ4yD5duUE
ayfV9Ds8Sfae2e/DMMJXJ9KSfVfJt76woh31JUAbY38raaDGIx9pcinL+U3HEr3qCtZ0wiDO9pDv
0a3TeLT3pMt9lSZjZABQ0QcUTgVuVQI48XC5lNtYXO/NyWLMD/3bFMe7Xs9oapXIj2eED3AytJco
s3lPsvpFk9M9CKqXHAsR+UUj9L8GV85AipuJ4p6MxHwyH0VI3cTTUeQPZbKlW0bg7Cw/8Utnq41D
r2tV+vGVnOzLkPsvIKBcS7zbM/tr9nquR1VqyjkLizx5Ssd6P4T2ASPGm+wfjW7t+MZ7PdN55b8J
XQT7dQxpBCI2w8515LNO933lV6iZgIvQ46UqBjQeYjlIAOCW+iC26s981m7zj98lgCNttvdNRhk9
pe/k5+uWAaLzEC53r+4tgfxfV8Zext8bqW3++0/NuGI2QiyibhLQuxrz5eFKJziou+jxpwjgohPc
fSJ7Vuzk1bcmQZ5W8jLPF3W/EQBkxOfLjUMeo499EhAMwUzIsxqt4nUW/ToRV9hBTUlhjtpZUMAm
ZEGqYndT8TWWCuDOfK1+x39V0MCFTfYWuNrl52xSjRogE5ZCW38fyAVHbGvFy//xMBw4VSDHgcrD
YMRfF/D36iaV4e3U1+pyhIlPdERw38j2gHnTbu9M+5F5aG1QsZOd/qkevOgmQYuSMm8yPFUphCng
pB1/YaQQFcy1zANKOAUXzr4CBaFuoR6viqtTXBYqD33jtACl5zy8WUlwUA9eNUgk1QugcY1A+Egv
eQRvpO5OPS/1sJp6OcTELa+d+6idfcRpS/117OuPDZ1sQ1GeuWkzhGv19qiXp97C/36pAc/KHNnN
UTerMZu5Fjs4SoflaG+Zv3c1bLicn7V0wCYv36iv1W1K+v26+47AdGuXlDi4aSt+3Twh21dPQqgp
2EGCEL5yByWDTXtHG9/bqR9BpMCQ5B/UTYAFbeaeE4oKRjWyD3VXOnzIHECCS9F9apr3oSwu6i7V
bYLyIZsf1S3UcyrKn5hH/3hSET9UTxiy2VE9FA9xP5C8XSigVmssD6fuziXsiLuxGpKt0+lLMB/w
erB7SbduAZmr+aaXNLEAqFxGk8JiQ6hJZ9HVK1ICUvum3kjlg4us5NNjs21xVaUDjM1Zc6t9HOka
yz3sSSVBqLr0k+UW9wjDNXcgPcQ56T1mcKfnOj7agj4HWHU31RlL1KIxpWF3irv7FEjWHjkC7jE4
XyPd7JngqF0hQMVD9Ts4jYE8JD3XEcTFeGCxMZ84LbznEtMSsLnHRQZh1wxUmT+wSFIsU00Ru77a
5CXRhvDaTdNOJQf5tsDcfojxY4HPLp4Rol7D2Uet0xmcm4aBckN2akv5pP7Lg9rcVkompqRggDwv
ZtrOO7kzvJYOFosI/pT4U/Fsdon3oQXEWjfO9LULG0mnhhK1nlD5ntmxAdM2t1bjvUBpf7MK8Hcu
yLeMA8MAZkZWt8npnkXEfmh2KLK7+Mo2Flzq0pYc4/SjNxYO7FgWrCY11IxCldKt2Hv6kX5dyt0+
0XFcJdBlSYvIc0iNfJyG6sBQsMvWjU0/JrEOk4aLAARpDJZS+WIoCk/5BPsWzXmalfdRxsbWVS0z
vUNBgf3sA2Rluy0jTo/mwPMvfpZ+SbPWyt7QT2x1rWPHRHP/ODTGQc9pIJmJDpAj3NZd9bWojOI8
2CLdhKS0Npa9mw0aLR1QR2yD+nOVUdOmmXYLSwwdM/zalWpSlFGYHGqLs87SnGTvfIBrSAMkptBt
ouvDgGTt57CjE5uxDAcUVaZh2ltuWQCckfgEM/tYNfpdE1CMmIYErJJqZjpmeV5K+NkxL3mai/Kq
RCoGFXpA/yd3CSY78taoZRuqDT0Y6N6y8jkK2aQuA933YhJqC3fb4NTc2mPY73JOMpMnk33R0vRD
A9uyw6Lv3KshX2mey3ncSXdOfXYngmknjU+1J8ZiII5LeUYPhTMNILWiDW0VZfw8BaX2OofjR+Ir
30SQ7paHrkf0F65QwDITGqUkp+ios792yIRHzoCIZLTKhx8cBdW50kPHyMWKzE3JwYriPiW8YdNG
mIsSxsWgu6+Y75t1NVA4xXC6kyjnkQk8hnjV9snEX3oAmR2dHRWKsKullBkDc3Sa7LpRMxYlw75w
6mteUGqOCUdYmVN4smwz2wzyCBNNbPBShyXUM6obLvzfXWHExX4YP9hxwt1MJ3OPpuFOOa3D0fym
GzQn4iE7cw50sL3OYtcPxQXs7Af9bsCGiALB01XksdcXxdDHQ//pZ/dBwNaozrCmTxpVZ3UthD1j
W8vHF7Qu/boioJfmA7xyySHC0LszOAgjok44xqi38sJZuUrS96udqhqKi0oqL3k+bPLW7Zzc3MGC
1Bt8AR5ZbbuB7RHQzRQJ2TGnbBMHsb4Sqntsu5DhaUHdpVly6n1w/rSLlqZBk9GXY/txE2yYwCzR
MVDf6XZ5cWbnS46CkGYPjRsu4L4yH7reenVSDnCFttdpOQpZnqULupZ0Xp1YJCp/IFVDj45A2WPK
KyE1Xka9p4Dryw3JblQPLHZl6kEGOtFFaHyF/HhrM+dZxOiAlMqLpYPdI82yuQNLRMzqPncZZhnm
8zDXf6r+2SLMmaHucaLPyCJDN0Gt+D4iu0R9PJ4dC0ISzpw9qCKpc+4YUX+zpH9Xp+JmGvnFqhgL
RRC/aUNcrFqa2maferts8LieCU/ren3jhCz43RxgW8RcOOrj1zhq32JVBnIkSp4kJo3CVxoZRChX
Y6ZGVPAKGyTpnEmAAAFqY8mOEFYGUfIDgZhFU9UgbYMSmRbByWYHTuxqMxyGHlQqOd3BOdf8XeWY
Z1vILzOtb0qHDBBX8iIS9SHZwHiZR5ttWZctOGnruWoDHEj9BKEbVKBroPQoQaMcAdA8WqVzS13z
o+rbdz2lh0zwX0htB56b5CMIsFHW0dogAWtpM2JkPsWhST5bLwEeC/a/kWgI3/CVTku1mfqG04Pd
+zuPnhSxVWB421eCcfapwzvXePS0ve6zSH0c6Uo8NcCerT614Skpj9jl7kSmdLGq5UfA7v1sGhjH
GOatUnqK2Nt0iUHdpJIIatoG0QjBZ6pj56om+4j9aDtNyadqCrp+9dqaw7MwAoo1nDfkxOilEJyQ
De4+MW6+FA1MFs1m46p6Zz0qkaoMvkGj/zaMTEBlSu+zDmImYYNcNZml/yFu2FJxwv+qqjZcw+Vg
AjTVt9Cd/6squDG50NDAYn6u0FBM/dIUpfPr+ynBvIXzPCMOPeQtZURbgyQ7B+tFu5D2vEmFRtdd
yaOwOiAuY2FXWqUal+embMqLppSMXsS2KAy84/KdE45quAPXMBgRceTuzbhz7yeLEw72kjTrOb9J
2pGBauDVeCI4gH6ZySb/D4Jo5+9y8l8v2/Icg9ce/CVnGRlXmVdp3R04ph0yJo5xNu4DD/EoaSDs
1pp7UX3CEfdhqTmAc33DWnFPaC4U5NPlJIcqgO1KyRCalMwnRgmwpbP0ySbke92qDdgcvPu1RHDi
73rCklfLKkqBbS0QFEiip49mnD/LJuRCQIIMmONTbZtiNU6F0gONFp/HL629EjgUBaWgsJ4u7LLe
hoYZW81wuWtyJIoxCel1chDxXfWzTubHRsvs//CmWX/hNyEbN1xeqGm5vhPQ3P3Lm+Z7vvCkZgGP
SywEcFV4nelRempLtPRyx+a5M2mLLWLKRR5B1+VY2pTj1NLCgeXsERjPHKS9yEJ7iGpzt4hj5oGt
1zwzeXjuVHKMy+5E1/LOuQwhUj2eKJO+/VKz2daLNOnjzhyRlLghGpLDLJqnTo4sqvGxKXdRTFFa
XYH/swXB+/uYsRwmDVwYPkrGv1kQsOgILE5Re9D1luhdwuhCUExezDKRw+NAmKFCS5grdBPbfusn
d4tIjwBBZkYgc/tUqclBlz461Xy2IJQw+ZGSxFSXyyNsxIyzHBuGsZ6eRpQGpVpUIju/4edkWQqC
a5HlPKBBuQUNBPOPdhfmmJJjwtMW6ZCTxkjmOFZklQ4RZmi3g1di7PRRUqUjCg/8vZ5eHNJ5WnRI
KUj/k9NWR0BIaAvV2gbEMdg7iX0kKNYHoi6rtZHRBrIoHyUcwfdBg/pT3PQQ7VE0vQikCbPXuvgB
WF1pV8HCd0SNnpxPHIT6Bh03BTD7WKPE2vzPn4ipe3+fwDzLxLRiEURuuZ7+l6hip9esKpuG5pBi
f95INqv7zk/HjWmj2SmGB3d2rVXXeSyldX9y3drcNDL+ZE2ueoTNIANeJjX4KqWzKuriLg7ye9gJ
7lor+SMtKb42Jof/gv7Vr0mpNY5wD1atrNOtZpjf8WP98JLohvZsN7TJ1QyyT18wceTaM3UWFlRy
mhdVmWhcfd2W3n1q97c5ryqwDCGfh/tWKx2nHVIbgiqfgB0lPsrTXsKOaMYc4DRUg3HbzbCF6k7f
CSCuflM4d4UxOHcOclchrPzQ0CaJuWvg2OMpDGTDTwriUQdzk+T1Y0utDmpFRvIoGwTiJVsdNTna
2U2Fo8wBCrVlasO8Ud6UBt+rXYqdTHhKGbbI2awOBbpj/VAzfpOxR1KbNLfJPrMAIKHP3OTY7AIX
JdXye5ONHAyyJ11GnwVOVy0F4GK2P5YNZZRXF1ejgwn8OlotPgsl3Go85zqHzVmdi0EYfvPS5hiU
4Qsz5U0dTTlFw7NRtaE4674NgfMtBBkvHCjLjQyxjhAqRxnyXM/suAKyhzgaA56dS4Ktgis7flBd
Mds0R3zacnwi7evO1GOXQyIa+oSEl2EOyKiLXqMmOyxK1S7+Xkb9OwGl3FfMGSKA5lRgiXDyfOS4
qW2lYKTMMR07HTK+JjiJJnVxblzvKjQUvErVpXacbdbCFFBnS0TlZz+Lj37krDC/L/q2Xp07CslF
py8hoU19SNCQwu+7egD2sYyUNzum7STIr7ALnq7Z5vOO3hPae7u69gZ6fsVT8dVRmJ3slixBfdf2
1pMflt9CNQt5Mw+ud/VrUpvflgs8bqp44xTjU5xKFAAKf2vW/0XZme1GjmRp+lUac88aLkYaCfTU
he+bXK49QjdEREjivu98+vmMmejODKCru4FCVihCcneRNLNz/vMv5q2MR/9EKrXBXEXRte1N5NZv
bjDc8Cxhs6HvWdlDvLfpyV2tppTLKP8Mkt23htQfx6p4LKPiNindRMsouaU99hoOfx0jvU0k/GcN
8HzjGwZmlOS/LW13qwGc9AZQwEx5byj6Y6Hxg/F4xAr30gU/QPo1bXlsw/BsGDWnBzMjrE7PpQPD
P26t6FxzkcVcQpLI8284T28rFyFbMjC4ZjL+0iWFQU7l1ra1Yj0MSXSLzeE4Te5wKEwPoEflqwwz
JkG6LoEsuuSxyHvOE92z96QC3Wx6y6OWOCmJCDoDQHe4kNL8004m8ymZwZKT/qKFaMFmRCytfHHD
iu2oJtNdtiBOEXxP4tU2tSxb4K0cQLaNxC4PG/I/TIuk4NZzNwnCiq5L906r2Yz/u2xTeKNCSVs6
VcHgrlXEHkia+UE29nYhBiGXFRj74IrUbMmh8U+wyk4k+lW7RMtP8xypLFrdWo3afGeCmu9DTFBD
dPLHrJ3IZfbmuzAXCY4E5k3rDFKoBOGrGQlmBKXgqB9/K6eq4vDGf3Swm6/R5G9tDYyhIHTtBCXN
OknZ/PknxoZGgqWCZuoPs4GBEvS1Q6kTahE61rPjFTNuC69DFTngS1BRhqmyCTxXf2wZBnVttCce
fYSvWGlnU9ZnKA/jofJn7Yw0WmJQ9bV8gfOIdl7+hKKOIWgtoNnmU7zlHLchALp3M+T1gxDSO/vd
HO/d3HqLKg87nYCUGGsmncXIbEZTk34OmuKOWC3oLMN8DaQkhjNODZQjHXTztMrOqUZsUtFHJRYr
tn0Oe7zW0oYEa/Upl09hyYZfw2q+CmXy5hd5DfkhYqTiYmbj04aui8Gy95nb781gCo9OmjLfqZIL
ER4eDi28nU54ea7r7aFMwekNhocYZsPjbWAInt3stcJq3cJs+JjI2jmXqgjxjQI+3diMe8RmD4Lg
w8Ngu3tpAKkk1J0MWsZXL9Z3c6QivcwPa4iTbdyZ9VlUbX0eQ+NXBTl9l41Fdw7LsVvBkAl2mEZv
k7E3jpKExTPeGc55MIVcxwFjQ/biJz9wX5Oox53J16GzkF3TZ866y+khLSsmv/zBbqdr3rBcQs+4
mbgJuiAm8Ae1Jj6MTwEe3Cc3Os18gA6XZIAh39hDcur3GESdgm5q93rm0CUvdgi2skPofIuEGoYo
63gybrkSgUOwj49x4cM9RrkARmgg1KctTBCZnFx2ag6eWG6W1wig8h4GZBkkILSYq0XhNYIhTrEC
BEozFq1ySrO8MU4LAzhpUKIU+IunBMWv6yYAVpfhYZFw4bwAApz0XwG+xIpXd1l2LUyGBqLMk480
dF5ENr8s1UXW45PGnGw/mIzzgrb51gewHV3GfTC503d3YpuaSXrUlZ7BLgDaY9GC8mwXanQ6jtE+
RFA12cVuqJOfUxCcF3o2odzOWlJIM64jVd5EtDY42hV+1G75lAthWkFEs5/dxnADqfFkhKjTMXdi
kWJo03mMv5rnpU6qJ46PIciw4oBulfpEKWvkTCuyM0kjjYqmf1DH58IhR/wCq79m7+e3iEEpHmcf
9DdrkvdBUYN1aOeU6fXzXJECDh9Wsc8dCwY6wiZGieOmQRIQIYL0C9wVFWqO+H/DqU8p7fBK5QA1
p0gvDfl0IB1IcRLmcCWel1V6isEVV7ipMu6F+pxUkM60rqK14m8WkQzeTvrqfeH244/dRjLayRSM
IEuGvdENz3Mb9cc8w5g/ssI7MlqIs2x2i2ZrIQiPNTKCWqcX7eHZb2WFsgwi5ZdVBnBKGnDOzKK/
rcihJ9YYd5kW5StBP2hQPfMwatW11r3nwJ6ZVZo3ulu0Ic7wjFH1JUujr7lKWauMoDrtORlBHBwy
OXc14Y8uDJUWu3CSzG+VFId8chCa4LqjGmip2MZdI+9hS9wPWWPt+gYWVytrbGAVmqb0gJ6Gb219
01PwG4yBkERgTtvhw6AcklLrKVWAZqnUNVoMHqNX3nkIO4oW62Kb8Kbo9PsG5Qv/Hw1glZPM/RWD
UIyTqmRX+aBo5niyfCthIIMkI/A/+3CgLlZPxBxaYJGUkavYLK8U0cNqAVtGn/5E9umb9FqyY+pv
SNOOgfLSmtpk2Ch/SDSMN705Zh10FYEfPmN46iIHwYClElaIkXtvNG3XpNrb8gaBTTiWYitb+dhi
7NI8K9GOYH9gt63eVO254Ae+oBKp7GCj6nPc1J8SRteIZKh9M0CbOKatD7XiEtUavn6DfEwn61pp
LUYcsKD9GqZzU3vPehBBqmV+63hcOk/HdTWKrzZhlhDkwSU7+3mw03AdjG+6AaZjSi4H1n+SVI7I
hIfANxqgz2t9kh+AW/D5ByUCI02WO+R8uj2xoL0TeZdWSVEjJUXydYuPJpjTLS2ixkuQTn3n9sGH
FtwVaM5Bq190y/8qtVnl+yb7AvnOZpQFNfkw34acz+pPuMS6oSQYvC/uU+at7D5IXUZCU7Tgp5Fz
DVWVyoG9dSb5Pg/V+6GYvO+kRn0ZJmIBtW5bI3xw3OzQt+UnGYfErAKAZCC/6Hr1YzLVHz3IqaU+
I3YVzyVRrJvYI0iq0IiGi3O6j2wu/NNcl8fMIk6rdYROo3EYNJaO5wt7o2nDJiS7B+PbSuztELau
NcZfCyLiwnQINJI5JUDgRjB0X/5aCyfSII0nN3F/uKN3BYPaqnop7Lut3ru40CioapEOFcF7bgsU
kl3SA+qdE9Ww/7GXBdzooYjfvTH54QbhZx46WBO5JUrqLt/40icI19hNZJPuIYmzHTboJjBPHMmQ
RKy1L4uOBkdp7hoNSmNf4fiMaEX146olsSfaa2oy3oRUuQr+zFRMtApKXx9j2JVMCAaVwmPpj8qQ
UzsIS8QzRBnJ3ntehFOLAsNQD1U1aS+5CTUJOfUCwC24tamqZtkgSmkH1DcYKsArDZD8UvhlCmcW
Q56sLRZqAhB56EYDmX0S/jEAWPQ5OjrHlQ/7C7d5qLSq6xCmu46a3aAfa8em7qWy7w1NoH1+cDxS
YNt9VpAFYsA9OUaNARnLcZniROkpmsKco+WlEw43wz7HIjgaAvs7qyGZIHZwwxMQ/xHpatd+dh5b
opIJPAWL1Noe1Nv6NaldNqEHHVrivLQa4jn9Gnoyp2QR5Qcx7kplr6dHjtwKQqha7uKiiNWjiZMo
97bIacfUaNYGuQeAInR7y0cQMTvu4FffRaijT2dxa6O4b8ac05UdKc5oFitcDrlQ7HENxUEyiG3l
TzdjMiBgoLroZi8/WqUuVyoFNECsQcwdPfMQHIRNbpLbbpB6avn9MuBcmlyzR7dnyUunJczZQd/r
rPhutdouKOZrM7BQF9WtL5lX2tXY7ayfnTc+e5pKoRUI1KIxF8dYH9AtOh8FMohdm8lLmUOgnSRA
fomD3rHwf4oiBHvQTZS+pBsom46p06Y7kjXSwNbXmHkjLFGIjx0INH+Nm1/Apk+SRESY6MlXTXpq
QVLczpb42OJDsE7TGwapq8SlaiqUxHDRLC/Kk3Cujuxoz56ovi8jt2nirHPb6fuMbyxOdQ99Nscr
qPAAY16iWAr5pvLi7wtshVKUczXsfkp/vh/hbQ+FfG6r8VWk+VYmzvPgEwhb2HtX9a8dUAWsMTRb
ytfBD7RimymVlxo3OxViWT780k9qOn4Ng0YMSVgkQD5RAeG8IqWQ8245+eKyvjUd02OmmcQY/Klv
SqxpJ6rm7OYm1KXkRQT8KkVcHb0ODp1PJp4q76qW7XlZcpmayCxDDTUo6vqf0iHCvIC8u0+n11TQ
u7c8XBbmrLb+kXesS00Ld73DLfEy3A4UcuxKuK66B+1DHckkef7EkBqqMlf5j5G0UQ+4ga8dpYnq
Zu3ia/bTMuld7iFUC2b1MaBzzTC/LutjJ5lNNPKZQRMni6qRCmVK17nI5eBfH8eRMBE1jMcT6rMX
/TcMex+Awxg4kMq2CQ+Rw/IoATCWp0Gro3K7rIsFQ9AYsDDy4QXBJ/eTLh9VzQxpM9ksk4tlgNXa
P3y3fVq0RB7S5pUGqdGe42YzEigDkDi/hqMGpcEPdzn1MNgjn1Wo3MU0tdeMGnn5hOVE7js8JXKw
/gAxW6qCBVQd50ugHsiyo3dWtXRn4adAD3rU6vxG2hNrhI3XSNl8G2qmKNBgPMD2phAaD5Y68Vwo
n0i505uqx6xi3GRY1yi9IN4QCvtSlZZB6blc5TgUbwN1pzsC+CwSL+NFztiBkkHDXLLROMXIP6fa
MfzuPIngS836ohB+ylxdyz7eL69lq6nuXDJJjevqmcb/K9eQRI+aPLnc+fUiLM7UPs6uD2y3T5to
v2BAI6yTBW8eAwPCqUEzzx2Ef0b+M9UeE9xyF6M9rIZ23qkRJlQzZl4utyWrb8ibvzU0t3PlvSB9
YEMAy4BRb97hW/ptWUOVYQw7OdYIVggSDopp67YoTJRHjZLEOWPB4+8Gt0VI6yoBvlLzSu0jBaRA
xeTt0ZZQZqiV6fbpO8CRPtMHLztFx0DbmMZtQqE0xvgQG87rMuKYM0wJSudpCl+6T3sqnNUoOHt8
eUWX857TUuOoz7JoGPJWOZmqMn+PsuEWeRNyy8BY5t9C7iqyXdaLflJzOVRNwuVXWZNfJmUmkMkk
35XjHnvbrBD0DephnSJq+1ahU6psYUYWbaam3S2qQlXPRcoKgXDSG36jPIdKJWlb2S5VGaplxVAb
+hRqTe1gYdSPcatD7oAPbBzz1KqFxdjnZI/iAUP5EuLHNOwIEN8MpThYQfG1EAag2DMzzdvNYBEj
+F7XmgGjPLtFc0eBEjjvaGEO6pKx033TPeKDgEkjpa0VTXYLJdWxGn6rXS8uuy1s/5zmKLBWw5h+
KAxy6KghFwU358drgJcOTg48126CNFhH66Pq9BLot0MnOuOUi7dZtF5+hbAnj9HL51VVhA688Kdl
gpGrZ3N0/efF1yJBZs0ZCfsX2+cCT4Ck1LGytc13b6JdSllXUQGe7gbz46gxOKtMLvdiGEQbUpro
VYNGcyADo2kRqM1pIapVYFSPU+pUdLw0fzifT16JPpYg515DSMxjsRQrKKFuee6iow2/1BVV7xZa
NR2ZUnQ0JrdLYdIq84npGYbIRNnlIMiznae7BebXaUyNTV5nH11KRhuV05xQolHb7tI4QlWc8+ww
VnnVDWAYH41oZpBTa85vVYcAVwJ0OKqQsE1h4N8xn5c9o1G69DiG0JSgn1yhYzn79bgDFse61aXR
Y5j+hyyeymbsSAHEVp5Fh8NS7dDiFSO5ulQbCZIKul1iiZXzBTAR4x2lcMjq9lNn4IGVq7c2ezaS
7AvqKOCuL4+d4YGn0IEJJbi1yZyGS0ZyFNZesDH6X04c79XjvuyJSRzxdl28W+Yhjo7qP5WMlCjB
ljJTD12o/PYvt0ACoUK4BFFjrpv7J2aa66HSHPIXtO1iWeBG9o4+6rpYFRhKFB9OoLwFuVhjRg25
rJ/Qkgg4gHnJViccgmisi6q9hGQeWgbzdRwSf91ENSw++TJVDR7U7ssCJiw4htZMAUwg82kxx6jT
CbZtQuat0gP1Cduo64X00JY8hWnxYOEbPs0cNo7pBrvmeRYc3UmCMitzO+QaX5PAACnRkJ5Wtv0U
MgFfYVJ4GFuegTznYNe93tgVyaFTNi+ZLO60TuBB4kw/3OFzUan7VQK9xOOak5S1VbFf5OVeQpS6
rttzFMzourzBrNaKGNDSEQHDl+uUjOV14QNDhuxDll9xXEctQwU8YjvmaPlGTd91CfrYU+6OQ/na
siUrZCUjfoGn8VDRGUkP0h/k4a+lgW7n5smyutd+GMXa5P4kSRrtFyc0n3GJxtR26KzNOIwh7Tnk
24EGQzrJZ1IWxynVKQFJARdSUX0VUA+77DtJvz/IKUMHgT0pcaA6ex2ULVNCztAQ6UTVVpQQuYbU
OUe+PkGpEw+ZYnwQ/3qtanL4JjO6ChcOVj3Dg8sUeaoMKN5tViXg7LbnaAkmh9i7GfSNSFJjo3v+
ZqFctGT3rRxSWxyKlHXlsR/786eksIWbg+oll3mOQxd1kj5n2NKjxrBrXIBqyeuNsb1hhULsShys
U6ERhA5cuimgPW18NiWRpt9G21pYDI3R/yCkYN1FfGRZv1smA1kbSu5aneRqJrY470QOA5DK5kU1
oX1pQt8uAAq3mvQ5620xV4kIdtSK/kmdmxUcdIB7QlMEjOKlhY+ZDkmDZd4E6a+ie1u20GU/y+P3
yKEpsEq4lOIt9aK9H4EPOP1IFldd30lmrzva/HeNmEojKx/C6rN3ux9lxVzdjblnqUnJFsGqW48S
ASa+8Y1Q5CQ2msUqhGK8XOHmB/76rrq7PPAObjSseog6Vu4A8gT7ar6YfajsARrwGvjLO1F6Z03z
95mR/FxMOTKNHS5T0DQaAjJIgSwD3332Wiow36ICc9nOFfolMQVYOB3DHJ4GN/oG4xBwb8S9m58p
GfWs0RPuPdKWDosx1ML0GqoVRr0VeB6rQw3/EhVU7wbJJ5QnKiO/81eiSj4XYyHb4UTxCoLkQ+ut
i8Vn3KQvysBIHZt6QaKQV9QfBAXcQaL8WMZ1sP32U1O+4eXNAxW0Jd4uyrcB+ExxhvoWtmXDZDdU
i4840WckmsdlAGxIJnYANCvheTe8AO996H5bRBlstQGc99Z/Uu3TOFLeFxgyMZIEzOulcrCiOswU
xa8TGdnmnklCo/a5gMOmo+TEYw88RSwe7uvrwua+Gw1M+Lx24Vgrc52eYBSd+Ryiom5HBjKdvHpI
GYz2a7t3SIkyCjWIf+xC2LPq6vNww+thAJm15QWY8KK4SqgXDkvtt/RuhUYesr+dXWaaqUO6PLpP
9F81xEeI2RYGTVB0SVIQyb6NnTfDZEuGbUr0Di1qaNRbrzEZkVKHWLX76NLTnqK+fGsNt9ow3ll7
TnuFawYRXlmJqS5tVJZI6P3ESkTfFebbkyi4BcSadwpeL5rnRsC5XtobkqRQo6kxateZH7bI801n
f6T2iKJQ2UmozkahoxEnID7FBqGfElkiLVvKP0sln1VUEAE1JO7Jdej0O3x6oQpY9GfCrk64dbKN
5vKHWhBxBjXNRFejquiFAJc0VFpyjr5X93FNQ5GpXzRUFUDb3WsHp87yrT+6uIQYzcPi35XMHNeR
u4M379IBEkbDHmluHajhDTGfrGVf2+UTwmmTkdW67BBums6zQsfnQn7kWv1DOVqpnpHBxwualkOV
VjflKVJE9mUG9ABEpmYcBdNT7wnb0m+oCNFhspOz3bGv3LJZf168D1P18T3tMuqavq0SNMSNcqPD
SSTb+4TLFs0ZEPPHgrIYIztH2Mw0ovVLAc6P8DSCBhhZG3UJpzkp+cj9o6vWZFH4FgMUSDC0WgT3
vqb6MlVfKJSq8VxW7qzc9VQPtmBPYBSkveLrJbJflsJP1VV2y/kuK92TLBnXzc6vbKiQyUDR1bOv
SbnFSfFhRiNxFPG7ZTvJLmS8yXbPMMDhOeRuaIBMzGwqSX3IPRXVIxI+DnTGeOqfTUq0EZXGqlKV
lbrMS0Ws4PSlvx4li35xK1LfPeEOB1ucknnpAFvsFVAeJ+dJbRTqBEdzlLQ473VjDEmiJER+0pRu
E2Tb0rZ2Rj9M1/COLvm73bDxajU5xyU+NVyJWZXaroLv8bq8d0b0aorlOat4zrpyH5eTpIflg92R
TinPfD8uqUR4RL87GBbiNn4SfoBnG1tUd5fk3Xe11yxnv+3PVwvi0RaeqJh2yoqtg45DllX05eOD
sbL16GyUeBtGefmtLZ4my35eHKRU0etY83uae2cUeMp+kHTgOQje2qvehN9LzfooH8g0FwXxRCU3
VFUVy2GjuahBp2kHJZIsHEpVhV6Y1wazhJXo+2OcD0dkUvdQ9F+bwRtXqOuf8+ExzJgkI4l4rkzT
YpAYs3Ul70t9q+VCW6sg6sZ+Kepq+AONMwzAANtG2WgG1h8syP/7N3vU5p//zte/inKq0U63v335
T6gf/O/f1c/8x/f8/Sf+eRf9qoum+Gr/5XftP4vrj+yz+f2b/vbKvPufn27zo/3xty+2SzrkQ/dZ
T4+fTZe2y6cIPgv1nf/Tf/y3z/9JxqRhOTZ8qv/a0fjwY/gRRX/1M/7zR/70MzZs8Q+CIg0bR1yI
lP9hZozT7D9M4Qi0eq4ArbVg0v3pZmya/8DMWJqerUshqLrhGP4ZL2m4//AgUbi6aVHW8i/G/8rN
2FJpkv/JbWV0YrlwemzHdFDNC+EqR9y/ON7qjpfOsR2YT3oZa4d0SrsDZw4Dpty4S8iJf0tzctHK
IT8bbSdeiD6BLe/V04nezdv3xvzaNMT+pD7pfyKCdaJjbnlqAR9bXNrOOmQfqNMqGYdM5zU2G9kW
GdORAptpM5Omx8HV8ouVNM9R6e70NjpIAiROUwI1Y6muocCsW0+jwjL9lsSMANPVXm+g2zSHyRid
d1qZcIWIVK5TrwQncwfrELU6yol8kOBXPi42vUovHwnu052i3RQhJyv+pQ9V0BNto7cmaoA0WbVN
7N61HVr1xnmhIqXMaJ4qQDDh+DiFaa19DhJ7O3bBYY6t+bCQuEghKlFHnA1yQXY8S/UamVWw9WvQ
L1+yo4RiADDvh19NTUk5lWJfA0Hss3Lo9oPm/GyR9rik516HQD6Yoi7v+xbriHTCGq9KsgckPCkK
emlDB/fEqgBkIY8q3ohKtm+N639VJUYZFErZbsRwhYoRFCXqnHWVGRsYPc2Bamna6vh9HEYkFnE/
dKSvB3fZ6LP3yIqUYEecOAy+imJI7odO+6ZF+q0pzPkxs8dp3SVN8JRH9a6VzogaXpR3fQ2gZCox
TJzrXwO/4zkK9V9x6znXWuK+4o8xeLgOxQKS2XM1SkKVWiQaZSGrWxYk0X9Du3UUCfu3B9lxXMni
0CnyDFfxUv/yIGezEDEzL+cpRzyc6D4BHVZHvMSYkgdh9/4RdjgxOtE6zNL4XbfzjV3i1OKCUp3s
0GzumSmiyy0MuXGGgkyg3niQObq+Zu6tG9IhxwuejaJUdZMbcBD3D1Gi9/sZW5xtygiCE5T+rjOu
qZGUR9UReVqbYewzroOhknuXvg4ptYw2lgazldRhg1UG3tU01yJr9uGkjVsn7SKYLukvWSY/ZD83
b2gW9t4sX/u0sx9Jpd/iOP5uZjnFWcOj6tGfdQ1GJdSBj43A9N/qCrgBwWA+12kBE4kSbuXgFvD0
l03u9seV/be8y264J7XN//s/pvJh//sVBxlRm5ALs1QQoPsbq7R0HTeAV5g/ySohuWWibmlDcjv7
0LqzqD08337LA0Lu08uYlP05nrTbWPbvrY5LQRKV46ZCQLwqu/qX3eX1SqZ9frDQRFxIYDFhpdxF
RhTvYuVogmkiAHIVRMxEJnx80Bad4nHAEtjvYF7E1s2Ii2MXNu4pGn8GMLROadm/NYnmHpDL3HAF
BaWKZLiZ4QbV8MyHYIxezBKeG1dJDXQtshgCSYbLsLaCarzZrv8aiNHc11UenZwSf48k5/SWES5U
syy/D3pzQQaRwzOetT3etk05t5sJQiDwE5Bg75b4gjfuzRmEopllB322PnKnuwy1ibULbehkAVpn
PYVBlcfF6xQMF+FbGzvT5bYVGsmEFj6R7ljuwriUayvWCYsNCu88TUq+DMIQhYXFUD0URKIYsNud
a0qYE6ZrtrexWnsfwtvLIPwYfeHs6hLDNEQy34jR+FXM0SUJLf9SipesKaInW/RHCOU6sRFxAN0y
2YdF+NhiqbuejZ7wzyH2tjpJb4fM6/YxtsZNm9eXHIXHJk4ZTYakMCbxbMMzNF6cfL7vxEBoWpOM
m2msCFMjkm6Hoio5RFHDiCnEM6mfp7M+11hkRAxLyrKijE/EFfKWZLZ2xuadkwQW8Xruy+lcgTVa
JcFA0ik37hCoXNwChzoX5w4Sw3cV3tknTPww3cG+F461sJ9ct8NIvZtO0xTc9b2d7VnoHxA9aMhN
yH0ddHVcMBNMXpvmQBqneYr0Tdq2Oiw34iZVa23OyYVInw227+W5YzMxyzm/G4Yp302GgTNzEOyI
10ruxwk0LRM3stbzde7b+zGyZzycQbccT5Z3y38krVOpdBsTvxmTkKQ85Jmdrzy7vRMkhW3mwQVY
iYKd3tXIXkrnwCIAXcuh4U0Ypmg+1LB8MMdDrFtQUOIgOVkNslFV9olZNMB5kuMpCS4h06uViWU4
ZkW/ujocDv96G0DY8LdtwNZxFPIcQ7csg2he0/Ssv2+8ZtD7ftBL7TFOa3InQybbZg5b1ZPw2nt7
Ps6eqB+Syj1NIzSbWnYeXKp1qMkI04i62eqJN53HCGfqmXxNmeU9vGLskBggj8c+GAlB1e2nKDv5
5BV03Xhp4HCnNKVurjl7fLrsLTTxljihjsR4q71WbvltVGS1ah6JcUMxS3+Gj+QAgxNDxjTaOnIf
3uutlFszQC/LcrwUURfTVDftlsBW0t6s/NPxAaTCoMP02TQgZ5R+f4YrBg/aVCk88KfDsdoVNTCN
CH1ef4ziLTgHtkdrEK6fpFMFh0zHFKNuxIZpWnqwPBeltzTvMM7LlWlEtLaJ972UvP3KhtuLdlFQ
D5VKDqX7EFU7xjOFk4p9qyEexzMk27WWYnvkmn2uJv21z8L3vox+OnjX780+WJOoEZyV9rvsA2Pb
2ZN9buSwRkOETNKr8LoQNvJ1+Eanmj42LmPUCCxgpYA2AZ0R3kd+O5C93Iq7IbdQ8UyZTl7gRF2G
HRSKBm5vO2LOS68YswEkeyXyCjFuOcCcSrAPcVAQFGm+LoIhuQBIfRSSyKpqeow0D68+aWtr3dKa
RzPWu0taOc9Wjma2yC4G3jxFhQlIN8vgtvznMPbdf6NScdRD+Z/VgnpoLYpnlBCOY9pANSrl4y/V
Ao5a8L7n2n/ETc5DSBXAe3VA72aIEQddmK9lnWEQOY+Pvf0LQdd0J+ydoZkE60TYseqohLUcxYem
p1TB5ojzpFmYuzAxx0s24NmhzY+QfuPT2DraHrL7A+DM9N3Nm3btenr4iPdYvo48oAMB+hVVDT5v
Lphdadeox9waax0V81gV7GWWVKNQorovZgD0njmDv+dj/HSiwTi3JC5vx0ZFrll3kPVzX7qX0Xcw
RMnxBNBaoT/aPo7ErafIU7SYHjPiWc7GYbBmjDFE4FzsYduycm5xNkKi9lO5l3YDLtVpu3+9XYjf
EjbUhReqt4HMrOPIa/+2W+QzGaBGGMAcc2b82mJjvFYlu+c30c3+LR9JDtUFJjiFS4wifgeeFhI1
GnWX0iYKcRJa/JgVVxJuNSQ86bSbosTZ4IH9qvu6fe6rQFsz3PeuWltixFErzxDDvua1rmEFlJ5h
t5CuWAQMXtky1mbR4PpmpvQEdl+SYWkhANXt+zRxv9d5WJzmnkFObvo5sWXQJTnOn9rAR8xD3uyO
KvmoCfzA//U1MjyVkPLb0ymkkLTrpvRM8ftFGrCZq2cx2I/UiJyYBJHeR8ZDM+vdqQ57fc97fiOF
OVmDeOOR2M0j7UoM8N+jl4dBy2DSs/N90nQtte84kCKRUdZidbwpZUkwYuIZmxZfZCeAz657OUnV
yrydUDXn6JYR1pwtY74qfis6XRyK5hJm/UUn2WPXlKFxHEwsjt2g27VO5u29Rv6cSG8+sCvOz9ID
CmZgfSwtUrPdJrr0PYO50sUoRUeDXFIxbkw3GzeGG0/XVLDJwY3WzxrkKU1HKV54hTjh/uheMkje
jCCGDltpeL9uco2DKPymITY85NFbr3X1JerEbuqS8E5iqrHpplA868ZUIhKbnXPWlNaKQoKN5BQE
ETPKKKO/MnEkCsm22JvjTmioaJEiamtSOuDIVvY3OB1U8vQ623FAwF27ZLBj+RAcBhzisTJxjHNx
NA1QqsBz8JGlaLoZYkCX5NU1XvBpdjfUmD+EzNWawrkUXdo9RrO+wyZerqoWJzjYfZIQch2DYDv6
1lkN20aDs1iR/DTxqvjhwv6JkAsxQ/HdQ0ZNOFCK3/ze+ugbBOwZahFCs/EEwAzF6GqxX04gAYuC
eMHqUujVNSo1sjMM976utHrnMunbMuGd87S5Cns4VrrmnArPWBeyMAiOBEvXcK2NpXbCTeWo53Xw
aiWkRzvM/x+iKjzVThivYMS+Za1rvAyjd0zSutlgRcckTCDcZ4TVbPs+b3at5ubn2JUYar5kZhbf
VxVdjtmGO9P2xnXesPPAno5MZr6QyVaMpLrzICJkn+nA4KqTqEadYFdGEI9Ah5NnKzqFxH9cKjdQ
zsJptFq+dINmL7P4F0pVhnMjVRxLirbXbKi/PQDnhMsuUuysTHDNcWgZ/U3ZLiSgeiUVkWcaA/2O
i+uu/vUqZjP7fRV7lsoQMlzbXgCb3zpSNzeyDkeX6tF2KA7GzIs3JYFppwZE5cqh9Dg7bP1EJIp7
mWhPZujbyIqYJaUD9kWTD4XbiB0qCmVDadn12UK3hlPcTcvyBwhA+TPWVY7Zzg9KSnmILPjLoQjN
F89txDpyHSZ2vZ7vCxMXuNi193rDub3ss1bdksiYNsMx9CfuRIB6zk18aKn9o55asLERGRTc5muf
+PHKNGLILgAoa85Md2vjK8c83R33VLiEXHpQ32mc010zNGDrmuMffAOTvzFkTuppigw2yF2tTe5Z
m/Fu9Cs837uswpLIqXLeOMjv7Y5RxRTh7uGh07TzoPsuy/lICPP87BhVv00DPdzim404vHzo89YG
kCnwJsdt6pBEvG+qjfFz5j9hGsZ3Y8J0N/ou4ygB3xLSBqwvn91NedL3RqbfkfwJqVm3LrHvRKvB
rUE+bIsgHQMx7WQmF6eizu9DAY1u0uOt18lfWRHkj0GnO2u87IKztHDLKYtD7lnD2VDlTEDqL8gN
mQulmkXalEyPrTEDw/fWvvHgXuM/qG2jvDuiOZLr0Zip5gmh26Vpv88p9pieZ/7VrGA6azpsylCP
270b1lhWtlp+/f/snceSI8eWpt/l7uNaSI/wRW+ggdTISpTYhKFEhtYe8un7c5DTt1jkkDaz7gVh
KZgFhHI/5z+/6KYMXGM0LsmAMzz2mua+nWE4Qb6lzaDoqIhNvivtD6YZN3deNSCdQ9CzDrES2PYk
FUDhB1MuRrEaehSJYZkEBUKIllunadQ2qPvsgFSxXMVR+jFGcQlLBGZ13nfM/CPtt5pLelisKIdU
zNj7J/guZd+gcxPZJYg38CqH0VZddk+IdjAEUyk5MU3xzXKf2HHDq1GReR4qnsjIGvNjViUOgGJ4
F7pF9kg2KpHufY7RnvcVwMZ6aPR3Ct49ObRnfH2dUw6Y+SEvsTnEO9/dieRSdIb91Jmd84y5rr8m
fhvaSkdSAMOdgEsos3OgXceyivbbzd7DdvwqmkC8pBfbQZMcM8PcTQeVOtVLYnxPFLNo1bbBXZyT
nxz5pbOfBy/Y4GmM79iSF3tQxIaJdl5hWErfxTZwMbpCbGLFXplFjtiEJWKwmP136grGC5C3PjDl
wpByKtMj1PY3fKz7fW+W5qk2PwxOS8lTOcnnANlNgwHfElX3S4TNoKrUd4twqru5sNudrwh8ZP6/
iyzcFE0A7pcxUkfPIMMpcg1Marx6vmQhtx3FURyr5VMzzdw82VBuCo8suJlVHF1FmR3c8jNWP+Qi
CN8/2Kl3P7h19exP1UJM0ZQ/12772isYIblsjB3WZPnD0hOoIUPgySGZqMngmaA+Sj+Wie1hYuFh
kRQwM0NTjBAfLRuEH0uT5jDJG8fBf069GsyBKbMp7Mc4quVmSrCWK/Fv3GEJLvbugHgG84hdEqng
w6GkNjpTrRxxN7TuAzd+S0NlwItAckbKRDOPKTCYV9yJeqYMpH9CX+SGOFoE3c5qoxZBnjWcrXpX
mF61NVUXb/IyThAMtziaeACnLpOkYxFhVtu7TngiBKPlRKE/9PFd1TmxhPSQ6YYsYnyNqjx/sIMZ
j9NhPhXMbFa3snn2riqHTkrz/rqEGJlhOZruS2O2H5Nkk8t5X/fptzwd852ZB+a93WAMgFnPZvRR
D1UVZs9ixtx1bJZHGMcoqesG9ZbLjKc1MdpfLOczw1fM47vPvrXY+CHN01FaFAkZ0+Z1hpPlo4W7
4wJYvDUd0iSGYDwzQ5CcNNxPVYbixuzHx1w7JTal85430YJozZo/4r34FLWxvXKhUMG/yNozGmzc
2y6W7MpPAdj5RuWeCYuy7w6C2v23nfJ/J0sf5vrHf/3r+h27103SqTb5pn4eE9mm59L+/N8nSw/X
rrt+46z+UKr7i7/8fcAk5L8l0hlwWJeMS/rZ/xkx+c6/PSbzTJ18x3Zt/o//GTG59r8DYjF9QFpx
m0zxq99HTK7F9CmQ0sTsREdpAvz+n/Ha77jwb3NBxm2/f/8zTvxrXmaA9tqU2FswBwusP0UqSmfG
BL426oPZjo+Va250XLwf187OCCoGmES1/kPl9VfvaANJUxALB1Gtrst+6u3z0i3dZYL6NW47nLBX
S1C/2QK3MHhmYxj365+uyV8c4B9hcA6KA+SNpGO6vv3nCVpEVB86HTA8CiDCr7Bo8udLvWRX0SyX
/+e3Yl5nuyYxOBydrYd5Px0ZYZSWJKmqPmgea5azk+GGkjhbzYT/+3f6pU3XB6Ung4Fr+dwDf7pq
SmCoG3uQKkJjlFsZMIjuYhje2ZT80/mzdMv/U7d7ey9hSRgY0iPV1dIn+KejimoCAqqYo3IycGAo
J5egaTeMF+4ms8dwozEHuvij1SrsYedm5w/+Iwg9+YDlw98f9a/WLfqoBRAm66JjCTf45fz62A4Y
So417pHGzszCB9FrE97pYhnzBTuoc+f6P0Js6//+bW9H+Kcz4AiBmMHGMUbPm38+A/SzleMzWzpY
RoZqRR1tf8BDZzw3ajqje2Qfiu7TcrmkQQOR0Uiurdvuat3DJC4YxxSID6nIPvz/fCzX8Rzp+64A
/fvjxxJt1ds5brUH5QLXR7l3ED7vppwReVGgvsMSwsqRH6TQq7S4QlX5y5wVDTDt8Bp4RJLCwBpF
dP37D/aXlwmTGZYnWCcsL3/8XEufkgqEM9EBHWsLtm/jb9oPm3mGcEQP+Z4g3/Nt9ZlBQfMPa4ul
m7Y/Xaqf3vvXpi6QLrBDXh/gjD2NJrrWHvXFKprwqGuny2TCDDHT6TAK8TVJ3so2VP9wt/zFesOS
/Z+j/+WqjFkR4y/JJ1hiuGjUtRcxpddbNGvKkvD3p9o2rT+fbRnwjHJfkkUBIPXLzVmFhRcU2DIf
KrPeIe69E+iERlNrKE1Yvy7xDJiqDjn6NVLwVnNMymxO9eG1zkHJAT2tOd8F/M2cz3cy5N5xDHma
RkkXb15qRnoyGx5JuD27Tn+uUgJHq4+asCOT9CosvGG6Ybos+U7iLFpH+14U5DIxqV7p/78XOh8M
khUz22p2XucZl1Ym1+suuEc2f9cIbtCMwBzQdYh1Tv9YLm2zgonPveLBLR5wZuCBmobxDBXjOADv
x1Z8wOm7wPcBCj/w2MNNV2K4KJaa+Tp203PSkFQROaewmo4VgcR4sWEskpXPyp9GVDgYIBRF72g6
+bFoosMcOrsuXS6qMQ9u9z3r02vum3eZQ3LpIHcQQ/G5GIetLdN3TT7UvEx9P9mSW5iIBgc+0ovj
dd8CvRTrM2OCcQC5d7t6hJ082d8Mn+GeqW174kT7lz4QdMGYk+OCJXFA7fwhVz2OHhgWcj5vi4cS
0x35DRBI29pY0ydcLd7TbTlBNiveKBETjvN8thJYXWZ/HQ0OLlh6XAAU9HIVoz7hPhiVVOvKQnRY
+FyWaiLPsahwIGAB06c/9GCTZdnWrowPHjG3uAYV723R7WSLVtaPHmy8AjBfKAhIi827cKi/yRjb
64lDNUaWHhJPLkMyPKbyxxSA6HnBeIlH9gl7wb5asi7W8tTE1hPi0nEVunySMFheJgd/OzZhCaoB
qnAoCswosoG/l53cvmQ6V48Y0StzN+bkYYPA8nszTHeumV/1W5QLHKxR32hJv9Pvl8zNF2ajYBr5
1VnMO0+fKYqfx6kWj35mXkgL22jCc1aRzJAW18FHd+xMl4ZOZUU7FFTRi1PZZCa21jklexBxLvdU
5Ckkev1LBsCwkk6H0ps4CaQrYQH58H4oCdORQXzniryBVDJfFj7RuozVrqkTY901qbawxXNjbp5E
NPwIEt7OdrhYraD5aLLH6kdhba1nzyd0Q5XixHN1f/v0PgyR1USPpPfdtOnwr7ra2PABq1xH7EnG
2b2XCor/hECMFFCGzTEsNW7lUW/ODgNnbFBasl6KQ2pxbRL22D1IM6E0w8WB6rLrIIwds3R+sxLG
xViIYB6exz0v+FoiOQzbeteY4cT94TB/ctKn2+0IOeg91Q/uomlwOLV9cuzoxVcludY+b31bSnTM
2ihw7ch5VkBiuGGjbrw4MfsUAVgYw4WEGRo4eUUVQJaQ8VUN1BEuWADfZft5fu0WasLbssWw8UKq
Bzq5iVuojtz1NOVilar5YukLxTjL/IZmZsBf31zAE9EPnqHHEGdc1Q3uNyx9qo0wk8/e/Da7Go17
aBL1xUMOP/MMDNwuVoRu2sDWxsRcRvRsWXKkBJ4C7CgRijj72//AgJ0AUB4yf7jAGYSbZPCxJgAW
HEN4K3pbrPD6fNMaziPZscY6YIY6Q0XGCMJfiEsGGlna6c5sE8gWMnxglByu5GJAOjIPnhy2U+sz
qXSSaTeSVk8ydpTsvHbC16uvmNfbF2wWeLpEVfMPaQpJP0P050n/ze/BIuChVpbcwuXeVA1YdPiw
eJF3jxoWVAxVxxZ0M6jc8URALirkeDw5TnP0FatoV+ttssLK0cArYCdM4wPPFt5vQucMQTiwVfeA
dptIurgs1lHtvsIxx0xlquU2r9O3KSJp0CvdYitzTlxumdvU4LnKieddiXG+3CwdbjfkrXgRffqu
twOzyN/xLTsYJqeGJU4pYrFmZX5vQvM1jUtMp6yXMYRggdgHaUZFvDOcmt8u0aw+9qAbU0FIkr75
+2Ika/LkaHa1kXBDlWl5taxsJgQK+nCHImBu8Gz1uK3jaai2WPX/6GEVb71KYHsm5+OII4slnXKX
QEYGOYStO/UhSp2ofYMhkOyjLtkF6HUBWf1N21hfRd95m3CBzmLJTEHBQDMjUhzbzJF73omMPSFs
6HmmHra7baCZxa40qRc83ycRr1rQOX/kw+NJxAoTqs2ANRR5wEu1Adbd2POC8R224KYJTtdYAXBT
KY9JWTqrGLUx0k9g6YSHsBXVQ1kLdE4DZXsw/2gCRegm69bMngl5+ocwoX0XDSdpyLCTz50YeAgu
i+PxZgOLeZM6IPTJsMULD5BYX7sq5xkaFrxH3QtD5adp4nZRRUtgkLSvpIFi+2QmBtY2DX5RaLni
nMvu+9aVP3y0Xfg0pT/iZARF/lYTEVz8TaYeTZKEjzAbZBhm2CbU0B5XlRdHCPboL+LR2biFMta9
rmXDPk7X/Y/JxLuMfPYKC7lV6lbnUokLI0pFAnj/upRIgfVa7jHOMT0G+diTQvVyPvklg8vbEuT1
OECncB7jGjmtz0yHva3uvAu6hx/5xGPrBOabP/omc5mUaO6FMLIqkbC/R77iquQbMivuG9oD1CXF
iUYTUpAbAfwgo1B9T16f7W1UVBL0UidkI6t+I1J8ZV32xc0yi+qgtWO+bfGEUxj0PMtY+E3efV8m
8ap8tVUwwJlD5cMw9MFegm9zMb5YfjB+TaNgHWeCydksvpBEbvq7Thnjh7RyGeo59YHmO9mkY/Ip
6BjgMeAY743Au8uSnAF1ld7ZzbBvMOh+gE9FdDShfmtlR+7GzeN5rc2X0aaCRmPmC1i2NRPrItGh
M29Crjflbwlb6QbLdn9COD83LZugme/NZmm23NAJFAQYd10RVAi6DXMjkmbezPa8JbT92EJCw4Dy
tRwFoRJfbj25y22PscNW9bDxutAiMZ2RRu7clwmDitaznz04ohurqp4yAe3OgzxWk6aMlrDcxnlc
bJM5uFjJXB2JJto0mVoYYvXPpoWyy/ObVWF30Z1bNHeN2ze7nlECy+YMTk84zAof1e/GKB57YP71
ZKtd4iRyP9XFnYchAA9FdpbkSXvFBWIToxFdMuBBTPVqdmSVIRZGoS+2RQhuSJzOu+d/UxPbB7Ce
tcM8hbTy6ql1LOJTXKgFRlsxPtqYAfXWMLmfXNgMqzliJTeijEIrojFpHMWjL3j+Z+kehoIR91TF
e9/hDSVBG7iXejpBgi1gsHuMDZMAexKf+3LeepLR3zJL/LPmhFl70m+iNjMBYSvY6AKbMrJjvEOM
THr05+Y+xgiEYL2eHWna9XM37APZPqHczBAV1fOmVO7GUpm/7fzZo44dPncJT9qyjAOpNy1lVMC4
M0jw1rTxcwtqc+P7cXvQ6QRax9V0Y72WEf7qY08kpEFcRssOs1FMuDaiNvHSQhuFMancWkb4FZUP
t5NWYLv63YVSe+WRMuYJNLItqYByyPe3na50KppM/IhhUGFONkXucWnxe4vACVjO5D4sy7PduPZ+
wXY5CSLn0Eu8aNgV9kh5Sfmy4weJ8Btd7FseNsVuHrqveWOEuznCn6WwM2JZlNw6+SfCbCHw2sOO
hEGKIpVEexcL10CJD4EP6k/3JnZhMjyIuWPMh/nBTOo4k1Btuk1YkmlTGyx9cAimiAKxpEy3eod8
Hm4CPCYo3i172DP5IdYNC3nY5RdMGgmYmCnTDcpkL9GB3nV+1Rvmb+gS5lpRBcRM/ZMiNVjxrOMz
4H7ERhRvFnTs8GbUOvOXARWncVcZDfu7TZ0lTDoziAIm/oHEesQSizzKVjiH26hmjGF1H3OF21dI
N5MOqt61qNUnCXPF9DHWtiY+KRO29WhgTAjx+HZOFif4UJXVM2vSxyqIHm+lrkppMwnJmFZdwkyH
BFMCu9XZIqvD/qFmjrs1m6us97pSxnLuUuYYQNnIK0UJhTcxYYYnxmePtYNFMFxN+FVvFwfbWf4j
jJ4szxbdUYucbsBGhViP8MnIsYaHOUEVNJIAXzQwgCnt2pJCQ+dxW4hXDvgxBW17Hwdbl8ZUT7Nx
K0NWOjDIXRyqC6R2LBtkhod4Goc+JpCG1aAT5jKmutnqNdbS67MQBziO9Yn/FnbpV5IsMHBvDc3S
vNou539cOjpO+jRDyPTUcMWUjqvP6Uj2dsnJrfJnf5geF997LQLxSMjLe+1i+pKq7RA0j1WoHzFv
uXjs0+s6aTDzqGEa9M0riZLFdsQavTbJCjSaPN9ZAUMBcsnvnAHqrO8Wu6gJyIxLUMK6GD3RX8JX
19aGNzQ0CmhNHX1myQMlRulWUqnyBfuWFZ4sVGANktgagYBc2FB1WyqU/GIrIoYhgCSIxm93aMQ8
fdXK5S4t8k1Qh2QaFVxr/bH7gFzeyorWkGkREpr5AQHFE9b61QbWONYU2snLFv5rkkudTo25SjGc
nUKOqyK2DpEznp1xvoNucGBGz4mnsqdBI8oNiZuUhIj1wzlrqHuKPDpFRfUgqp7OlBBGKIGX2zXo
tUKQmNND3OvPoNfVstK9he6PzZhRC4LovkARUbcJphGhtFa+gzb71iU7OYpq33iEmk5rYgJWLzyH
pGVzc+kPYXfVRurWthTFgy6mOE848OhmtU6Xu957g3DZMoifT6Vt6/F1tuq8+QVnnXvfn+/yTD3Z
wBCztZwQgxE6VPJ/6H9a4x9eNJAR8+aSil33M0HB3COlEz9LID3HFoeqD77UA4SD2pruLbJHVrOf
XB3doo8RJVn48Qa/3T68pfccpofBBubHFb8y9N2J/a5EuRkZcnITFOC8sj+CPOt+F0Pajhs+S8Rj
iFHbyprugsJ6maxEAMFMD7jHQfL2ngyIRJz5N71g9MizchOiP6uNP8E5TZyWm5TTYzQ0OkHe3VNo
UATT6/UBlVXzekOTm4iVrvW+GIEAPLNpLzN3vtP7MrYuK0UMSTvwTOumngl7heCEaYVfyXsY8OwA
Kl6rEHlMEwVbSgy5VXTC3MFaEOwk6B73lklqgH5qF42OIWX7jt7FW9/u+cBpcKK8PWi7YDoRz/0l
m2hA9EJLpkkyfG+bgbiGfqevarz0B1F51ymPr6n1DVsw8sNFhsNQyTJjPM2ODXcLsj/UQHp4IIih
4+mJpuns+R+yPv5GbuhSgqq0wo7Y1Y9hz5KBYwbrcvgyLdMnfZjC0Jgyi2KtxKMXAGbC4IAxR33Q
dzbdJCFvZfpm83Q0AqBidLE/JeUNjYeeDTgKSWGoYDuEoYO4G0VQY+B7WufnhgzwZZyIueHxJ8CZ
5j4uj9jeGuubEYeFSQFGtEwmAb2G8tMs0gWxOX2HBny8CL2+C6ohRj513BlHRj17iyLR17f27YVU
CcCpVaLF/o2ZdCtzjg8iF4/TxC3YNQyYGFhsxTg9+wIhyA1YiD/kHgbcoU3IbjNy40UJDbiSRQf7
UlPndzAC0dFRCfQ97G7HA2fPQD3ghv+GeDiSbL22fxxyezeAnaD6obfmrrSJDsKmY48anW79Bp8R
iC6djDSp8GFEQD13rOqSk5PaHCaHOEFGADzcNu24zfsQHaxF4VdYxSc1WA+350GFLpewpbMnxXmL
F89GFOK7tyh6oWbmnTO1i6YNbIGPjrAPgVq4xW+PHwpTJxzoDXWrHaKwJujlZIExDhU92zxhq0o0
Rqjbe/Z72JPvImLh9nLIJCNtET4Ax3bszzCS9nNtExEJ+L+aLTfCqGxa1bqiRmZzvnVakYbK8omV
oayx81NFsAn0/sjABU4fz3VhsOsmgG6lR7og3WqqxQsionor8YsearInVcwF8XJuyYY5d8yiKwv0
mXFSH2hPDTxcxwpkMN432Fsg7CWpp5mT1040ZFccRwcnNegfBomL6D3gc8Qk4xAuBs8/7B7tlH+b
6fdqSN9UhO/f0LHE5B5J7+1gPd56z3IRmBUG8AQ6TpHyi7dWzfdjitZ+DntjnavCWjNwvfpWQcXw
GDnuozsV7zeUxjA46DZPNk1NrqSW3OESb669mK0NT6vfNjtKxWxLYi1cIFpj6RE9k6aUp3gd+jE6
VqkhuSJ0uWnS4EeQ0fK2GAms6phwOw2I1TWmIa3DucskFIScGnlVyucqLfydXkpuuTy1ZIYUW+VH
dxLv/US8WyAroG5fU4AwwXkuZraQdAFRWqpP8PGeaoPWO6wymig4NquE7Y0AT1JK8Iu+9czEKAM5
670tE5TRyhc/GjIoVxqshsvGeurxYCK/wMexegJlWDGsLlai6zdtJHck2kAl89DDu31xbaG+B1BU
jKCHacrfQeKhR62Xp1s1dztQSq8ZzpzL2kyTBzJbSH3RHchrwjX2Q2QnLxEeOF1Qf5UMGPd582DN
5ufQo9yuGQKEER7tCAuh4jghkAPCnYpaSrhU12NzrEqIwPqun7JzkxF3aZBNv+EO2Xfl/Bk1GcWd
nzwu8mX0I6Ln41DdOTl9qBI2me8PHXspS2mL1UBZnFIO7eRORzNAGRm28/fQ8T8ablnvaM/3XgQN
y5Vzjz1H8alusOOt8UgiAU/r4mdttYPyAXXdt5o88F3sPZH/dcSd7fMSBT5JgPS6oerwqYjqY5n5
xBiKdNgQjXM32on9MJlD/zqbxVsBudVAt3fItDGHIXeLN51rGRtbH/hunZhGjRq7xhWgMtoLwWPL
5J2qkCCJanHw5nXylKQm946wIuQGdr8zhwYaYD6ujHyod5lNUofANhcWTu8RvJF3u9yibEj76akj
8uIeFjHsWhg9KEcAlcJwOETp+KHtHYEUCd86ym3aoysCancTBm8ezoFegX9AVxtfVAVp04qi9LDU
Aa6EZvYRBwfsgJHT31vY9GNHUD6XYxBZSHPMs2h6tbu5GxedUKdMv5B51OBjgGDM1nHv+iW0eOk/
Y1JunbgXxO8vXoVmLZ21MFTCho1w0doNc/2SNzpKXr8gyBMnjydnjKLq2EXoTLy8fCL1JtrOg7HV
Mfab2CJpuY3Bi0XMSmM1kQIhZLULsa/YiAq73C7Pv3WmYZ/6wvxc1gwUME6ytgVe+atqtIrT7SXJ
ws+Ia+XWdhrvNAXxzy+3n6WY6m7jJvuaVOVqRql75Gy6J1WgMbt99cu3cNCcfeS1pwSV253r9mgM
JZFpRpmap/+81GOUAyjW6XZoQiCcZko6pJ0YJaN8hV3WHwhyIe41buDyrXxWAQf1WOS84hRJFK7s
0Z5O09aMk/ubT/rtpddm522nnysA/+1/fpGGvFGegWhYhmOdbi/A/fZvX/U6qAF+FL/xR41NmrbL
05o0z9IwGe7V5rnLLPNcEQixy0qgwTgUxxgjovvMTt4c0Tb3rlItjWOCiCMn056rdK5UtC4ms341
RXvPr6dHYRHg7WR5epT50ANElmgvAxxYg7J1XjzkHi+IWuutSImbkBJTDWV53c6lImDRmSVezjgF
ckPpbwHaG+w3o/XtO6SJ1haE3yB+HUVL3/NxonGuz4tT1GeSRH2gcXCK28982jAle/HsGk9TZlYv
+OABimFPgKOGa1b5U7KZaA110kk8gO4vbuayEeFH3/WGAP7WX3pl/N2aIjw0tL18CTZ3un016Kvw
089M0e2GyP2EqW+MWWfYb0bb/2yYvtpNMmvu8DBHPoShPvYEp0G/3L6ahvgV4GxZdTU7uN+Z0ykS
+XvKoH2bMTY83X50e0HQ9fu3dUuUmZ/XObTeIj/iLQQVcuaBir/wAV8gR3snu0Kq4eXu4/wiVTgw
beIlmOdvbEfuSvhL+EqaWzW2rx6mE2FbzYeA7GBbP8W+fjrVLM09flP3TdFF3H7YSxml2oG44yZr
8RM7sqn/PXOrpkcfRZ1OGiNgtJXtOmGp2cQwffEN2s7KIqBGP+I4a5FiqGoX906TKJOEIKq0Pw2Z
IMaeCHB1yvVCU4XVPsl6uXeIibTI2ApjQgcxgTPpKff5BMcxgL8djPYhVLvaz4Idrj+El1loyMQg
0bjyTwnTwxGsCJ76VMUka8EXTpapAgVHXUR83LeGDMrTvHd79B+D2/anSn+YyCZegZKQL83AHfBG
i9ItUATs+jDBonQx3dPtq9tL6La/f5t4tb0rZMDOia7Cr3FOLJvhFAuXNxnj37+6/cyL3sgDX46g
x1LnDQOPw53EcRZz25WNbeUWGyV31VndFyzM7rzEZ4ueh+c6Tj7lcdNhM4Nmsm7ngxWpNzvzufLT
Kp5nE1tWJwd4GKP7MAlONsk5a6HC+r6WHiCdiI4uLQ+Z8Chca/NrGLj71L/rUvMQV9MX2dSXxVMf
s4mK0ZodHCUBMg3qkNNsU8JHs/PmwbbEU6ZNWUnQ+pVgGFhig3u4X0y7BScYuu8NRblq836PJU29
fXeIrkwsAnjGMfCOkMDF1vKhkeHOFgi/3lQZ7pHS7z6lXvG1E8FXGhPyrjBe9Pro69SE19ltMZTq
zmXksawvHvOQaRcZ8VEfgGmP+3xdBzwSU0zKpHbQS2eK2z7AIAXmxQdFiBkgyxrhHgRYLIXI6IlD
0pQtx3/MY1a7VnxJcudzu/CPtAsO8RPb3IhmPImBGi2v+BhBLGamEXywZfTV8dVXrKfAvRCrC4xF
Iio4z6P9XshoxYfzfnFOS2MzjLOZ94qi3XmLtjCflX1fVMknVqGHzIxJFLEYT/lNvbf7/tlGoLcO
pn4+LDmM9dZwt84Q4uibsMEtGFcxixtW7QvZaOOWara9X9CK69SQ99Qept9QHtfoN2VFkiaHEd9U
zOmHwYfoDiGRihoDJuZ1oVT2Oq1QwLQvljlg2Er7dEP0Uhm9ayiIOAcaKhOEJSjKtbLDkzHoUABv
vLQSDriHE0QK3cJUIQ2ks/ZodGyDvsVNSXPq/PY5a8atI7IrarxXh2IR7JCeOSgwi/WROQ3gAigI
qRqhEvTAQnmSX+0mMFYHt5H/oP1yNcXsD/wi7AvgZeJhwFTQsdxf+EXdskRu3wFf6dSrcqZXqS2E
D9bSriZmJH5dfKXSC2ljUOwUBfiEhpokA7XeJsY4hubfUXUDUJCUWOjO4HYqI2BGN9jkzniMbNpZ
Sh4NC3ePUyqYMns0l31Iv4290DjM7wLbDGaC1ISmf0gqD68h0J4qFdauaz7jW32dvNRAEa6hg3xH
1O1MyZ9uit64x3Vp+/ckJOsXPZyLItIM4JBaKFM1//FXXl5ECEgAJHJoC+vSQydqM1pW/ZGSKXiw
/LtlPESy3UwTGvK/f2/7L97bgo3Om1oQoOSv2VmdO3gFUH9+qPXEu4DdveKNrPjiATMYtoeqaT4L
2CLzZF0C3z7KcTzpLoyx6DmUEbI3TIaoIxgpK9IT5HFygXz+/lOKP5HCpGmZvifxYpCOw9Dwj5S4
siUd2RUZt03Ap4wVDWLQdeOKZZhmEg83CC4WAdsC/ShWyldNGWvG7F2TOZKEq1iQUwgjI9hVdMRw
Da6O7uWCHITHr8or1plXIkPeuSd2rk1RFqUxUVMJxe3zjYIYmbpv13CgatzH5lM6+zhNRTSFN54G
bQJ+u5XY4A2CdTuNvJ3l9T5lw42W6Y78Zd7Mie11NzCKm9r8YUpd8kdwNCu84TwX8Q/0yk+fpcjP
umED57mKdjyjP9MeXx9tDTImojl6JfUtYVQLo8fWmV/zKf5HxfufyLGcbM+y8dHyyR37E2G1npLK
CIA+cH/OcPkw3S0cVbpfzTdp9UrmYgWwGov6CEYzrAjawaoKx9NHa0CvMpkV2wGIcuAnVMZ53ZHa
o5XTg7HP9c49ox/eLUXu43IZgZ+0cji7IQPg2kIT0uHzMpjLe4GAgMWNbFbRzPhk62sSg1g4UYwK
/hp1BkQ4C7waz7erHiiWCSBZOrL2t/QoiDnBsgqqLhtA1EntQ+2DvgEzVC1wm2AL3abqeYwZTGVa
CVFU+Sd/oSNmpn0tMM5YYa+3rmdWnjb0cdL3qQr17+Ocl9u8tTd+oHmod2AOhqWwei3VN6zjNFxf
FDaVAtZqGHXHZnntMfdZF46J1Ekx8iJmDfmIuU4dX49GcEIYS/ONQg+8CsTHBZrL7PbeAOSCw8BR
e1Kdb1h7bVSPrp8d49r4gRRK5xNHFpJm77M1UO6FLmKsNKPBMuGVdVG3bhn3IvMY90ZhC/LAm3rH
uCQl8AMTl6vtpPNphDaFLtG7ePySCcEpqsav7hiTrl7uQrd/cGr/WGuSgEjYJ1opDiS6fYkKnnP9
UZtjVMU/jHE6k6s1PM0iJ95ChyUN/XRxQk+7Y9TMuFR7wmru7e+XBusvdhS8p4RlogTQQkSI/j+T
i5H2halrdNnB0YesdwOfn1HDye+Guiv9lKYVH0EYOQlJTHp4pwdmlWbSuZpGhcz6H/i7f2Z8Swe/
E5SeJk8Ra+svH0nNYhQ15i4H9FWf6yJ9pnw+aug7H3FGbedjqBln1ThcNPUKx95raDYfncD7h3Pz
F4u7I+Fb20gkXCiRv1LP+wQvDwLrk4OKpxrmDU8VrrEp5hMwW5CHS/tbS6s2LN430TJ/iaCcdxrf
EJo/Bp9i3c0Lwio8Pc0++WC7+N+AhIVr3G3+gYl789H4Y2Xgmqw5MOSlZTnurzxcCmyXMfgYH6Ys
DTdkPJBql2zMoUtxlbP1MJu2fskJePC4bGRj3cV2OJ580223Nn8IQH0/Z8m47ZH8beFP+Gtbo1EJ
oYOI9pMNOKtDXCbEvKqXF3TXEB7MsaB5LCsDMwnZHcdseivmtMLlC1asXRAeFWbuRhqevEh6Ids8
2+2rgSx4e8PEIyNh92mXg505G5A+uR1GgLX8Y+0pdIZN2W/rPol3PBZr3LeiN1HYOzTljyKelwc5
LMiNmVsYDinGbi1Oactj4xBhhF+hRSicND62aIGJexgAV6X5ac4h6xrOQWOON6poCaYWSONDzADX
ZI+I7fh5ECzIS1m+EiTLqukU86ZwjKM0veeyj969yuz3wjmEGJqgfQ8AtKsp3TWijdcCbXUj6/qc
z1iwiIzVqpjVdGiT5Icak+q36uN/pVH/JI2yIDL8tM5pW7/f7fq0b+B//QubQVb9a/kHVdRvf/S7
Kiqw/+1atvQtVwqcM272euOPTv3Xvwxp/ts1eYxuxneIsASU99+d99zg3xbVJo420hEmUA2f4j+y
qP+m7Mya40SirfuLiCAhSeC1oOZBpcGTXgjbspnnmV9/F3Ufvm73je74oiMUstqWSgVknjxn77UV
QD7TXk0xLF+g/P4/bFFi/SF/rfRxL3DcgAiopAM+S3+kTv/F9lIT6tDRPBVnLRCvXVOX12AZ6MSa
FvB698ckpga0QxlRMnX6tjTWuOJ6js7uwqRi/VMvSueUZ+7znDXyOY/yr3W5jOfHnyyyXJASRPmO
TOyfkrx1MkWfS02Tl4jmFkCnKiMBMIhPxqjgE0U5aDtlbRiZIRBaleuzlYuDWRf1yzQN36osVST8
DC8t2W5PBqeHT0HCmEmb9PZk2A4q+DF/4r2+oxCbXgpboepUASMWV29QHfZ5cO6wRTxIa9Jg0hjo
exoz4bPAhIl1AwRFbLWIAJeRyq6rDzmP9M6EdsHuKIpXMN4RAxiHtKc12gVVD3Mv25TPCwsvpGN1
HwJDe80Ti8q11Z8nGiXn2NJ40fVPBYbm1c7luIdz0/sJ3LeyNub3UNfRDPWsUXZiYQXNVUN1S5yi
EWkw+VsFjUcfXvOwOqBvwEvZE4aYRWl+DAb451w+5lwmZ3Nnxj8qAqzAUiQRnsvhaQXANUU3H0Wn
DTci3XeVDItfM2iDSz+27quzQG4zjHI/wFretGmiP5VGoPxHfkg8oJcP43a4qE69KmI99obMQaQq
UTwVJUYsO1eXqZtZoGLngiXhVKww+96iO1/y128E+Q1a2NwZvOOd1XBZJMRGGQRTA6bQGFKE6q4W
Lktkhc8OKLFrbhNVH5BSQvLafgYscEPGPW01EwWCNlrWM1Lb/WAlyTXqtPdsXpJt17n1OZgd5n71
5zDvwCAOoN1pmr6MtTt6Fv7vzTykznki/ABRH+ejAWTDwTHEdkW8eqSCizvO+NFDyIWWrAjYMEzu
7Wr8j6P1n1WHwQkRex5LAnMHy6Lw+Hsh5LRAHoNmac6joqokB1excQ8XsyO0GUL7tdX76GiZ8WsX
heJI1N83GRDDEhGBxEQCacdfFqz7/+7cfzVGGsJYf+JftnRekdTFeqjFRQj5S/1xrtVo5VRaX4aY
26PxmKV5srMY2XhZNVIq5vKo08rgmWxTz+nVey507TmorHMziE3tms0XAneUF9RiC3PEudeZS+sw
D8L3UY4XxREezu74zea6bVozCd/cn7TXZl9qALcGwrE9gQNwI0WqYA84wTZprU3PrNQbOv5FWUZX
Zuk+LIIZqSn/MFTV4IcuKpPQgB1hog7cSJuDY2f1y5M9J9ehzw/VPNvHekCmWFRPIpOKBFC0Ebro
CJ9twukm9WMHb+aHRl3l64Fm75VGsKBckrew7y6ziOyzDcbIc/SB5nIqzKMU6ppqIrxS56aesUa8
9VXUXfMGBeusvY8ctF+cxtyuDN3USOSlJFpAGZq8Q3naR4GIPDqCzs51sXInFYAEj7wjHA0whI8i
HF+mykgOnHYijrZgLWU0HQXErcMw/ga/0u3pwX4Sq3feiUnJqk1t8Fs3us2r8ae39fLMzOpCaASK
iPxbnnfhNgYes5WZ2/mMjL8D5cBpxHR5n/b9F+AyjQ+RGLvfWPtV7mZHsrwwnVdMEKIu8rUcpNO8
5GfZ4iWCeUJQdWoOz4Xdb6lAj7yk8kDCR7NlQMz8GPSeVY/TZVrI0yOhDqFOX/eHxAbTKYYPAqtK
L05QXpCW7QkRyq2R27Ona/YlspLyTGl5cOy2xSDj+O1gEVq3TmqZW3yjItX3mqIXnYUKiz4TYL/r
Fs2zNKLxKsaIiNp4RhpLOyw6qp82mL+Q0I3jZU523SDxL3J0K1HFujmDDCNABYE0zUXL3zG455gh
5Zm5wBu/09NiB6+S3vg2kegcyUm7ZQsWjowQNmBB9DVWMrftOjo1e0en0ZXxzgiQfQrj81DPiHR4
OggODOyd3cCgZwIB5sntzpGuH0oHR7wV2MgCknSXjAgznCyHyQNC8EL24FMjXG3TOZ9qBhJHjPsJ
pXHwHY4HSnw39JpKRHtOw4rok1et54idRXZ9lSvgOgczQWRhpBBKFm4JF2kaKgwWjYC/7gz7Sdbb
smrf2k5MLw5hJrbGDhC0xI3NdO4LORVHTTK4nirr1ZzgZWCerMRiHlsTd1cNPGJa+D3TOHjjePAZ
9ni+0cxiT/s13tZJWV5mbLNk58LDn+6ZRN4yp8WtQifoB4buboF9fIZSiuNMQWdhK079JCFqyI5o
V7QzxqgKK065mjqiNofpMsTFfrX8zA4Vd+eQ9pKDavCIGfXrqbFeif9uDqh9cB5lz9Qk7bYQOseB
uGY4Ok/u1mnLT+Ew/5BV3xykGd4TerKbDqnOfpXuTEzc9rXM3unKg45YV556ad4jnRjRIdLWVnXz
eSjcTy0xKhtRLZgvCiL1xvV9KBvrrCOSJDymgPG5GHsreLP7r7RLEs8S907XYKgw992EfdihfEEu
A2V/myCRQdwSX8oIc1aUadaeqKGfBPHJm/kzX4ySmgHSHlBtaYnfY5xzL6LfsNroI0YvAnKVh7EI
gnukmoMoEgBtw5o3FkfeY42rUtJ6GsIq6S6bl2oauvMM1/gh988F3EI5Nu/lOCYHLScyC8dCo3fv
wGhrv3EkYri6cDbJYOzTmR4rwEcTDA4PmSFhWBpq2VYjHrRgLJiag3ZjZN3rLVjaybp1Y2HvHk9k
bkK6naPyZtvNqWopqBp63YcB1RIZstXz0AReKJfmUs0VcjaimVGWhwotYveLFJr2lvf9Ttg9tGXC
SYNGOHfEeu7dcWYUgsCXN3IkRmEw+8vc+zWvjcSR9axYM6GYB8C6hJ6+qFk7y2puz9B7tmUZR8fO
rWbPRj22IecGEaZy34LMVIcCMQQKSPtCAwJtjEG6rZb4RVgYVzI5mTEtEXOZCBpc6iTH3MF9V6Sj
BfrL/j2CQ6bnmS6+hNB2HgrzF/EgySFFWbGVgpQX2L32zhr5G1QlATR2q4B45ZCw2IcfqZsWz3VK
vzwoy296ABC4Mfvn0k5pj7CY3JrMMs4xkFfkKZ24cHo4ZnKyjp2OxrWlQUYuG10uNIRlccOdkhxX
+IyZZ6c2M4LtKOfy3MmVVWNm37WlJzlPYXx5wA3t0L3OaDKOeqZamDoY7jB7sRk9FdE0+xHZ7f6s
YwSqewkgE3WpV+SgoUtR3UYYP1coD5IErPF730H3QjIOgasjjp7AQuSsTndRrGk7ZxgT/FIpGZwD
+VotShI/dyI2CAmLHnsJv5vGwyi12jraTUN2XEJfsICJf9GS8VkrYxusJX8aU631CL+J92w1TMTZ
Yl8zIzpYC6E3tYUToigIqM/DacM9ltKgYC0X4XQkRzt4puFm6fredJzgS14hTZ8HBPHdpD/pOiK8
JUEMtVgO5lhmxgN2gS1hsMRZtVgtilB+mpv3ipnQFkacu4/XpbYPCQZUi6XDb2vjo+jnr2a+RBfD
CQYsM2I3tivVMoEQhVaELb7BexLBte2cX2nGvp0amnhr0YX0LlUT3FeXuqX5EAkJt44tbpUp3ng5
yaFI41/Awjr6Bxb4pogrOKl8H4b1p7aCbhlDcqQXHXT7ERasP6yXPUabc0MD+Tkd+8pnKdJpwKAP
d29drR1Xv6Y009+xjpkmiua9zr1K95PJWRSh5kzZDBbxkzk7en2n3tMg32o8ZDyEK6B2QoHCmzsn
WNXsQnth60JhLFba4V1n2T3Ihd5ITpQ94pTMPlpu/s3O6gaMrnpeorp4AZXEDjj1clvmfU3dWXEK
c6eXWDfaLdCv/mZmTAxSTWEWCJsdM0XzE2airUvwSeyW3R0HDRImBVc8WgUmjw99oX+UCcgwQ4s4
gDXhfI46P0yH/Jz0LklBfAfPWJjmdTW52ZMMVl3D4B4mfEn7rqVl0ymrvPzvAbKJ7eUFdVQcW7ie
evblKl7AUi34kGOqQZ/ZbkuTyZSriH46RMuKTXWM8DAE3VPWoAisIEn6NLxJ5qgAM+ez6g402H8F
gXI9cplH/iqqKRVG8gg8gAEEgdxu3FffHndljtngPozRJQUNCZqnukf1Ki+drGpnWNOPiBOSB4+o
3JFnaaCGofKu5Fwx8a+/GJzu1gxQZr2tVZHiXgpvKJT8zivj5XVksITU9ERep/k+GWZ0o9kc7RaT
1t269JOxheGgXwc4RorXfFQcQys/moCAjhXg+bIwFx+kcLcPonK90wHTa/mPQHfbG3rH3lasYM5x
1tN6a6aU5oxYXkwNVK2jZedQc39OvaGfZBP/Qpz5gyOuZKhaQxsyODcMjrNNKialU5Nk/ogRY+eS
U/M+LkSdzpbjhSRescnxKPN1tW86HB0q6AU6QPQ9tUXPLzSO5jCIy9AbP8RMlRNK1zNncmL6Ctcj
g52F6QSeGTvGhD1EEheDTm1lOdDFSsI8iYYzkJAQshZIQkXkiAuzbYfgYr2v6WG3sRAvdLdPGmk6
xFwV4U4HGJJZZfnZKuPJA8aFQ7mxTeyEuAqyrflcEpl1mCF370tkGihBmIpr8Ddkg7w1r2nzU36w
V5inn7aY9Fs2hEQpu7XyC8XabvTLMYaNjpch/FbnDknZnfHaOTNSn3rN6RptQg1orXDAN7DLhyRe
rnIqO0yYxkv5m6sSn+oqFX6+xt2EwKMWWJ9lz8TXaNvyaEX5c18nn4O4VJ4xICFP1PoUuAoZoWAB
cPP6R5C25sXqsRC00j4LTNa37jAQnnfNRsLzCLY04e5o7YUJwbXsAxJaRvt7MC32sxUYOW7AdaZp
WPpVp+bepTW1dSjvXUnEaNw20daqebzNPJafqXJfs5mIJqM5TkV3owaA7GuNmEvbJxB0EZLFdL7r
NHLAfWUnvC6mFxXIYrg3Of9nVytvqvNokRGeu9PZqqV1FSk4gkc1B2MVVVkSXrPA1neW4uSAg63b
dNTuWzB9ZHvOrXvRsa6NiSPOjw8LYWmo0Z+CCP9vkxiolrvSc+xSP6iCQ21ijB+pwZOE8xomArXV
ZEXay1j05Xlkcgi2mLZbXK2NLyJdqBVo3rgNjXEKniNOiuHclNJZ6eAl65SKzjEJCufHZ7XI/WAg
vdmVnVqtsxoa77K+UKE5B1OIpzjWkxf6kyvbMOeExkLghQneAYOv4Vnov5tBkt55VtL7hMTCN3sO
j5WR7mzUKE810qxLYHTkhg1iohbVwNdS6qfnAt2j1zgJWc36EpwaoECQv7sWaJ2T/CRpVZIzUeQv
NEDFQcy92BqdBt5z9OIahbAsgm9B32EpjtYnq1CuL/vEIamQY8Rg15MnG0N7G9PiC5Vuj8AJeiyA
ziNu2ZyMjRJGYxXPTyJfmtUJFSNUqvNzSu8hJLLqRSvLGVNlanq620wIk8XZiYz8aVybXtpk3oaJ
iJu+UOE+7sP4LUQlcsJZi74UHuobq/RymcvwA2BTbL/qtW2/RjVzPk2Ab4xmq/Eau4PKH83Jcwlr
LTbM4ayXGSeVhrVxTvxVgfeOmDVaaYsgldVQAlnMjXvvBK8DJ3YEfG5ygEGAEWEqtSNZh8fHL00W
5a4MUQDOjXHFuiXgX3OvdEIcOQ1jDDeqe4V1ePNoQlaGSiFGoyyWgfERqCHeUCdnhzoYnpZgO+vF
eOf0tQmBHp9EMjWbeHRm6mUbEigSejtvydmqPy3wnS8N3YBro6mXACSDV1tiI0tN34nalZf62nW/
kiUqL/HIsmRDjaC5Z7DxNnmybyi9fCuO7XNpBQ3oiGNvuaDuyTGkS5hebCPBPAfe05v6iVAOB0lN
FfIriXiaCH3jSrVO+4ZpmTnGlHaHtlluCAaxOWfBeGUkFnjSqOOb1mIyy1CBX02ddA8d7oAPIyOX
G3j+APqDl5zZ0iWVsjlkLOjstjAOokX8KnK3OrdjlvlRzDEpG4S2D8hYLBI3P2dTF9B2naPNyBT5
/PggYcXul3F8tQbDPg+jjmY/n/rDowBxtOa0hE3ut+2E+lIQR7gs4si4N/TaQs/81QG/p0ox80T4
aGB+VW7xMtn1eSw0kwTJ8ntoMs2L6Y1vDXaonds5GBPDQ0vTAyKg6Rw1i94PIB+bu3uId9K0agZC
NwxoLbCJ+lNTAT8So/upyK8Gql90YEl4ywshrmB0dyg/7QNbhoGsnxW0TlvnToByQr3rPPc21mwX
csrFXUAkOrF5rpvqqYms8jzV7VezIrLMccfrY5z8cJwS0HqSVvkW5CSuTvjGyzbn3NjjEnFo6ICt
p0eblygjuwIdIr9+O9NJLVX5PW6XXyXuwZ3bftEI01rAUB1NM74GoV7vZtwiZIxOcOATteyXkpBZ
QoCiw1KeHmbZB1zCnIZjpQFLLbXhuQOgeLXC4isA3pHK0/0Oc7I955lHqqJ4m4oBu1OcM1FIto0K
/IBd/lScW2ukp5BwVpe1Qb8p4KbNSS/hyEszj4yiHQsNWnKWcahWHUbqmPG9bRn1nnOcsXPQxftE
nG57KuVPCcI+ZJTRRpWm/hZaSGhboKN0aEoi3NbrT+kGaFRbXOT+1Rdt6Io9vBiOQtmQ7BCsUzeb
nxGWdE9znt0GuqAX13Y43YfGZckYL5BjJrdVBlZ9Lpyd6Ee519xCcqigkdmkFj0TXLqIELChsVc+
MfsdU5BMvI9kyzf6dG8LHnStqXADqM4np+73aKj62rIytb1T7gSdTlwMKPcifbROOeAc6eTJgV4S
4eIjC2HT2yyVprPpmwK0tFXgBXHIMBwCGpVVbL6pkePMVNmFn2igysMe1CZIAFw30Z5jwog1HjGb
lSbNIYZqyygTPbU7nNqg4F0I6WJS6cSnrSn08DgO5leAycutkeqlyNOGfl742YpIbcwIEQLcRHcP
IGkIwyj4SLEfcB5mz9Lz5jChIvJcq542QUGba0OznWTVxGbfVbSXHDrDv+1C1BctC7XXnuGOKhG6
P5opfVB/ZezxUk3psF2GbDigXNtAMcCjpIrklH/G6SiP5O2OG7OhtJKq/DCbmEgPvNK9yemi0AgG
t+oO1HgEvw3x69oFRS4aBsjSSnGfa5dUwdyh/I8l2tx2AZpL20ZJ+jv033tIFVHr90RdbTX1no6I
qNuSdQd1dPFMbukurKwTlZfcZUEybPUhH/Gb0wpKhCTKYQ1ML79H3TC+u531VrJyLAWDqCS4mvAD
4MVAJ3dQcJtp7XLMFNU3xxgxF7okZxXgpvxhII86Nt66SrjHUHbxeepRbATjok7cp0RasEPSBX10
7k3ua1vW9c3s4pdWcdB2F7J8Oo65bmlEXhQH7ufBdW5NunB2COAIDM2onfuSyIdHR6I3WcPthGrL
SZAJGtmImZ75F4l2Sdyqg60nCAOwWl2cBaoMnuz4MEgQqTC9Lqj1OFQibnl9QIHNGvZ6GITVRpl9
9NrO5JWOo1tuLVFVZ3v9gDj4ihS/wyBJ0RIZ07NdttrOzVCbG9w6nXBwkDsB+RahaBNet1OfE5AW
a08Ay5er0qPFHzXXyC/u+qFQ2mdVlvama6LQEzBabmXt7vqIpbrrUJeLNPJb8zdMP/NQ2MM7UBWH
bobk9FTby3bsDGDNbWifaZPeg1EWpymt6kuLDkifq/C0JOpd18J6X5bkbSnisp/bMf7C/v+jrDv3
lag/JMb4H8lq6MtDSvAKUKYpe0Ml4GnYmAipL9b2kWvsK+amm8rkhTb2YH6Jlu5n2nL4pioSJyNR
oS/xMu+ntB+37gpEd4gdyTvRso+rfCubufaTiXy+Rc9PNfz8Y6fh5+umnvlvwIiVcGLrEyXQYcBH
QwjTQFhppgfXpG/ozxjxie9ser3rLG+Ehm3yxGVsgEfsgLrJuXdJ/t5U4y4ieO6tlh8thF5CpGz9
viT1xR3jbFcbcY5Qwyw9OdIFIzvik7KKYGc2Fc0OMZpnYZSfdIfb2TUXJpo9WZDhtHwl3qPdmtZX
4PaKLXWsGNfm5PKOE2bqmQLFHUAGMww86QhvEvqapgHNo+wYRzKlvSyuvIeKtzrL9OkLktPfQbpw
HKTrdnGGaaezlH4tKuMlTOjdpEUVbZeRjYVLpO3jKm7vA/J42gcXng5xTWKEx0HQkZFZUNUuMWGP
2UpuIYL4ZQpdslgHPdwhz652yYSwNUmIHOhmHLQoDwlLy9BRtqZ2GjK7oRnHKul2VJgKlPZuCurq
W4WOEtLdMoLn5/+yZzIX1T3amMRIaCWxoAwfvWrhPCH7zeiY81Ofc0hL+nJfWzPhQdFwRDVuXAfU
kmC2xzvPYbznUQd9hQOBGL/+UxB9r7UZkZIIJIJCmiaciZDb02ElrGSmT+1Sy/ekGm1smAFfrPJj
jsKEWVtJEzyQI2tEHZ3DPqrZ+/PpPI2cGLXaeeb4RhOWEeDSzJhniVa7FqoDhxQkiNUTjafR1m1/
avLLjCyJkQ3CoXhJKEjqpn0a89y86OK34cJAWsfaaUKF76b9W9DFzaszfkFve1e45Tcty4g/x87P
IevofscLUTvY+14n7Jxnmjl3bV4+xr7oXkITp7Hj+pasEYAv5FwOIvmNS0n5TW1+Lwz9TYXKRRHp
pjt/kggeZ1cjTjycQ6Db5hNkoF2H3HUfJ+FTYvWv0iD9jsPHFr83sn5uc6W0jyAkqifSRMpImKNE
bXEm19orKSvk4BFsILQDQjv7NLU8PpEuzpxvYt427CIlPjanIMkN/lATDM92mnRIAGAczEP+IXQR
Mnsgd6TwlFjGHUk3ZGDk+nunUZozfHe8KZl56OOB8YGW5fTEe2SBKHKz6l2rAFELZuQ7mXpJZbkb
NdYXPQdSGkXKvT4+C0PtkpIgeoSg0MMfz8zhgL7j6xg6GDnoEljmGstcRyGjfT48Pnt80JZWPw2G
diimJryFRY7MrIs+atPER9tmdXSrgvHYlmCvy8fX+vVrY0tAdEfw4YZpKzpCpQQOFLuCs0gFdnt8
QNMW7nr0OP/7tWCZxa7pmJDYckpueugkN0r/5RiG+R0zfHL7f19/fCZ0oDfL0BDcbe8gP9FO6SuH
zD5VXoi35IRW1r/YyFlia3tea8jUg5Sv+ckw6Tu+v+2FQ48wmoawX8MDpseS6ifsou/GDGcIXlft
6WjLBy1NKL+K0jeWutmKlRGox4TNwSnGy4WW7jWlNXkZ4soXuvui1BISSBMnB4MVIejo99GLv+e8
s57GItg62S0u6JCZgXofOXkRFRB/AqL5uxjjzyZCPk7+J/rJHUOJmcNzTSunm01kyzHt90aexcRo
JTc7rGLdyS5zxtPjR1F8U2r4Lhj+9WFDiE+9NwTuy8z+AjSfsVrU7hoifdyZZjFnO6o21TebqAhf
WuaoqWX3KMDXQDU6ZxvyOlvbRfGHC2DWXBzDFkDyVP8O5qrdRO+9+GEzL+IkRULkONnbotaZ2gwh
4LUkJUq3cDw5gFgq+gwCamIR+5cYYjMNBynL6Uk2+Eak+raI7DTbRA0sIkdS4djPmcoY8VbNzVqG
HcdWlJhQWuitySBnHO1qxyCootX8124jq38OaIl7iNuxyGb9TTtMKLu/mFZlo1uhPkgoGvGL0cfr
sosd8Q3RMHwrcJ3oc9Gy7NZbNg2P1rEFwYbvqWfrqbA9pNpM3nH5IxssIF9kbfjDUnS+FihIR1te
h+WbIp029gyb5kc6uTlOh2gtpEtQYoJ00tFNadvsmFpRD+eEPRt9y9F3/S0a82MZA9gJckH1br26
FfbrJf6YBMa29bloCPQDjRMDX7d/LlBFsVOk2T5ykLZXYBvz4JnZcY3q2cDPnhI3pprgbJig+/rQ
3RL4OHvIb2b85Nabw5jItTtaPBhSSfW2frkpqFGbqWlL0kncmthZekSj4OcOeWjOvhkUewWBxZvH
Fjx+353426/jgHULtu7ZSIgUaQvy/cZMvpLvZWyEavVtlQy0QEEqTVbzxSjT/WSNscfe8cuySQds
jJ2R6uAMu/TICk8zntiXouAKFAIg3FIjErXqXb5YOwfR6t7U7GfXHpkohLisBtCf4RBWW86ZGBrN
e9/QfZRB4ZsQL7e61SG8in/ZKxSGYCiyhFown1Pi924b+l1AnE9gN3vDKp5wR3qmmhRT+pwkhVR/
Zyj5jfc1rp7MSeMGR/rslRDQtnrHgL7Xtkyt2WNK2ihVK1e/FFW9xvUJkERs+4CQbCNtj1HXHjhz
FkzZLIYwFU37dDAg5Y3s9hhixjm5t6BF2f8s4VVkmvh00NhwjJVba7bNqzLI0miHXZFIADxxydyQ
2L6ihb24ECRBtIDfjOQXcCpPNtXEVhHa9QW8FegAyHW4sAm5xxxRk0gEBXYbI2/aJg6peVr6XDqJ
9AIoDt6i4d+IGevMvSZZCAtmZQX9LVeYN8ahWPnEgpMGNfZmdPUfHSm4sagp7dMmYyCMF02rPhD8
ml5e0bRf4MUTO/2pdI1DltNLaQBR+gzcX/EhFRtwOaX8mYcZ05X5O8qm7ykr2sa26nATIagBqaB2
Y6C/1zMtHzoYm3oyP8Mvizb2W94LbA8I6uE3HWy7u5Y5o9pA0YgDDYtZqfSttd4kF6s7xmrASUoR
rztjuh+q9wbJizd2kJbqpX2dRwIczAIlZQms0Yq5qEpXO9mmRw52X0iV+SEiQBIWi3HRzFs3HqM9
FqS3eTrXZvDNYCXyYZpMYFrki067PnJoLkuHk2+cfsVdEsGwMn5WZfh5pTQmLparJJ0o1MvlPXfz
X/bQVoTdArN1jmHVfMsVkZYgnxg1LJeyAVZDc4hmRDP5fd5Zu0Eb7qIFqkKIbQzWRf+RB0nnZ5K5
eZWU0PrUB+qA97AcxqPqnN/D4v6CcyC2dabtxsbR/8NS9NC+/12cZtsm/z1sT+QS/iHSr8vcJL28
Ck74sX3Ad18qRWIamlFYVCM5kwasDdoSBkmUfbBNM2x4qXZNOej72ITjrQQSgVhSRfuQ6ujftXPi
D8a/QdSBbZGRZChEvrZ0/4Bgy2CJ7IhZwgmPmnls1vaXcuNuZ0eSULmYfn7mXl2zj9eOFowHJ7JJ
0PNyxWBWE9Rl40IUV5uLC9n1+t6YX/7jBf7BCX+8QGXz8nAXsBTqf0j7BlB9ROaEa6BIS6BH2VBN
FAjdlxhAJy8coM04ARpj4vhAlWbKww9Y3v79ZfxDY8zbZOs69lDExqDJ/7iGAiuhFiI9PKGmYUix
pMAllV/m1nupKDqz9WJWMDADgk3+Q964fuu/3z5Y0RyujGMSUWL/ybSvQ+JOUQdDWlhH0i3jwiSO
na014uFZMoJAQ4Ucv7Vhp/3772ys1/6Pnyws1k/uXF1JotL/rvMUTpmURZZbjKDi+gnZ16kbNd8N
WnHowng/j8BTRDu9FYvzG1Zu4zvyjpmfai/HPrha9/IpS/0Z+8GlKSbw+kt/zpJmuFpW+T1XFPFo
Hf5Lnmpa/3zZpu7ojm2YklvmT3nqnNPycamM4ck29Fe05TSuCoKSoYOfmnK4m8JjUtAcEOhJSB1e
YCwZXFhG6EE9zDtUiclolBfojmdbg0Da9O18wCb1XHVVd+4BGfQN+j3b1PbMjRGRLx/56MADbhMG
DowmNjmCiwsGdrRytvJoRSeoJxJjz2j6SuEt3v79Sv3z7nQsxYHM0W3bYMj4x4UqC1nrvNPq1NM3
3rQ8wBvdrLdEwX1tTSrBuKEBLOzkS6NIcfv3n/1P6S0/2xaWy5nEMpAE//0myQJjRP3eqpOAvVQs
E5F1ucCNYge+vbZN//2n/XO5ciz7kQSnsBv9w4OlOtOoUUuqU2xov8ay+tTguHp091ORw8oKfv37
zzPW5eWPZwBqqKnjiZIOloU/3tq0zms6H6V1SoPA3sZaArK22YtWFpuyX5sd64ggLmn7h9pLVTUF
Mi+T3bZ0aAKuI68agvTRDKuXh2g0r9zEK4ic9UesR6UldykL1tKF1lPY1idqaPc/lg/jnwuooyyW
L94wafLZHxcIGFowjxnB9FGi2RDjad8nbXMXPeHrk+1OByG0ryaDMOXychFU9Rs3n+ixrXLE0UEh
QjJ3Sw7zJpOzyzhDXcFufzbiKnxbik+BVS/7f3/T/4/b2SX+WAjedvb7P99z14AVsVSWcaLVQIPf
YtphOXVxQAF4FEEp/GI1OtAKD3P9/O8/Wvwfax53sq1MGtBkdfy5H9o0b/nZuXF6IEvrYpk3wkG5
M0C7ECbT/KAZ5qvonArfOznJ6aqpbSZ92qDxG/7jbv/Tr83m52CQkQ7ZQRamQ3N9tX+xtgx6DDqQ
0OhTpgjoeKiHllXzc+f+i/ZL9YlTOQ8c9aFma+V/PNkPI9zf730Xl46FoM5mYPPPZWUlZepFtAar
6d/oCVYoR8z5q+XsczN7WWJG0KaV0wIN1hGOnoAczlbHf6Te7RhSR6aJH42wD0tfWk+DeaJzDyek
qfxmWSEfUJd2MYPLp0mKO+j4eF8F8hS6vTjDMxlOloWX3hj0fWcVinwwRm4VmtpbGIdbkz7LBsOI
tcvhvaG5VfDTSdTzE5m/DGZ36Gu3ODOUWH2kFnlxZCfgJpVY2+DS4exVEdi4rKVMdxvBXiaK90QP
X8A2tzuICPI4iuAQwkLgRvFjO5wuYWKoPYGS1SasNOhOw/w+jeZBA+M7ann60qyY0f9h7zyWHEe6
LP0us8dvUA6xmA0JElRBMkRGig0sJbRyCAfw9P2BOf90dVbblPV+rMxojMisJIMBuPu995zvcKi9
dCMpeOgxGXZ2VFTZoC8gA0bvUrkFobf5fegSg+qsMv7hcvlvNmw80pSs5O6YFBCPxewvl0sFBy2d
tUicYmV75yUXIUqDb1nSec9jr5+9GBlGPqMZgOeOl130K2j9bZgicSTil+EyTda4RVdsDkUI5ZY+
AVpGhiVEsg2t+ADSAk7HsJj/8MbF3+94QrJYZbGz+p7l/WnJjIsR2QpnwNNDJirQmCza/GuIY/Gt
LOUXT5tPRSHcp3xZIqxPBTPparj3vg2aqmE7RUIDKJNBHsqHSwT8me6zhXpQTvDJNeuYxxgvnew9
XvOdR6Z8IWZnLEcNs4aOsZbhf7IyKEcbQyttyGRM8kn0jU/G1NwfJ6ueuv9S3nFMsTD6k7krzHQN
u/cVmGrredKYhRTyu8Q/eg6mgiwJYK/DoaWDJ9UMsu2LZzWYUsrUCtBh8fNxurf4hG9lNEF4xg12
qHt0XsJUn/9hSfsjFopFBNiCwB3HgspN/PDu/uWq0NsuWUYyBU+Fd/Bp9lw7l9BF5Gz4i/zV7d7j
2zRW1Whe2zW0LtcgcRRRRO6TEiPzf1jd//RRm+Sl8unbBhYi1jb7z/fTph2DSzmvQcJCHd0OSYXr
7qZal9fUppPQP+d9VW/dBt0jmKl9sqBUr1wGb9CZu8uQGsk/nHT/vurzlnA1WTi7fXbLPw9Q3mKi
yaZ5eDKT1EJmCsuQfkVEbAFEBYP2jIm8znX0+Yl+/3x0Cjz2+mieAW1Y/5BKZPztvL++F7TGhm6t
h1fxx5pf4s4B4KvPJxEbK4tHVMeub8OUMSCAGn5pkWkifWXuGfSOZgTuwHvTVHOL8wKSWVvemetH
/D+DHbRUuxSTaXZepuXLP1xXf9+dHA4Ua1GCuYkC4c/SDHJuOjmNq06ahEyJd1In/1G/oI6FU8nY
8UADFqAimv9bFPkHzQ/bmlvbT8vkoqUv1oIJRbniQxJLeQRjOGyk9MpLMaunZD8h9H1p2qlczeNX
wL/NKytEeWZiieFINTtzYBmu864JZqIWd0vtf46q/id5SuUaYBSRgd2X6Kyayg+SCkG4yGyai6uw
Omkj2A+eQFnodKGFUt/uXHEUrQUIeS7dXU98MNEbcX0WCa1tlGl74LduOHSwV0fDrQ40CyzkQQ5U
wLpKAwIG5hv3NPmFizrRG42QNxK/UQPZO08WY+HHQ0Pq6H6cazt8FCA1Az3Ur1Z/WXBL4g6pnNsC
oDAYd+Xgmh+MmeN8lsckPzefi44SN06LnWb3xhEH5y+powcZrcWDzSCf4gSmrDMM/u2xiGY0Dc+6
N77O7fBZrxe8EdpOobS6pIb20plg+eMJLYVrx09x85GBf4bnwPdPDpSpRyWdRvLXVKFgz3yynRp2
gm21xMbVKFL2uDI6dLaY/uHM8feLXxhU+viNfWHBYVmrjb+sVWmFQwY1V3dKc4tqDfTceoZu1M7D
A7yHiM5cZP6f3/3C4LYnKZ4hhfs35ksf62Y/Tok8eTnAEK22n4ph9M+ZRqBpRlpKsHhW2PdARlZV
VomZ57deQQyOd/l/31TmHwUONAKOWiY7IWYwof/tnqqwfhitFOS2Ix1sXa+6cBOxBa9xpMh+Q+wb
9tFJoifNHuZg9Wss2PSP8Bf99yzX9olUjMo89ZSm1TcOIjSOTUIPEDpOWsnZyWeUvyTPFuO/oEaZ
TQAYqKq829XTZP7TSk+A438tn2x+FsdyHIufBeQCJ9j/+vskx7VPCXTPTsnUpoGnJcZpKYV+KiGQ
lZvH11gWjdPjWV4V266Z0yNprsspI/+A1vf61IuQPG0Kryz2s6W9A6deTo+HlFM8EveJg6cUUIv4
viATi+lTzcmg7ZeTOeUMFPoeDBRS9EFvrSDPMVDchhlQxsIwJXOsUyoygC1JM/3fpzrKFA0EGKkQ
tXXKEm/eCaf7VRJEDQFymdjfu2FL9lYkgCHWCaEEI7KlwioPtsgPmdYw187s6FQg1468hh97AuHf
r09nzEIMJE7V+vB45oNmB51Z6TziTuawaunPlegxy8jsFWwxbumI9DNq0eIwOXZoejoymyl5bQc2
LVYxFHPtW9mXCI01doHEXEI3+ZCUsQjdFjsbswT04ppDML1M3h7OzN/2K/SCWO4IORATfqBhZizT
FHZ7B2VuwFGJrBKGog2Kj1jWaW9h0wJtQex4GYFFndCSmAw3XjJjNN6qZAg6tCy7KcoZFRQMWI3Z
lmcfT1BYsEpv59LzLm5JRIwSUPxtUDzrOjqr5m5ncNqaGLJfYffJocco9niXzMCfKmbvRI/LdKu7
lXjtoVMGfs7VQPnCZB6JUOCQWnPRrHq4ZIifKC4aJPcmkBrZ02vqq/EeRa3+lsW6H8Zoh6XtR694
/rd5yz2ka63FvtQ1WpCA30HtZz/FMG1vbYZgtoaDvIW04hwfdh22LW0TK0ZXmhwRUxADhkkPuzxu
rQPXYAxgLEG8amlVmEySeqGjnPZFXO+77jve2QPsZ+NN2RDC8zbW8IDSkp9rURJNaaxqJ3EROcoz
6H1JCCoyC3FuEblBljVpIrDE8sh5QzBm7jLUNWFd4ofMgeH3Xqox/4nf6RHdsFrRhjLsg1ckxtEs
7UNMsY9GfTF3gKpPc6q2jD7yqjU+VaV4t6vyk9fFCEuHBF8prvijOci9RvLawYoNrHxgWx0di3+T
4OqTo/kR4Sxn56qwd0ra6aFLdooXzQY53Xmbm97BHv+7Q6nnyA49CWkUlTpGspeHMXVeZblT67+Z
6LsYwtDLFBz9LtU03GoDKFKlkRHhKeRVpCJ+RAnbhqPHZfRwF0cobO82/O2tljrpd5l81WNMwX5n
FKFK0PfNegFxHTQ2tlbKdVwGXK+L+bygjHlTaMQB5RcJ4iS+LNrhCSOPwWqrO+hG6C64A2DjBWz+
PZWc+q0RYhe5ENmha/WLL7TqYI34nuFRodnD8LezCQPAhR1ZL+gFePlFwtss3EAHmJmR17C1Ha/Y
ZOy8Wy9n5Fkf7dlpXiEzxESttwPDE7vYWgsT1qpY9UdYb0ldIQ0NyykCguJgx7WPaChet945Rmyr
I4GUyYVmSQLnkVWo07khKmvQ9tLKu6BHNRKMDLCeHBNeMNzAsw/x94lLgfjx2kKhh7PgrMI5/0kg
UnxG29dc9DRdlSkYTgqElRefwERD9RdavcWOBqS/bd3M2pNI5m4LrY6PJFtzynTi9o1z7bb2KvuZ
ExOWFb97qvrBuPqWluGJeMG4U24wQ7HGdB1U5LH3aajYkzrz8yfgcYBs6d5Eunk131FQJVwBcKGV
2+6FnXh3Le6MW8PN1FLObmPEmKcUH/zawFWnsdUuGczBKGZINuif6maiJ1ept9z0I3bKeQ76Jr4h
IPZe8/w7GwMT1s7yQP5S9VBJtrGJbRMxrx32mCzGaEQIdfcnoyMzRhh7vZ3hhidVcZqK+FxOJyBA
LtaS/isMGxmmpRVv4yaH0Y0s6VzX3gtsVwjA/tdkiI8+PplT7iOCmxG/71PG2hunMEAiynFlTX8Y
Oms74bY6p6jJD+PYnJgyZmdNsMVJX0R4QBp0ja7NsbJhSXnR8njfQA0n8Na/1T2hUpPUZRjl2bNd
0errG278uqnsQNPxpA0ozI9w7/VjPJcf2PJZqNCo8mmvsUh+N2BIQt+25UzsY0GaxqBgGBzGA0lq
cLoe09SsQUVke925QTqdbgC2ai1pvnSvrn5m/cpjJ5gt4lzQBeCSFpPYpaimqph5N8LZ+jyXHJfb
KHAq+0vUzuYGGoK57z3BubnIb6ju+TVkJBJ1kB6YACucX1oYFxgFcIstV0aSNNpgJgWkivr7BNvy
DldMGUZLi1fCh50q9Sdz0K0rZQtaNfg0NyUtnPzIWtEmQd4n97IOp14GBDJ4FwR0w64WdbJHuqWT
EsdH3xckF7T5dBRWi+d8/acZCqdbY6W1IN0BleZOrw+im8sS6rEGvbZmnIGMGybEE3dbWOK1Zaks
CaK5L3NdhWrs1XaRDoaTMcfiEw0ekYq6seOThGzrCryURBpgGUkvQOxQ5S2QBXX/3cmvhP24nx14
Gx2wSvxatb3JJjW+olLbPrS/dZ4yZknE19J1UBVmRXL0tX7XRpr9VFb2vJOjvFNS/jDT9uABuTwa
emBzlKIwmn4g58B9WHbPcL0IfqgNcbAHMKl5fDXpcd/MbiaMpomCIi4uZqf7B1OW+naxkNrCqiTg
LVZGyBFtN6SLc+gwT2xcWpf04qg6EgKfnJk2Q9+NAPV051jmLSC51n59jGWG3sqPjibJTcuqL5aO
gqMfnQtxgmd7FVtPsQXMJr/UmS2PZj4wTo5ijNZjbyPMU9PB4lWMslFn6FphGifGRYzOefGKH22f
+dcIWZBFgyfsF3lvJyvnx4hm8mqX4ZQaUZAs52r2myv6MiTFdqMdmTwDedElvD4+jhRIA60gCAJz
9lITHvoksE8Ys+FdWukEHslGcPvU14ezvE/RGLVlspNLdyHGzyMhFYKM35OjvA5D+sbSNsOYB21r
GMGEtHU3geXlwOGbO+b5aFp1RcRnkwReaTw3dEey4bsu9i1iBFtG5AeiKdkkEcxBoWO4tyus906D
9V2tFkYcoviEpcWgLvmGtHg6NL11R9FaBXMmG0QAQ3SiyEMnjzV6a7SeBBs8NGFqiq9pZFlPYulW
o1J2NPXiUzQpe8881NgkJVYJF69Pqlf9WbrOq18029zOtFO0poo6NRVo3qjXyur082DHAUPUedvP
dkWzuDsY2H5NjuYv9PbeytnUz8WCXkVF+REKrGC8PY47CGXJFTnJXi3YmwGUuBdj6DGeqDE90X80
yOJj9aUtWFIwi7ujpe8s4/KkaB7dCA3mBnTqo+UlLCB9fh0W4d9onTgpAsqUiSACS8Z+bTd+ofvX
PDvPD8BJnLvT/XEORTS9L3wruXDet1jGkXRrbS93Gnc+oLgFZLUboykcuDgX0vfsfjgi8uiC2PLG
Z81XR32K9ad+0DqU8ALKkHBI5EvcW6bbMtRKEqGiBeEdzAKEKl36zR3z5TipAceqX75II2dDK7VX
HUhbmFmdz3IPTHIRCjN4Gh39qW1eKhL7LIP8RXbO+BA1vNY05h9Hq3ttS0KsDRW90C1CD9Xk5m3E
ZE17CMDMnHWI+XKvPHQ5VQveJqx543JOO325mQPgAXLDtC+zVdxwIg2O5v6KEujIaKu+Ug9rgTT7
SyqZjrYLXdA+N44yrzjf2FwbxWqqwgHWNTiPRqdTFwt/6MFpvW/QAUycY+e2Z0q2RHN5yuu22dnC
tzBuQHf6LQLugBMgHmWcirloA4tTneD4fGiFuUv8howreOnHNPEmRgHDs2eV7lfFDeYv2IKGoqtO
MeLIl2YNIGQ1Oaaxh/14GjIM6tG6Z1BqTWVyyuxPTqtxHqw6JMlN1xhBj2Tt1DVtekzK+R63S723
7SX65CSobSZno+psvMcjOSIi66yru7ArS6Tfc5qY98iyb74Aa2coq7iQ0w61o/DfYLCeU+R9T0Nr
07+Y5bPomu55HFFEjs0CD5364XHdKjThWyVhuHQDyt/BtaaXSUnjmg2W/87u4+/EjB4eo89+bgAS
jOhjA+kOMvDVfFw06jwq7HfbV/ZZK3UMlrpZhfxmPhLCKJjRrdjODOC/jzq0kmX8vCJlGki3mzmf
bABN1vRa9kALVD4S+oOxm7ah91p4n6NFAEAx/FcFfuU3V4TbWm67hYigx7hgMLE9cbVhXqwjxogV
4JbOXhGludzQOENzVU3HUu/ZJ6UNomYEW71m2tYD54GiJbPKK/Il9FdALmmv9oWtZoYPYSJAaqpf
tDL8HVMVgLayJLzKnAhqMHBFRJOw9hkivSfyW/aIefJzybDp2Lv9xZyS9jQxZPGEvPPPIf7NZiTM
ed6EvY9UY9J7LZTz3Id1pL9WzADOMw3pR3tr6ZLv1cgM18f5uimHKLtgsWZpNp03RvBvqpqvUsPV
ZXOCm6suw/EI11nrEhTqEq+nERKV0JF4AxOhywRYYDw4bVd0u2h1NWHV725NO3ZhFfv4rAyPNIl+
DPFXe3uT5leQDt1Xsx8skGTjwjQB5c5mjNc1rJq1Dzry5VhQGTizHhSeeWVYNn0uBBaUeV8WhcPR
lmyKSCFvjxuSwuyqu6q+z09wl09lX9Rnj9iLuG/B5MYTjg6bKVhtMQ97IJJ69LM7ZFvEouWknNCC
usLE2Veik89WxkEyyuS3OfFnjtroskidhXBZ4v00mbs46USUMgOG8xj31qlMBQ2zWkDar730IkpS
u5b4aWoTtccE4G8koxIk4GBOHIasIuEzrIBHb+lbYDeb1HFwpXNIo+kaI7g8TKb5y5WzeCp17zJ7
+CI6G09KO2fqkCDLDHTN+mKjON45VBQUTeOyHfn8Dq58Vx5Lg2mxrQ9KvTxAUJyNdG58f2NAZntg
JpCaG9doTjdjm8gnTQxvhGwB6uklpE/PIb6qJQZrjI2CRKl9pOrposR08qghTg0IsAFl3Q7Fbw5V
y5FnNzNvhvK6F+pzLs/VIFum19ErT17u2zd8ued6KCZEt3Z8p3+/hvm2OzeO9aB3kVXOWtJeZNsQ
SSrbm0Gg3Mdhj6Z80+ixvHUI0QGlbt1x6chjEOd4TPjNg4fYR6L+oiR/8WE9FAq26jRUtxyrUGDE
qC9bXBWb3Ovf28F6G7EhYzOagZ3YWzeLwITBINqy8n8rtQQPWmG2T4rXhMkt3rXa/8JZZdPaXhFi
q+WYS1MjLGSFgabIntoOfvpaZcpq/t0oLRrHOlaAlzuD0esi2Lv0tWtJNOi1NRMOvEPxGlk/DWBc
2MNJn/UWcSCRzvzoRV+hKH6LJzwztquiXWKStVUYlP2TaXk7bJZGEHV9vMfZdohxx+SL1e3sEXZM
4idPOAd/QJjGukFjYOMYrSBjDUcQgmncauZbbtESM4zB+bGQYflFW6z4qU4qqh3PePPJLO9i57M1
ivFmpsVR6m5xztryJZYUXrZlw32Jpmey3TUUWBqJuARbbLu08Y5pb567IZ53nbLE19FIxU6bxdHJ
K+tGLXrhkq+dbjqiRjEDjbifzeMEV7O6GinTixTVMT+SHxQOEEZ3rNCU9HG46O6vxKAfhSsTo/eA
LEDN3KskN20Tl/q1Viw7fmd96rjWN0k890drGSecVVq18/V5xzKR7tNenc2ZEehotNffIMhVQAb8
aQqySLcwONCVmDK7CFxB5z0iyXAcB3TGVY2dhSQavcxefSIyIesgHETtG3otKcPo35qtpUXEsqeR
g2Eme8I1RphetFSgd7AILcv003WA8y165tMRnJLVK7gu6N2PJkvlAZYI1vNx+aaFcHlw/PhXZQ7q
5ChTbScrGYMHvguqAOykCdl+bPbNSZk0ax+iSQbF+cmhebnJBUAXEU+h7Uq6sJR1XtV0oa04dvsF
5RRbkDOi560wlm/6Md+ZcV2dxj7/OvRO+sRRvt1Ix2Lv4tx0TOr+WfW+dbQ6ly1l1h9NUzp56/d0
OV+M0ogDS1TjPlbjZ2XLfq/6oiJsjLRBOO5y53uKQm9aLSq9QmiTdPrhseMPPSSJuh73kmqrtfCF
cU1iQwVqNxWl+uR05jG1cT27+hUTrS4mwquI5GOJAC+GVQO46XRH4uluXMmkVJe7aTBJKmSRJdKz
Oy+6/rx4uXFVEkAI+YU4tpXi3qEQ9dZip+ijb1JBTfDkwNXcAtnwRFdvdF9lJxv013bxnLBYh4k6
3jzKKIWcvm5D5ifWscEetFkgZhyiBWOVEbVf+DPML+aw69PUuHSqvZpqco7ajAGcXvrdP9W3LcQW
h24RCakKp8sxy/Uu6IyGxEune20Ks3spZGYfS7unlaiVd3l1lLCfRR5fpFd/173C2zWj3YYe4gQa
Fd6wp+NrvLVsVceKqUct63shYLmpFDdfxIaAwfyIpHl+SQvwFqTCrfqN9Cl7KVoCm5yhMAKWj7vr
zOACVBtvzYwleklm58JJdJxv9JADS8LwyKCdPqNZZUjXOjNBh6rjbsznm4XLDeMw6X34IK1nzWOx
tc3OO0RAZsgFxdFIrSwYRaxXbgsVBqvvEAI/BdAlqphBeGdva7ZcfNiKxKfJdIkyHtjXNJN2tZ86
n9X8w0twZ2kEg10zYr6vOoD6yK++DIKmyVy8daVpfjDHBbcp+kewHs3ZFOMPav4kwDRVMrNYkhu7
VWATw3bpAJXsLVzbG9raMBVi+0UKsVtYOF9rFqM58U6CQxOBQPa3hrDAd/QGnzyjIdzFlz8F/c44
/+BVnnUZBj15slmQDTRlF3NgfODRbjmIavkJ3DnB2kCEHSpu+z2KPlMRvZV0jF7qGLp1muS3fih0
JhnpvF+SBIOpSskIiMGzVrTTtSyaX2Wjc/v0s8Dj3Q5EZioi1BZ6UokTd894vN5NjkBPVnPRzFQP
DRJASOVJ8oFpUPuei6Ejdly2n73VihCpZrq1ba0/K6P6hJ+uuc9196saoJGZKivCXGnux2U2V0Ld
ol3rGe9HrhZ7b1J6HbrBzzhAad01nu4DFKQ6dIsosNxsTanJcbWriLWKBKYcY1KbXyTq6VOULjQA
yZtasMjg50EmS46eTaPLJ1Q5MatXlU0fo1qb9gkI3QuBjWdrbY048zhy2qaYK2s5X9HRzVeTpSzQ
pomu7jB/yIfYvo8z//DG5q21reK0W/QMoYd2fE2wbB6cUefmWL+cm2h41f2j7RT6rSC1vHZr40Oc
qJ1r6uVnyXQlLMBU7GVt9B/ctjxy8A9GB7f7ZhfhVeZ6hFADKlL7ajTzZwX05D3xsYF7vrcjaVYU
fX4pF2RkfimObg99iirec/ozmb7Ah3ltHCDEPjCSzvA7gK8bnF34wn8/f97HDSl825z/2K93aC1D
uFVnAoHu3lvx0flBN9hsNiR0KALOKkgujI2CnhNEGqRbYOxi57MKQweYD+CN5UV5t1S9omNvYBXL
ANVsaAe73XV3/XzFWbb5SqTAlhSr3bQz9+LUHtN7eh/fvU/WL7A3nHobB7Ag7ZwtHlG+zF7afjcI
Rh+7vNx73ybGVQf9WJznu7qbb91n0O4MI3M8UeR4yC2N64i895oE0P2gQnr5uFdRguAg0a/JXM5k
DSZvydDsO4BouKUYVA6N1xwAIY5hlA02Vnzpk+gwa0dPVVdsd/XVG5LPqi4nblRnx9za+pZzENhw
nNVAg+buIa7qS5GP6mvdAAMYJq1+mpHc3Qelvy9xte/UWHzkSYYyqY45Y6bFRzrJWyGRIOQiafGW
2/ZHa3TomGUcN7PqbGH4qHgTrx+h1G/w2Mz7e68CHJmnew64Knq9u8/4KttGOYHo5vb0eGjtpj21
4D5/f+kmGX3EBtdPZmby5EJtO0VtJ0+PLx/P8o5LYyjLi8E47cTk66Ill5LO7b41p/rkN07NvJxn
f3wpmY4cFjEGGeGCp7p0IXkkccujwbxsPxXey+NPlsgR21RIOsRGWZ2izLq4DAj3jz+M6rE6tWNc
kzhYXpQytb98v6lcmnB4cCpF9ODjIc6ikpubh//83uMZWJt12WfPLnAtG+trdhX7dbRE7bJ9vHWR
NtSVzHS3sdFgwxmaU9TFdTj35LOc9cYcwhq82yLE//nXuy6tfr/OH9/LWgBOhizkljnph6Vqk710
TYxMXZL2ARsaRCitrU5UPhXhdwWcmWwJ0TGaLD1mgkOIQbVZ6H99eHwvdmVBS68+a+un/nhgHkvv
NPVzHidnAnejIZGwdFZ9gq6hbMm+PuXrCynG+7+1g/+f7P+PZH/K/r+IS/4bsn9V/ezqnkyRn+Te
AEj/8b//l0kQFv/Xv9H+/r8QtaOSFTZyaxRcyG3+jfZ3/0X5hO/Dc3QwT9hA/hPt7//L8uD0gNs2
V322i4jn32h/61+27wN9Qrrt0b/7n6H9eZn/Kh/RfQPFPdR7hopwU8yHAu0vciAryf2yt0ngqHSt
Tlpicly62+fahp+xmztcrGe8VNZPPK0LhBjCxTwSm7H9u29tZpbxL9ewlPjBlVhrH+yIbuS7amTf
/Ypnu6i/Lq41aj9GiN2SAF+WnMVawJlMzcjspvU8ysUN2x/81Lpxiu5VCncmAxrpx3tqEvoOzrZJ
BmiLbOrrqmzUex8qTvRdJMMUb0kqis1zk4zFLdc8qwkipWGfGmuN3F1bBxB4GWAL0BmtOCFvdC+Z
UfENeKtDkm2ESUQc2n0GYmZMPslQVF9IPMMC1rtEDASSbOF6S2aDb29AONicctBAGD/NeWLW3IFD
npBxxmWzSdqpX0k3mJho0AydcwFMlI/JbaiQnaEK6wu/63i1bNaxZMYCS3SZFSI1vrqJzOMjGKBs
lX0UOoRnlefkQyelYtSY2C+2wmCSWUtLPVu7Rr/yCBvGz3WUf4NtTgCCZvtF8tTHYwmooHAjRtu6
bRegKpYEbhayIT/6jN0froAedQububBKgKapMZ8Y8FhZMHJwWN3P7uzfBwxr6oOlvNZ65S/6zQ8n
mZIPsa+K7zoqxy7s8hZ4SyZlA6hAMIvbzsLqvzgc/qKdBYrwWvosjqYZWW+VgU07NThyA37GbEfn
E+IhvMLJPOW2aT9X5EFhAaAX0W4boyY6vmsj98PgYuPfV2PTT8/+AN+RNS/LssA0wfCfpORHZQht
ITUKjM6kH2ovvdPcsceIdJc6M9u9bLtmHZeaxEODlag5Vw/J0s2bVBurO2gszfslXGV1G81fFMjN
iX4cPJMad8bGTaXL2X9M41Q7A3/CgkzqEiW73TSLBy3bGYlawsirCN3B9+eFmafofTQFmOZdpHcl
cALaSeYBRM0aFUO5pV+bZjRe8ZKbGa1godqnAt1z/KRN8eS+VwJizAH6j+edIlYUy2bw5wxLvkv1
ht+K2tBmUZRnJOOaM0NNB2vtKV9i7VNjl/Pr6FrWiwG9ZYcxk60PuPNdd+f4wh3ApKQXggaXTstq
6ov0R0G295smiZNSFQQmZNHpt3YEdTdppjjT/mvojtoRBXVZhWYz9TsXDfaOErVuNoteyV1S9NbZ
lkb7lKJpR1VD40XLFwxsqTa9FdIxQ5V69bl0W/cyJXoeErBWBrFBuGbU2uVRili9Om0cBVSU8xYE
WnaIB8s86lEs3vW5jZJN4qcCT5710y7V/BV5qLza2mg/E/oUPauRdFRAZtVzU40xn0eX0PYfu2ev
jodvY2E0x0FPrdeEohclzuAmT14x8RcBvYSkMRqfyqpLyQ7JmJDO3CrgxPK95acgcrys7GDbVEhB
0jhHW8tZDOhdfIlrckA3CCWpZ1khb3gtqi/VZGe7dvDju+NIZKwyi3auIKgWbri3W+ZJwqozO+a+
DFp8FABYHnr5ZHEphiO0ur2NmeA+2pH21UwBnbdD3bzDb+jv3pBRcVfaDL8sg9aHiuvoZHrB2kDu
kxCpfcdobkJnS+zymuMnCJIs03+Vela9yqHsrgbpzEA4sMA4yDZK80jom/YRaSuwkNEtaAzMMyZl
PcnBxVoFDveR1itU9DgwGQIxe/ORy47MT7IawRfdEPp/FoEHUBS4zTFDTy+L0w57J8L451CKYXCA
1X2IYtPbmswdwrwkhdvrBGj0ksbBhnk7pg4aCt8Hw8y4QjAxS0ItXpn0O1c5iQ5AUlLvIn4/B4xQ
4ghObjqaTa9BFcm0PQnz1qlNjTU7XAlmueb0pGVmwW41Q0/rwTFHpb+CoIX7XSqb+OulTS+6tbbw
ZYOowbSaUHkka1ip30LidOTVkz2Tw7lJPkRdMT8lA5pE09QJVFqmKezBfO98vMYnsSZuZrTe4bU5
ZoAOzwyHxIYaVc7eO0qGDA5cJs44amhw5BhskM9Mz1GJAJ/PwGVJrrKMmreuQ19f5/hAmelrIBzz
yY0JZ0lPqTaXZk8PMA0qaSd7LTaqY2vWGAmcqL+6c4Nnq5iHExkva5Id9JeedXM3xS5N+no0Dosz
RoD/4hFJJ44mNgQPuoKNLT1eorBtGjqCNmEqPQTJH/Sa4FtkHUMsF7pE5dVliDwo3TZ5hrylBKfo
eWo6ajmkuWwZmGBlGCAtd+A3Ps/jMWECeqjKASSSZVE+6C5adSRgH12Ebh9y6Zk3LXKJukpiN1R+
RoZ8j4M00rBsc3uziPZzRIuM3QKt1bxvbcv7ldh6fDZSPd9riyZfoMTR1xZgQjMF+wZFJMqBckFw
unhEjM4O0yR4dKdhwSqbjYO6wQ1udtpQjleDlSNcwJjuCteJtss0xmFmk+xbEZ0KtpUEA6FBdaXN
kE60Qqxxm1ZxdsIc3z2tiXN4WKxhhUIWweRHVmDVpMr4A7Y1oszUco5rh2P7ksD0QwYIQm9cmWLO
chwymurOQtqBC1YxYMZP59DgzijtaiZNWXbBVPlcw6mU+z7LgO5UCnBTpg9hosp1A1EIe9jvGCzo
AoSewVVaZvF/UHduu21r25b9lfoBLpCcvAKFeqBIiZIl27Edx/ELYSfO5P1+//pqVNbeSTYO9q4D
nJcC1nIsW6IpiSLnGKP31v18jtBLpStuVEgDaZCOKtfQVs3PyTIMD4oClN8s1jJctco69guuc8Uk
rplqCO1ny2mmE64S0rg3A2QUc5CU1nBYM2skuHDJureqrWF5qaNxKKtZAJmYhwmHY1PHn4hxrI+5
48S4OJyu/QLKf92Laa1vDZIU8z1oTd32U0k5t++yrosuc4Ks3ldJCx72sWY5Zkhw1LSeHV4kBoYN
aXRPs7HW1FHR0Pa+QWPuwkU9r3ZC29rUlrHQEgROMST71HC1RvcQ4i9mVHutHJRFPQ8kYr3LdTR0
xjHXpf3/dBV0+Ki22K/uf28b/lbVS4sgpv8/f97sft6WH9VWU/xxI7gWEp+Gj3Z5+KAq5KFs6O97
/r/+8u9y5D/WN0jG/319w4qQ/+o6+bPCuT7uHxWO8xdBGZqGTc/WLNLGcJ79o8LR/rIMVn+aTtXx
d2qZMP9ibiIwy5psBRMqeva/Sxuh/kUb09bwl+DFt2zT+e+klulQSP6sbXA5mC4BhA4WGuGikOPJ
/mF1sJPGzGpAGvlIbqI79a+DYd1S7yDxLOfo5PA5ctFnHIoZK02alEc5Q+k1+1gNW10nHLVmUQ5N
JwP0hS1mvXOjHomuUr/lc4UEWhs+5iLiVC0ZVmcFAUiTnH6M1dbqpdDgeo3JSmbrnhkZoCmQqnI5
LHY7BLEy3or0RV2qfQZ322fZSoBxa2/CWmNL6vrR0krYz6a8MaYCpv49gy4QInX3WjQIZOgr2vsF
/QLSHS8evslYxLveMR6tch53bYJ+gXTVzI9WCC9qtIYF+Kt5qFmCbSFnjIqV0NpUjWmGWmBVynKf
gkx2lSi/zRQzu+cKPOyMlRl6gn6KMxx2Ka2Q35RWc5nL9+Kp70UScsn5Gos0uXWrMb61I8qoXuOC
Zs/Rcma5PyGMG1VAYcURFx/U5rKrdfjXihJ0Ln4ztNQq4RdEIMLOZ+dw0gWmiEMH4JSXLHl/0TH0
Ly7cXDMbLwsn8bBCY1BEyXSfx+sjaecbzCnLHh31fR6rI67P8aNFM7d2EQOiAUWRi5lA0SK6/4hf
/GbyGwQD+6kiiQRFQOFnlv5cEnvu69rypNXlcnC7lg1VDckfi42SbYx8UtdunGma71ebN7QW8XKo
5qw6btpFc1XyM+cjPFlsWDiKwCrbvom4AoPAvZc+vjWr1b2Zk4ciym+cyGho7CiOp7LBtGhMBkTA
xids/sAc0soTteKGS5udIldvD9jmicEV2mnJaWXajiRktk++jcQhscbgixpPf3+h+YQp6Z83r7+9
3u/6s//q5vUXkZGqoJGM8/WWglN6V4xcKdp02GTvf/6N6/bq62+u364FnbxGWg+//u51N4zU6cmI
Gb40oivgevyxo9dtEkZPGEuPZeTf7971sddHIOknjk3FtX59xK9fXG/KVDL1vX772/79vKeyPpsW
/j0pMxLAf93xt2+vd7z+mRUwJTZfcoz0otpBS1fP1y+dpkO6WR18YBPXm4mkCAQ3zJDHJetPZNpS
PUh4HcUZkUD22xcFcwZ4a2SW8L2qncyNrbfNzxAAansRHexm+np9zPWng4MtnnxxvLTSOJmAgLiq
V0Gj6zSBRdp04TKeY4XKa65KZmYcSppaKOcIfsj5+p2AIxWQkdfiNZ77G5TGp8md1iNDqikg1sgr
s6rwVC0EmijOlJzirGxfXDPRz8xrJetjnwvUFzhZODe2X+m9DmuVoL/IVpabUjF5qWnA7Md6Ms5S
Wsb5+h3z2Ai/+PKwKeA7avtI4cBaIa6dZamMuwgzGOySf/zMhmcrBlrS83aPpY2+tW7MoDwTIaon
66YuSmLZJiZ9WpyhG9te93WOoZ+lNeLKmOgXN90jmSHJojPRv+WOer7e6/pFRQL+8yaqxfRQT9kL
hqqKk2f+NkVNcRCkYXmRu5Sn1Yba7bjmTUcB3BFlExYkp/SaZDpvlN/gUwDEatJiX6paDcsteybK
ghyJZirImqdzsFSFDpoM2YBY0a3Ylj2fF5SOB7eonopymc/V9mVOddx+GhNhuB/zWW/vqWPFDaGP
xWky49v4PpkMC64bXEt1rMwjKd7g5EtUk9uXcU7h/RJupc4INnM0xk4nyNyw2eCYsBy1kqy6iPIV
Z2l+ZqmvTrgrWmbxRFMr61lZtPWsEi947tIiO65wk+KVH11/Do608VTDIdNgu1u6HfnX794bcC+u
Q3JXfpwUMGnU/JynNn1r6U5DzxyWICBDhb7dF9ZOheKtJeiRR+LazpHLnshVSUOGELiuHom89DLO
G+dlBoe+FFNoEHNR+0QuiKBEzQfAGWNVLczn64HVCoZ0VkxQBLLA/NIYVXFZO0yT2DRaagVuEhzd
7Rdc596oLsUFQE3lTzZB4vQ4dlYXSQ+c5ifwCfcty66gsoEsVtlI6LmEHw9hOD8OGTJAYGsbZVBq
d7aJzxVXyJeEeU9IBMId+HQt1Lc++4yfjVGHmVWnmVzlE8VVeVoi8DSyncb9ipYnaHqB4yrd7jN1
NOiv3/384a/b1wemahX/fc9/ufv1ps7bswcRdXf907be2wC1E6h/26Z/PeC3Tf/8tmQw0UV6TFDa
P/fk+veuf34twJ9hno/qnbQSyKq/duK3+7dlp+10rFo7qRKL6CkNXdzrF2ebI/26yYiixWX4x8+u
vx1GIz4YBiNW5wA9h1D3CMBZKe1bMTRIdvI5QD3JB856p8v6jvi88VUSQ6zVfmUcNV6GFLxYRoAF
w8sXE8zYzLM55jNECtMAS7CBrXyUNAfcpyM808z269niETpKzd7Ig3lNGPbl+XIsau0LnZyjRb8E
2jx0Ith2eqxJ8j/rh9Eqw7hcHnoN4BXedJ6zEt8pjN8HoqMzAjdJz9DAVI6IAoBCBZYstB1WSFID
tZWsrxxfWRL1IWGrnR1Vvqad3LTD2UEz9YiwAyUv472uZ/MVomHLRqVrSv1lKgmqpvq091ijC7T/
F1tvcAH13RPeeEBmX+JxmD2uy30IRR5bqtHMdDSc2xRzaZbFEHIL5bWoixEHLcI+OTthE2c6Ng+t
8AFpYw3F/n0ecAZC4uHqqcJx1ipt5G0/orUdvHLsXMbjY7eDdJvszCo6ZkDqWKLQUI2a+YhxH6VG
EkONbKigBbgOFpLiGJvjQrNdnQOt6RQP4hww7q6fvQYxtZ90E7RPVmDRphHJhP1J4X1oky4NoZ4n
XpFJlc9Ih1Y3jnkRpvytHrtjtpiHQWJtycT3ZDOPFOqjpYFORLd9WRRBS6XoXlAiYHWJjDFIlgy9
EObqKC/aI2FRJG0ryhaZlD3VOpateWXA3q/WK+WhhBrVdvuJw5O1mHW/EHtyRk77Wj7bAzGia05r
SKk6zBTwna7E8tl+n2wkPzqxFBlGzUNt0cVxmWUwIZ58fVJYVMyAl8ku4tnXr7SNYt+92M50X9PK
DqKB4EyNzCQ6zSFa2nqXp2gBnf4LxI2PeHBDlIONb1PR44iwju4qyJxn1t2WcvbUGw3Y/KXncOwT
V0Xe7lI00Mqk9qi8nLQmo1LbzwBVY5e+eF/9sGnMQksb1Bs8c9NUvlVApPxOrcKWoBHG4P3ZTa0z
jeX4QhDFgfYmVzdr3mG2BNkCIHREyXkjkhGpIrrORhOv87osnyz65W2ctZdk4lhCsUn/gHg9s+cA
dWr1rlXGx2I44dvRsGRaLJ9XE5xvhEXMMrZzsvvZjZUhaMilg+YcAVIX+SFBrSIEd1RNp/LitFC2
RD3pZ3I+Z5MtYEu7h9jkX5eAA11+1hr72UhbPlKRDMdWFeEw6WE8WAn8WdoepX2RS9n4rnpCVZ8H
lVYR+8o+mshJSlMCHSLmrpDpEA5iCjWQmSJilU0YpS/UcEQC8+ya/We0aW+zBTcE/Jekq6OLA1DX
RhiWp/ScVkx89LTLYgl1hNQHbKp2QJzj57kT2MU70k/qnFyptskOKNqslNd2LYHg6tPBLAVuBSLy
9swAjJs0u7PIt/WaOHZw6RGfV5OnOmPApDgiQseVLxGqnePUzS8T0xJ8m/1tjHz4DLH3q9OT3gO0
jXxdMlk1iPGhNbvK2xy3+b7ENRNBp/eLhf1OsQPszKZIgoLg4wI29N6U2bOZkzWsx1Wy0+uYDEeX
12dYlmARqYJ6vGV4pMa1nzhSD8gxu2xLHNqGO8vM8wPknd6D6Q83DFFdJeUmAV9WhIfKBRlWEnHa
z5Rxr/UVdtxJPqBBdJDmjsRW2ByPCqpOWjnA1DW7ws+GFZGVfDnb2W5+c2RZesAe3NDkHEKbl0TM
klQJItUWr9QRLESte3TUHyQzRWFiFwglpMTonTU89yG903CcUYTz0uraoexyuts2wm2FdyM1J7kT
Sf1dmue0f3cE9HYD17VfJvMrFSuTIPDd6Bc5Vzkx0kyWdlG41i7al6jiCBbjpbUJbmVc4CuGxVY7
VVy0ofAIjh9JkVwRnmbTQ7zaX7EYIIMwHPh12xmv2zQPfZO+aGXbB3mEZof10yqbbEsQjDcORcGJ
Pd+R+brlBYOVRkv5XQ4nZ42iR7QNZGDdF8Qnk2wtHW+Rxg+iGK9CnyFEn8cwxDpxpppiz/0qNgZI
Tlofc5xXXWnT04LfBx0Zp+bma1tyUTL6/kedYFUveKFxv4y6H2/laKwDDFHQha558kSmEZVFUdyL
LakxUYtvkcYV0EVgq7VkajUmuSATkPeKQLZNvychJAt0ZwboLxR4g19tIHKiwMpd0eFf0EoGYzkp
ZA657InzQPfzItUHOQ0XFW0mtFYFn4hsybjMOZ2oxlep58/422lxa6nnzjTQc8I/1pFwaGtioEJc
IJVnYxKvV5p15UPWhyMHKQo3DECUKA2W0no1iqHfbWqPVOs2peg3nWRafzCmHhN4chPZTblTO5e4
i2rXZAKxiHVPlttuUEhFaVPHpkmq1fv72qkYbjTWY+mon7Jyi0SO4wm8f/c9L2WI+wS/62x+s2gO
PxjKh1OM4QDu6GFuzMRbqYYswgRFo4W1Ob60KQsLB22TLln5F/KtxJ++U7Jm9IpYskRewQBv8YAY
xyqsAYtOvNBaJx9TY3y1evomnERmrElRRiAFd4+im3xLn8qlzptI2I/rIFvjwlj61shpt97s+4Uz
7+CAgkZO4692gtceN5QnZhpbuiif4pKmjfxcF+v3eK2zIDOWYQ+c42UFAxBW8Za9ut5VFe9rLCGP
UTYg95lfe5RsDNEWPN3IYeL5IWn6nSbLb1a5+m2Korlmq0pIANUrdonMN/st9mgk0SdtkfGnCSJz
LBpFZjAYN5b1doxa2ItZ9QrrGflp9rBMiMpN3G9JD6hmXNoDAw2TTpz8zAiP3OhtyaVjyvKMlgu0
llKd5lvtu5ou4Xmuc7IbeQBzgcLIvDDqYsrfgHpzzXHfWFazd2WydzMgwETz7cigSoK2W7+Qj117
o0UJNGNFIRzRvVucBZirKW5GGzElMz6c5G7kNa27HmZicEA3RIyd57tl+mGKvt3PhVJCAs6MvbMy
ziVq9suAsJDOt/FYDurzErfi4MSU8OlwwbojbqQ4oRufjq9ZtiLss4iNTloMXsDI9HkChKPj/16M
5sW1uagWpv2h9NWHJPpxwxO7Xh0nDNK7Kg3iQq+Ih7mtiBIlVohWh+JGmF0Nqs/YSY6GczRqxwkd
iYs5IncFWMLUn9tPabeqfpIQV5U71YpawCAglJBduyHpryIq4obxwOdQqNVrbQVyzcVRmdL7xJCg
6YnT2xWop0sXVRdh7Qb2n83m2PUR6+soZJAu7ybBRKced13RWo/JYPzQQUF5cyJNFIzA1TgVj7Db
1e7Muq7KtPeYRdMArQAmZmvu08Z2vJyidE8407xeBjzdDZ/+E5Jf+g489SWdD9Ngf8kilB2ZXoz+
gO05yMRZg6ZaOKZ5qtZ2DspiSo5wcS6qIj+XVYNof3Var0Vt4dtW8VUxl8d+ZIBszQ1qWrf9SjPc
OoIcSsEZZfq3gc6Mb+prcuyF/jwtzU2LCtXXWuEQLnuXoyUiw7HkqjvcuOnARVGR6DhqAlVHXCcw
vDyitIxA1A0psShx06gio831l9mSuOYWZoB4Wb2xuR/1+EF1jcJ3UPXtyrl/UuXZ0soRxiOgh25e
g0JnBlXoionPlMwFWUDINuaNIwu2glbply4iSrWHm5mZVDhIyG/tjk4gDJw7q0CZsjIrzqR5j9jp
xiz6ixazOyyqLrxOxANFd3oMAMrqnS8LMgx/rrrn2p0estp4bsTAird3R79UsodcIy4irhczyAMt
AQQWv+bM7fFC5aOfpcTYoFihtXFY5gmsZ+SEtRJfVKexb9YhtXwPvUN66hyoCvpeFV2Ji0mf9gKQ
pGe15rHRRgLQhvI273BqbWeLuiZcQ4pIhB1d/ng/jfoLqIB0hyIhDmqh384liMkxzgRLaekErqJ/
r3Fo3lAEAfqn+V8jy3NXs4IvfmxnNmfH9Q3jSwdSC5JV/FTPI73rL1bc16dZOCtSRA9PSPld5I9D
k8Gwl9I59E72kOjEAy0tGV6oQA2/lh8kDE/nRg6MXgdGq/XsqzbJM07tUHzh4QrQTZe8i2Wxh4YV
zgUXRaJsWRVtLaw+dOiTB1Q91i5jTWwUJDA3FunDw1yFUUdzweLUAXw3242xTvZvdCdt45Klzrjn
SGa8Pk9POibM1umcXbRAYc1d5cl2ZQeOnCF51h0r5DDuOrA66o9TWoTo9W+cCgQ+qoWCS+uWRWbZ
2PSMgdzcFnXqpJss82mR4hS1D5SVR8LSfkTqmIcJtlbO5Mi9S/AHcKpYfKzuqRlWHFdIpw8j10LG
q9m8a1wMkEPVP6Vdp5+6mKKHCB7tphhbXPYAlgwV/ZjE7gTsYI9T7UmzBACppn+YbUiWctzozYNF
Lw4Xu7eBybDc+V3E5X2wT+PQlXs7WVgEbxkMOQeURsYx/MOG9AkTO09iFAEAHS6BdYrHEVAEBn8k
vlwtG4J+PDhTH7aqJ7hQ5dckDR1kRFzsjBS9kfmKHZDzB5kPWhZh5LTtt0XW+c7JB9bB5K8MKMxd
+s07iT93t6DUUQ2oObxilDbC8pZ1CsfZemojmLbaAG2z7onuNTn1I+b5KjFu3USl8yyjduA1LunW
bGkyYqB4VktEVgTyQl2IP9XaisMDY+qsMiZem1dBy1rrntsceznKteqyJsrCW/SSLTHVbKu8tzQp
NHUW505rYKasIAPl3ika+0HJIZLSfT/15VzTBlwi2hDGh7vK56Uj2qyIYQTxGYKGJDZJdFdsLInn
tbkFc4pxLS6re4AUzX5lbR6U7XNJ3hjXExo5tpLvewMgSQ7vmNQb1NFF6vjNqkaHcSqehIyGYO5Z
lupq+aUT9IBXeJFrthKJg3JXV4OSoVG95J9i3jF63CnX+XsxsYTuVXoQ80xYh2t9Mpr0B/bcu7EY
n3Cb2YFtMfLQekKi+FSmFFxjIN468JFAOCwc0wgC/FVY7c5YkqecyuwIau0BWueptOdD4uiXVo3S
A/M/0pOxeKUJPghR7BlOPtMVBfli9A/99iGlH+kv1Ivo9I3TBOv7BhlZ9k54zHaoGRjmpoUxnYjc
fYIbLx0UhHOxgTZrDR0EbUiLSZBxe45Ml5HqQbWn/ZQaz5MlCa02O6qyeP2xom0LegWVRYNjqPkW
yfEg4ulxi1MZ5PzdXIf5EMPbap0GFAGaGUwy8N7FFocUuT9A5M37ujFfV5FrIZdNJPR5t+wYntxx
WPRBsWCnQPkN+6fAd9htV0dnURAkgZ1xm3ciyzAR1U8CWMU+iUCLDFCj2i77pKrG05TPWyp9V9Cz
t780esYQEkmEV2iBTRrOLlnfNQMe3dy0N3Hr4oozKRVla+gecQ9BbljpGYk9eJaZSmeq7ohojvhc
u1BzJsBOtchfWiHqIK41gaPR6DxNp2tLj0XZNaXrhsUAGkKFESbt5Sham6W1imbB+I5I56nNh7sc
LRx0qvmtJAzJ0xanCSyBgbPvLrQnfXA5eagUj2P3nuK4JZBBvOLzBjnC7FVLBqBlaqcerfk7a8z0
0baYNprDCDujOqIcoQtYuxTlUzDGaZCZJkVbgqBG0gXz8Mx321T0Yx23/D8DQ4bNirzpOjov5T3I
HdeLISL5AOnYNc7YNQhcSECVFpopTz9XxfdMIshBpP69h6Idou+FGY4zzF+GiMEVy0vP5uTpzQpk
5ZwTmq/0Cn1JWUIQrshQw0qsWktLRiTrQ3y2h9qRBz5AnpZOwwlVTHKEb7R3EuhUWY7HNW2Wz0sP
Wox5PSw50rz7pMHdNqakQBvMoCqnOcQDe1yZq+mNpZacDeXSQSpmeV3cGWl3Xkqah62dYfKhdXxC
QczhKL5UOJACEniZP6DVSli+mlCCjAF3Ya9M4NQ0O+QTQ9egz5CMplwzp7bFi9wDTSuUfZNqm6PU
xZKuufd9rn61THXcaeCrxrFyz8L6nCf4TfJuK49SMAilOvicnw6FWr5RWV1W9aivinM3Ne7tjKvH
d2flta/phY10Cg6Lg6hW5N1FgWuwm0EtBItJVnVF+JZnlrdj+T3B1+SZ0xGhYs9zIhhxBHE+usa3
xBoKP64eRX4/DQtmeJRRQR3JPqgV4K1KaUS7xlxIOaHLoCgPjgjRQFGHImxiEVj4NIHom6v3Dt3S
Q0n8JwfUxKI+F5fEsJ7wRh5Mpx8O7ZK3fj2uNiB97HmgTKmgz1ZEuxP7aeWLWvtUOsuNmSK2qfHF
HpN8vujgwf0aDi7xvRXW2JpuNCapbk4CkZSf1kx/Yzaleza5McuMxA4rj5YldKEn+CmJ+t7Grnzg
3Ew+SUQTxWXQvwVN73MKpYAI6wRp+X1SgLjAiw8oC0jZIMn+VIqjtmZtqIvxnsl/xxQH8XSaaqwa
cHXtl5xG9dhkfBZLssXm8QuJ932w9hkvcDbgj+pJ1Wn6+JmViPB1Dmr8hLu4yZPj2tFSXZTXCMR3
1Bnji71YB0Udp/ukAxRmWKgNF5WMaMRisIghQhwqJybtgFj4HeOB4cBVfJNPzW82RwIDibBX45Hj
o0PvYORyZ+lnExSdJ5fq87DNia6WkGHzlJgFaUw/LSLX29fftJtj5Nd9rg9xpOJk3vU+19u/7v3r
ZwlTbGzficpHgS2UCIPXXbGislMc/fG3zfz8q//lJp2c0CV16XT/552uW+dquGWVbzv821Y2bxLw
yJRVGpyLOIrCMXMkC97tKf7av5/bKXETkRLjwmbenvH11207kB+sJvBe/9zy9fbPO16fSeeYbzGm
0uC66ZjWE1v451/59aeuL9z1ZlyUMUHuEIiuN3+9oqqplYdEaDdJq3yOCEli2kivMknrV2BwkJpU
iyxBdJA078bYG3OFymXkijnrOpVkxkVXhylUjBTFrJk/3cLlVH1n1t1jKggrVOGYy55OGIiSzzln
uBQ1qaHJb5T8YE6qtME9O0wk6y2c5oucGCPG9zAzlWhI/XlBoWyV5Wd3aMJFoGcx0RePiJjx2Jor
glNzyG5VdRuZLBAUF8UmIkue8V3ejE36bRthtAsBMulQX2qxvpEAR+RnY54n3Ti4aEkgfZJvtCdw
7lYU+BjzlTAjgULPJxsv3XJ6vamI7lXBCTW1UQgIkrqpj4CYrbWNrYkFoHsHtZue67hhTSGvpe4J
rlwRJMLod4l1GJjFeyVmhDlZx51lIaEG9X8z9cU7aK7KrxhxidoOpAobxRXd574Egy0zxjU2B60n
8vnIhS1UaudAIw0skrW8CXp5y6S8oNNRdlKfz0hzdsRCU/c6BEuZSXuoEcYHcSz2+N++Isuhcuj3
6BJJfAKMZ8xdFCRTy8jcqJ+L3PpeTWL2x2b5PtkF3NfM4MQtqtFLJddAkEhFMK4vsdSfqpzlbc2Z
DHN+TRzml0GlCzoThk2eEdrgZIdL0wynzflQahAPnZYBepqsNboj59Co+FhhpkVRovntQmfAEDBY
h56z6ZhTbgy2ph37yXC9VRlemonsNNvInqaIdYVVpzuGPV9XkMg00mzGUXBBfDnk7wsXNciCW1QY
KB8tsSb8dLqfGFDRaHE2RCNCOmEqj/rzltMYACPEC2avKOiWTXa+cQkLiD7BwTaZkWGWnDvreSIx
FYaqBRQwb/b9sue3jJnIgcL0Wt31q/uMe+QEQvKtmBOwa0wtjRj48Yyd1NRyAy2PTXrRpnmyarvz
flMf3v/MRfhf5UD2b1L2HVaqTbD3W1wCc1xLh4Vg4I1iqYSu709BXxwhAE0GmlNkUwivGBX3ZGdM
FhItv89V1B2JET2Z+MEDpSjJM+/jaA+S3zoUQ6XtFHFEgk+YO14SCFfDjVYo7idjXrw5tou7jAOh
srtHTgXyP+z41UX1rztuqRwOhJwIi77/nzu+JmVrLfRojwyCs6Nimcg1aOd5M2RBsgLIgu1Sh5l+
Ht+ZaUxYtCAn8N+/eP9KYN9ePPof/L9JIR1WeX/uQ9IkqTXHBezfoV/uMP4fMy2Nj6z8tJ0L4jis
wIMCXHl0QLVekkE9gcqGiPgfYPn/Gh503Q9A0C42ORVpr7WpNn9znGXVshhtZks8txGOHJhFx80F
3qmcBKcufRlX7JhVbj1pjmwu8BRQY9NsGWtcyVGnXEa3b84s6L0rhFkimOF6lXNF1zBUG5LTNIpQ
7RIR1hwZJuCYCf220ukI25mHkyHR+CX20KDCfGU54xjOEBYyt7LP1y/J9l2fry///uX/L47dzWJn
aCD+tuQkezu2f3vag9o7JG7H8mhpOlB2UFtB6pKGqEl7X2PYjo0VgkYzUVvCEzD1+kjGOvP9fGXZ
Pp/LQhI1rk5GqJnFeIRXDEFHYuto62g8wAbTw0GfHocIVNN1z/+nhc8XALBVV/3o/5Q6X+XLv3TQ
/3/Jo/+T/RMQ5ND+qzb6T/en6uIOtHVrO3P9Ekabf9k22meLj+E/ldGG+pelaRqnCZsKHjUnR8g/
lNEWomlDV23uoDqorIz/njJa3zKVfjsfwT638amq2ImRjgrGwn8ejK1mpc3QyPgEBGvnGJLeUNkf
MqkTThHrPdzVnGSTLDpcb12/oHwKWlVNQ3XJ6uOofb86qa9fHDgxQD82Z7VKtb9T+/U2Swqfg5SG
V59bITKy116NYloqZXvWGAjHoviwOoSQnBovKizjZKRhv2zzgRbNIg9Pz3QkfDnrkBAG7Q4IYgJd
WJIkXMbo/snmLinygkXjwuYM6+NIvvOhXtebYaB6tjLLPUaKShvUKSaULj7S4sbriNjy6d+jI4Nr
eJdlgTXZp21C80WdTyVIPCx9OaEHPLiM3vEPWhA4I4K9qdYSHE4drT0y09HUMPff6c5S+sjILU8M
83TSzYipaVSPwaxgcuqlK8L4OLZa5E0Nei2nmfa6krh0BbJd0l1ZiNgORzkfNIDps4zfNLR73tBi
Aplr9UPoT7BBMIkspR7gN82CzmIcxEVS8VaHUV9lNDLIt2ZsPX6mHYgIPDLbwNGX/Ub1Fwi+CQ36
YaX2Q4Z49NijYUhGA4ySsNFPy3unXo69ltJutsDhAjrYGYhiNH0YD8RIdg74Ekn3OQlUG6oiWoXN
Slv7BH1HlyliPRPrMgoYudzbiq1RemO8dbMOFQgj9AQopQeMtfXsldcjizJYeelAbuc0nihZTkUF
13xY3zp9PzfTx+xCYCTKk9LR6jFitbmPI5YhQZU/mpOL/RibYVVi/Wl6eiuujFWPk/YcrDY4JAfP
HaaiFiitglMpVvLTOn8i8iEO8xp1QmYbT27Rwj7oQZCOzmXzgWGls29szHw30hQf41rQGUN36U8a
b69iKvfJyG5SOTCnOQC148DJ6eXabQfMd7BpbWcjSiaDSAlZMwgE8LAcGcwkQdZqn9YV2niV6vGT
oxBIDMtupzcCZVSusjTre+VO1XkxMxzAtCK+zoPJkADH+C7fug+aVQZkMehkVxP8R3Emlbw6wKKL
T2VHLyH/tMS5yx6oJGMwv0FFYX6mk8He6+aJ+PpiVwGZ8kca9oqu7Xoh2gdLpoI3rdnFPZ8zB/nf
kWH/AtYRN6tjfM8jrXgFBt81JpTR4mQszFQ0tMyGtlLeO09yLb9q5QDXKEkgZSQR9obqQZIqsK+M
LnRFCbhMgamhWwbN3+XAgqbYmwxWDngJwTPx7sUKjEl1RCAVV/RaFn2vMQEbE7zYJIiTJcyHp8Gn
0C+dcoBcNbaHYZX3Yrb2umntLWOguqU3xLJ4G3ToZKWTrhHWts64YPP51irtakhgYB/lvs4LWhuQ
6nUBCCWPs4uuJXcouarA2CWJmG6L5XPfKevBrNtipzihXijyUXD3S0rot6o6X+3ROeK1bnxNsc9V
YdzPBQcybrPxptbNd5U5X7JW9cEig3h3TuqRpTvfe44JfEUmn5MJicGQtfFewgGONJr/BM3IDQKD
oKTfqSX8sXxQsHUWdC4K855lwHo3dt2LMsZfUiNDU21US7B2TXVsI2ePENFndP+OXoAevZXvET5D
11qXQOLiwtKsvkkaXowCoiLB200hF9CZ/xHn42nA1B2RP36rIyTxJkZCtJAoC9qZMMV6WWNfV5GU
R6iFdg1YVw9KFdErDSZCRi09uutdbk/I0ZLQXCnpjFy7WVfrTiRRzeyuroNs6N6NgjF65bofSWO8
DID+j3qJcJ/h1522iARK19qQCKzWBzG1W3M89UtObf6SWMeYljcW1OVtgaLM2GENo9HuQrWoCEBO
4ouQ4oYOjOBKhKo6oYnWlFO/d7LipLcovPJEv29xmogoTMFEHmqmqojSqYrgaN1SofXrsz1TtEYd
iGhndb5PC4oVnUsETpFzPDX3zf9l7zy2G8e2LfsrNaqPLHjTqA49QVEu5DsYYRTw3uPra56jzGCk
br667/ZfBwIIOpEEcM7ea83lhPUhKaEcD/H3pHATEnKpNpcK9LFofna61N02s4vEwp1YgYFqWsvX
Jm44XhrKFK2GZK2inLSq9NRaNXE2HlJ1/DlPZbnVUvM8tt4MJw7GZDLV66FYlC2Z9vWRS8udan6p
y9L64YxPdpy9dA4OlzH2LCR1XDVN1A3rTB3fOy8f7opkuKdZ60IEZjJTGN6pXZgpm5r6FgscT3pG
8+Cr5bSZmEk3U44sK9B8zQ4hmGcVsJTQ28BxUFfEUVWrbhi+59ZzmIfhFzUqcIG3nFXy69lD+6Yu
M9lVnvpktHc9iK6tDYcFMklf4TydmSd+06DCah62mdBFijPjvlbLPL3Wo4gTMxSHjpriztGEygoG
Mbmn2jYs6zcFPOjWyHR7DXM62KnMttcM041tZE+PNDNeYoz3wBWYTo/IBPl9vJUusPFS7V4Bv7sE
PodEaGjOuO6yBA5iuXOMqeDgJ9vX0gh20CKwiXOM2Bv50Yvh4Du2bOUHRVH0LJbabhsgCxvTpceA
MgRoH11QZCRkHI9etrXG4Yjt17gttTE/hgVfq1PTBCxENT1x0o2NsclO28G3TIyhzkCzJAW9ts8Z
bGS1aIK2NLC41t5YkPhdIBnkDpSRr+oZkzBj3EyhV12hYKhXsdUe6iYEa4cadeeU6hNVhxcjprE1
t8VWNWg6TinwlzI1vkfzsKHnfa20Fb0YHRpypWXwgDmfw845Or1yzzTnduRntLZA3DQth3HcKt/J
yTTMUXnw1OQGu2uIoL67JqUy65bO9+J43kYxDN52Xl7SioPX1JFKhWFCVbhoX7jqWLsCu8ZmcrmY
ORauh0ZdYGcsVOgMDSWn6oY3ZRivWqzKlFgLUqxo+Kil5hddNu5UpWh3gy2a6e0b0GZKKbMT+42l
vccd4wx4hqS81MnecsIdGFuNrrKrHi0cv1srJ9K+BpW4dvAm3gIfRpluZY8THV5Rf9DWjq4G13RG
lm3nYQ52BBoM4zjyDsYK6+hF0YwX3uW8bj0Cf0lsCp9aC4u/4+1NLNT7nuARuykLpo1qBHjKSnwO
L1HKHvMVZi6ykItgjRgHPXdOC350jSsTWxrE/5irYBUqtP9TRqQA/+7KSqdqQsVLJc4qzTUC5eEY
NuRkUuWiugoQvh0MjbkdUGIv1k/qFGQbMHwEaXvlwUZGCmTJPffWA79PfVuOarKabTXd4HzwlSHH
TDz22pGLN78Mo9sAy++20MEKhmYHum/RyTPIGc37mgGMor+DgWu3uYYGjk7rZpIW5HQ81iHh7cVA
QDjk+F2F3YZrTgRGnex4A4EjBuFlC7iN7qE4dWaOt1LU9saozLdJ57cSk0WzeDmZJan1VrjYLGb8
Qg8UxdWNDtEA8yObNV2fFWEfORd5lSuI590mPYPT2bKOHQcHWV9wxpKs/KI2ZoEkPl6uRlWcvzOP
ZAazGvaO3UDiGMv72rAoy6b4jQE/P+Vh6xOYhpu5Jsyd4QiuOLU4Jx0DdsuK2vVcb+r6TlFHwgQL
JyKXaRGhdwsTgzqBb+/caswx1oHS0NfgK88Tztx5FQf8CMunoc7t8xLEN0a+PFeK2XIRVsyTNm5C
fVO7bXlwIWjSRrZAuSepyHRlNIy5AfdT+m1KcF1nEZpTewKDkXn6ydQ6G5ZydeMBrdhqXm5vbG+m
d5/RUuvrsx2jqmvrq3Cy623aGnvKKsw/HHS04ESeEYAzqsYeOkOsODZq+QWXdrDVIoD+HWowUm/s
qzFd8Hmnzd50eHK69rqr3wONfG1j76hHzutclhRG0wgNVYnAutTDdYIwYT1p+Ag8ckgGYPmLEUe8
0zNcZqrQGv8IubVrK1z4mbXtdgnfkPPMfgMXIWAGw8ThpXHNZN/qXFb1biCYuf0Oed28y7T81ODS
XzFeOhod8XNNVdi+aVWH0I+wTeyjcPhuOa57Rt/YrwUhPcHX80VJhh9gdGpcsQC2YuV+QBL6FFl2
vo+jHy0J3jtgrdPVAj2cvi30VX8xpxrsx6tHzYRi1o2KVf6M0w7VJ3RZxq5AYhpQofXyMvCtfZ0T
pGJTWvwMt2pCiLZD78dWNXQVNfqfzuGYjtx6pQ+6vstwlVAb3VHR56cEdk8dUeI3enhs7PhQuX0I
JwFAK53s77pNS3FUdAqkNmfGemgfwwoHhFVBQ+EgjYrG2+gzv6PFu3ei/qoIYf9Bgec64LjH0tTm
PaEg94qKo9ibPPNrnlhbwsO3caIUP/QELvSgcWhXdc0It0A9knMkMwfeEtxJr5Jw1TC+aTo9ewC7
ygna4v+vNKXxjQkUpaIH2FMMa9sUKmNlPpe1ztG9WShfo/rSyn3qIFib25vKpsgUI9Viuh/uVRUz
YArhus25rM5ld4Oh/9Wo8ttJ1furAQHxLtYJ+Ebnu87KQgysWji7ZsHhqC20AdBXR+18pw/GuMaG
8JSDhdvZTO4nXAe7xpoRh9CCnIbK3lHdnvYkaeG7sfVn7MfpNgrG8ahk+ghX7nvrgku2nPxngq4k
apL4rA3Djc5km1FmSiwEvrsjoTMPXqrZp8bslk2Uiu63AeOEccFVoY8MxvKajCCUYkcwfeeqat+R
gdlbhE5bFPLoEfmwE0PJtqlLxgeYk2LjFVV9rpNoDVX+CWxQvPU4D+wmop53mjpoZ2QRTUfXESB3
icECVX/mEK5hqqu4jZ8bm9wtIjgTTqb6l6jDf9EOjk+HB+eQ4zDWITotFrTqkPfG1za8t7H22E6h
eXTITWrCkxoQAtJVTGHUbbhqlWiTDZxMKq/HRqOn9+ZsnnRzrncjMKItNQgMrAEKE20qypOatj4q
PpQQqcrkvNRq5MZ0mqtOX9lW8aiX8fui83S5QcIGNol1NtGCcJOvuk4EQxd0VyFNJgirHG1IPDWU
tpV57eGx4HR0sGfHXhUM3mpHSr34F4qQNn1Vq8829YGoImNhmCssCc2N4j7EkJG2aP5QkWn9bWHr
ul+riu5znnLyldwm79jw5ZpcVIgVe+ijrt2ih1bu6qZEbiBS7+SitmrNL8VCbnLyBqWpj9kaf5zu
V2IRZaPJ5aiJrm3bTva6GaGjzbxbvD/BUb5aK96CXFRoMPyBFLFfb0LtVFKGQOluJxGmN4iFXPun
zXYEIV0o7dERb1AVWX2t87VUC+0oN+TNkyDMp0PzrjYafXfUZegsFwZO4s3KNWOIb4BJKzvChY38
Y69C05effXiEi6b7RM4hTBJrRlKYa03X0rXZJ66PlGEQ3TcHUkp023V4MZ1ONzekhXXI0YptzYnH
L8VCrnnU5z7WoG1U8h4dAwB9qzdYiuwRPQ6j2c6nZtL5Rhv2ODCJM6KzgBSc8K8eCQePm6aWCShf
E2pKAAtDuCmLevAXhJ8fiwndXMZn89eNA1cUfiW0SJjr3ipNOvqB6gwMI1nzxOJyW8FoHc5+sran
YPQ7Ijo+FpkyYJBz44cJag4EJe0+hLWGJQiW5RDRma/6Id7oE9TLy0ITVEYG2ZWP9nDcuGrYIra1
46Pm1SBxlbQ6zFye/azPat9hjM4PGt2U2Sg13xA6TQZeyBLFppKq2oaWrlDYUSFMcpvQDY7Eo2a/
0oQafRU1/L6O4qvJKInYEgt5u1um6C3TeMBR5y4Wmn+44Ot57gffQyXr15mHAEdJO2yA+auWnIFh
9346WVl7qOKk9xXHTVBFjQApw6rzL4sMP7ifgrvalVNxJ2/n9ROfUIBEXQg1CDWjhZnbt35VqBFV
PMCvM04HYv0c3wCpgbkgwiPS2p1/WRTiRUVYQMbZnj23hngGDTEGKUA8YS3eRT9nKmNosd0oM/lz
mdMgrCgfSovfHVAXjJXYOUKH06Qzog5VmSYVBeAqN5zKXdQ9eaiR6YpCDYo0822ADEh+60hdZCGW
oaY66yTGcUyVc4CL0G2ciPa60IwTe7eyoJOtx7JG6WIFr65T3oVRsx/UwdoR2P2lNrznOS9GyFE7
INxwemt06zOADFOru3PUmcAkbPtHonwBYFJvCTshQsFyn2YrvDISM9v1jNYxkozeLp9/5CQ17F2O
43ygSgeb6jpTTOTpJF4KewwOIyYNBxIs9Y3t+oqeJ9vSyJ5Cl9Y44W5eik2p6z0hXgoRazXZl7Ii
NCfMu58M6fpjbzEqVdKnOCX1w044X6KazWZrQyIuDCFRLqcjucKuNABNdPqbpORpXcWFShFiEJ8w
H+TABndJQ4ZxNg4rtSOJrDd+CJw8Wm3mEzaCjURXXk2V30U52w5HFeDRYAo2w4ge3vbsr0r21ObO
srEaW1l5GRMu3a1WvU1Wajk6x9ZL6MIl6IFTkHBnp2iIXxqevGI4D005+3XJ9AyrgYHwqu5v2x4d
oWI81lg3yp7BMok5z+ToPSgAhgB7iVlmMew16AyQF3C1EQdRvsIv7FZQZ3aZnxfNc2xlPb4nm9qG
oh9psb/2BldVx9adbVlM+jEcn5JubB6oZK1sfaT/h0bey+As1UF2N4Wkf8Bs2VkO17fa06ato/Uv
g+Uy3KspQHX2Vxo22Td76F+RfmJ8cqJv3eLEq2pRPMQKfBlK2KORGotvfODPepZs3cxBsQlK2SEe
LRz0H+hOv8TIK4TTLQyD2yVwZkIkqHt6mrXvPAoglCUE8DXeN2j/0tx0OYOjEe+T0gO1bt8U4yFQ
8TqTpafujdIBoQJ7f92EDfq/KXzHhGKtDAbk9BZEdW24W2okpJqeIgDumdmplbPSSmJ1zKTeGK33
yAyBnGQs2QSaUG5p36gVvI0TELBQoKNwJTFZMriURHF5i1IPrF7VqgfDpRsyR49DQ+O9xYaBqAzA
WFtEp1y7be4XnX88JTWXIfjrYrgdAoFZY0I6UAitMUCVoMSNlKA2HW1Jc+bQ4tdlmdfJnPdo661X
E4jMoejvyxw36mRMT6qWm7tw6N4Cpc82iqVmzO35mbVJROUiYeBTktYbFa8hXwzzcGtThpG5S1BP
r3tmjC1prE1Ro9Gf4U8hcKYJlQcPQMgRieNC3WkO+B/Nis4cXCvRyshQVGxNd87WQ+4cIQNUyNeQ
uDiAzu7N2wox/8YA+CNKWxG1GMNXa/erMENdCcYx03PrptIrzLJJgI2MUt+M4QMVzdtsuuR8VaTc
aIREhTGypCjT7rRAfcEy+kZhG4Z6iGlprI6Vq4Unzq2IdTtyS/lnm87eKhNTuwg31oaQ3VXPtXdv
Ib0U9rCHiMYKU5MfGKLjVRCB5BgmZJ5cvTAEG/bOzZTvlpkjMx3Un80IEHCZtKcyHpddpAsujZk/
2CMmQgAlwMqCtN86pmfv8mBSCUyg/ozYnnOWsCRR6F6RqlHdTAomnNmvIvtxTDv9ViXWc9uW/PIC
JMXHsmzDdarYX4u2fCxIO0gdcuTSGrl06NaH2jKLdZFClo7n4gAD01vpWZhscYZujZDLKa4R0PLR
sHO7+Ypk5GtOWACuYyY3Oumcq4zSJJPL6yh7sgZB6mvqJ31JAl8x8HV5IepALV6exsEtN12Ao3Ve
rCMJRKDnDUq0OoifZj5kQp4ae09pFQMWd019ryHcpB6S7+c5Pg9piJyZ4acJZs6J5m8hKMc9gSXp
KhvsBwaez2pkKJSxpj1QuNEvowZBYof4Kg8JkG7areo994TPQp3K8EtP4xPRc1STHV8dDSYjFWFH
zuyQ5KdBkVT3pj6jK6cfw4TPqpgql1/LbHiu6RwIPgoar+FrXI4kDDTaPaYfApF1BWZa0KzzMhyv
BrW/afPsnWKgOdj4wBHsDaZgWQTUcVvQlsdE3CZ3yEUsBIW5wFtAnnyiromtYWGUIhd1zeC056Tr
5hFlsRm7Y2yb1yMwftVr7vMcvCiKdBApfjbgT7BLRgZyAZmm/1ibg45cvkiLsdgFGugGvJTeKq50
Wiu9MpzmwAz3KO7WLgaGPlbDbUxNkjadGWxof8J2peUXkinoOybhklmQnvOMC4/nVTfRxGXcSzRX
WxdjM/kELx9TVZ0Z4ceTP3kjmjwKt5usZPzKRbJlhMIg1sZYqydteZS3E2Kt76HxMql372rK99ul
pz0Zp/dj0Nn4j3LPN7Az+/ZA6IgV+5XeUynMQXOBi0yOjstAyG4JTQVvOAJ0L4sVGtRqS35ufiJd
Pjst+IVPZjhSEWF6Fc6kUK9Gu/MwruExBkHMsae3CfoWhp22WMg1uSA+gSmVXEUyW/rImWGtngok
hqdJ4JKyRHuvepNYbJdjm9DoipkVIUtUy36EKtSOTrFBxZeAPeQmU71qZSvdoZnJUpHflkOG4ce3
RRTSuMd4f1VPTr1x8ZqslyZJN0heyAcNYlwfTP7WsXgpcyqonYfFauHjQGh4p+axsjdMOyfUx8I9
wDDwsjAKhoqtHlPKlatyz4wBM9CZLwC5yE9Rh8h0KOLrIqpeJe98VgEHrtOYKKliJMFDYljkbZ3d
ngeoHByozPzshQCjSR9oqPLrlkx2uUY/ujv2xdMoQsplPHk+hBwJRE9LUrwXg1YQC0gkRIwvZpoR
DtltPCOnNiNmEZ/Y+FYy6bg3SuBJYxuf9EHZJwV1avysxsqgnucr5JLBnPdjr6GWZ0wOfvvapdos
hvWQ7olbcBp+Y2KoLxdO3Hs7HV4K9AHd72L3vZypknJZPzq05nsjYhjOEI6YuWBdimG4E7YO05aJ
soHQdNCwiwEYtDBo+grwqmbD0dQLXCqXhYeU8qCFTGGJ1s5WfK75Fj/QT0Dgla8kEVMZsfB+rRm1
Z60Nh98owDx3N8X9dWoE3YeAxIbsQvBDdSA0dXFUomdU/dDZ5noQc8RczBY9vJIA8ajjyi8iFCyb
bJlRc7SNQ+wn7WsqH91IE58heVVi2nGbAs0pCt6OFhAFynxS9osFqT9MFuqpXnX4EAiHVTns+9nE
ZY26OK+C+8Dzip18nVFSb0aJ74FKae4CY7zr3IV2jgNXOUcZZlhmx5sdSPbWMZbIiZAC1mFIyxdp
2Ud6itQlthi3YmpbfwoxkJsmjv49XoNjJyZ5Ax6ZTWCokABIeicWRswFvagG1232zEBaKE1dROPJ
HSgKG/03W5/vE1IgdjIgAFRi5YOfAE0gtydI3/u4ifkshrI/ORnBihVlBSnBmQifwREg3mIpfp8N
DilcUQMqX04OUf2C76g5yrgFFH9MiAy9OzstX+EgUwZk4EAN5HSpvV3Ii5TqDOTFPsinnIlX+PPZ
5baaYgERr02rqsZrxkJvJ97oZXsAF7wuzOVO6dO3KAS9PoLEaoeZn5kufl38QrRlHS2YyCdxchG3
NaZNNAddiI38j02nR80sP4dEaV8W7NqbZIKLIibp0VWBGMd3CDXxu7ZdlyPsMHlsyrc4zMTXEDVE
n05My5vc/RYgx89EeaSt53BPbMSN3CKW7scw5cPWWYLSD2gfrs0oaNeaM3CoiLcljxe5KReL2DH2
UQ9AnZq7fOfTrNQwcPUrqKrXoZmhLuHbTRxLfCszdFtjl0KiInS7Pw55TpCWwSGfYyakgv7CFUyB
dZJnSJobUDm7rK6+GD1uDy/tr7VCY/oQBsC+RLottZYVnKvzEKu3jCAoRnLm0rOOgMABzXBcQ9dD
jtrvay3iGFR8veRT1avhe0VdcwXn/N6t9Jeks1/B4V/XleZtmFEiFyfTmk/busqSZdlDweRyrnY+
KIVT61SvFozuTW2p90DcYGSjFV/PERqDNn8LPR0bwKDn24x4jQI6LJUSdTUYbrqvY/Oxn09GHZxL
BJulbo2bWO+vwcW+lW3GedY89yPOVqw/3ynHt/cDtcqBaKhmiub7LFAPHeMxZKFozefi6NRKtyHe
AHx4Zp8p09+6JOutnDvNgWVbmcBBJju+mYRVMa6wZbkzVmqdiTGDVAYq3QgoqPzOEbnAqGNQpsfk
HeoqNrU20RsiqZE/0C0oTnNtEVJqFEeIMv23Ur21nMD8HgX4s5mfcJUvGaMOAHrdUX0KTeXGo3Cx
TbQUrPjY/dQ8xvV1NNxNNeSVtlS8nTwYKToTbwfUfioadT/a7l5GoXiNTiStXE2nUD/W8xEZAoqC
udNutGxRdl5UeP6Ug1j+H62nBOr+OxSuoRnILf/P77DdPyG6gub7f//39fv4v87vU/y9/BsJ9+Nh
f5JwNdUQMk2bSAS6vjY09V+CT031/lAtg0mRClUIOSi7/gLiOuJBqunwKAeMoo4W8y/Zp/aHoXua
jVzZo8Krmf8RENf1IPH+XfXpYUGxXAIZLKQnlilUob9JkGsqVOD9iuSq5RCgDEoN3iBXYJ9mE6A/
WCArT+DbmPJxQNugG1eRg2xeEXzxmMlbHVnfzTxSuEBelWI03UZUM+VCgHL8QHdNlPfzW67ptW9U
lD+9osaeJlcL1xu0rVwlEYzGk9gvF6kTiI4DqAx5VMirFkX22zrvx528msoFTlGmKXK1wud8jPMf
rkgOkolCcuGIbKHLJrCzEH2oEq1kWJAcKcicoFJzcdDI1W4xCSrOKbxIu9HFWnTZlGueBmItmJdD
LMYpcrBiiLHmZWH1YO560zpJGa0cbMmFHIGNSAl3RPpeyZuqAB4HwB784/IqOMghlw2ShbjIsgSP
QE5cMOAU+bikfKw6CLyP6XSPSI3ZgSHSnmoZ9CQWcjPBGwdPQfnZKG4/ntDWdquldYbNbCnJBDi2
3GQRpzgrCCDGDD86wpil9MQmu2HVelATo/6mSdRwN7cIQBkhrsjcpEnaxx31pOGBZuxeCxr1oLn5
Q4/kHvdXc03h36K1X2/VKglvI2qPHToAgGonU6zRskO2qGlfA/S2jqEAUBnNYUd2B8mKVK+pNeFL
N5i9Z0y5ZLqT/G4Su37MFhDDy7nQzaePkd6yxLu0Nd2muzXL0d6gFOXMOELGgFc0E+mn2u8dGlHy
eZmy8Htm3iLW4B7/uXa5zahGYMuXbXmfy+blcfI2Fep7hnRzYHreV4fL/f7N03zeLZ821CORKy/e
2cf+9ESORPPbe7Xkm/v0HuTmf34b2dfWOi2oz1yeICdv4ePlPt0GE4icKsvblQ6JDn99dL99BJ8+
pk+bU5GMK7VHsiIfTI+l2jdt4IN/LPxYzL7kovi1mbYRg/7LttzdFAlDU/kYuefjTpdHmvFCZpcT
IWXtKAb9w9N+uu3y8nSVeL1Pu+Xm5T6Xd1N0lLYUWiYUonjvcsc/3e/yfBR+vV2TekD4//pnLw+9
3Hb53y63pa1+09j2zC9cfCZA0h8JvA7Rs4oksJJF1ZaNuu01MbDXFWSwn1d1l8mqMoc3Sa9pO92u
W3VLj4mUBgXNoHyOy7N92pTPlRJpx0EhXszjYGO6K14ctKl56Aj2lvf5p8fJ2z4eLO8j38jHM1y2
L4/+dBvJehiSkLAcqTMOAN3ezC1DwYp+A0PsGAul+rEdZzYh93LXb6vWzIA9y8TM9fOuqj/kRrzv
xFSQzBUxjCpGYrdjhritqG0B8Cn8Rl4SfrtTKO8q9+GjyP3LXeVmb4NtnlOLDHmmPLIR6IpZmlxQ
WeQMjbqi3y1zeydvk/eTa5acH1225YMvm5enGUWPUW5GABVWHuJY6JF8OvmvFqnctEpvWNfuQjvn
sqMDwBOnM2YCMeOWrdnL4p9u61IC9YhS7MVnMomfrlyTyFm5lsrJudwTYsqqzAFFvGzZUvIj+tN1
ITNSm/l854/HyVuJcOdn3S2Q2PQsOshuqFwQw8W7r8JhzTSYCpe4uMlFLKiyck3u0FJFKCDKZ7WZ
hqOqRK0vFzrqG2QFCZn2FpzESXxURrsw22oNhapWPW4nF4OtqVH8dkZOTlbP6U/2TC8LeVtUIucu
JtB4olhz6eAXFv8veNSj7JimosUp1xKEv4NZVse5dy0mgyy0qZv3NrPRSM3pmwWD3uxCc7lvgtJc
YZpUUHrzq5Hf70cjOVj4wcgbe/nboUGQ+5QFsxBLd2AwGUkLu1oH9KwgQ4iPSH4wgekeTK1w9sGi
mr7Xe6Yv1yKr+XNttvsSMTau5BwANZN9UcvSZRlLNsJV2fmOSioTpppsXKbJB31qN9ZkLuMXPqjS
x2yCelnUjSyrMZatBwluG4MuW6WR2mF1gRAPYNbzs7xXtrGrUJlxHaj8BXDUSRERABQeTDl6S0VM
pNzuLjfKbblHLnAZM86r9ExfG+XEXFduX/b/dif5JHKb1C28AVQyPl4HwMaw8QLmrYtifHGR7O4m
pVuWNfoBWvui9CUXE9zjoBqNg5YfbA3gni6n+vJOcr4v1lqkjwy4xLZ80OU+naKyR27L3R9rsrAm
HtjYNRYIoCQ00ijHyMUiCyhylV8ZNYFKFGn+cf9sg8YtSxTmn+4j7/3fuE3e5eNV5EMITfgReiFZ
or/ejly7vPdhGmmrYsNay39FflqXf/fTpvwwUmVvLXeduCBdFpq4CF02Q3EFCcQVRSPI02gmmx+s
uLRgKORqdrmjXJso5GCN+PWYy+6Pp43hFFAI+OsF5Y1OK8pSn15W3ue/vM1mIL82MmNHqBsoIZGg
KRcdNS++U7H926rcLhTtzzt93t2iLuX881/u/+2ZPt/1t+2P1d+eGxkQR52CbEo+9b/sl3dd4rI8
ttqP317jn1f/+ZUubzqdtYfZq5Ldb+9Arl7u8ttTyD2ft+WNvz38Y/9vbwcqodkS5ErHSf9tkf3a
zGETmsRu0DPjHpfbLw9wTDXYVkv2drkpMDsd910Gf0Wuyj195mofL1Gi6vBzAC0MVX25mGaPLEqx
IN6qz0Q2NAEEYiF3g3NkNny5p1yLskjbzBlYsOSy2+7FZFnu/+3pdMIWfX2sKnUtV+X+j1eS20mz
PICQpQfd9562vTxcrv32nJe3JJ9d7ubrvlfwa+406t/bodGf5LFyOSLkphkC/zt8HBf2kICjv9xL
zSvoa7Go0oqL/TgA21lFcgQ0irHOZeECYVh7sCjXzlQjfwk8rfMT0SyTC8gBOp0dsZ2TX6eu5ar3
3vR0wSZPzGczcUyYYngGs44q9q/NfNolCVFqbrGfRYm9daM3BjtUEGZDQVTcv8+9+SPgQp5h0Ibp
EG4s7UtIIrcPNvgFYU9+ohGo7Tp0QNFseiAMOGZTnqb0Tl5nwMMT/52cvl8Wcoa/xE1EL43LjNIX
aMR7jOFpyAAXlxr1WC7mduesUyxLzA77PWkMjxn/C1DcEwonwUFGhdX4WpNnW9eGhaFYm6RJby5z
V1mKkLPYfKLnV9tEMHjjoPn/U7D77xXs8DD/u4Ld4WteETTTvP+9Zicf+WfNzpGmazAEVOt+M2g7
+h94o22D4AAgLo7mUpT7s15nWn9Q3dMwJTiGJtOtftXrTP0PymqO6xH4S50ND/d/YtO2jL+X6zBy
ODyT7Zquqrours+/l+tMxZ7C2nWWAxDGfRrbZwNSJThI5bG+yg70wxd9VztU3bZlvekfuq/m9/Ch
ewK8VBSkCCEN2TFTcpTnrjr1wR5gEvwbZIqWAOgePEwaMNY57h/xG9YFcIV7iLEbfVd8xatrGFvQ
ynmwiR61H/UJf9iR3kDy76AUn4zoH/+j5/KxUR3lzycqQhPos6bn7nJQF+eJCet9RD2ydo1bDCjf
+6b/qShCqJ7Gr2Tl3v/2g/gHnIjpiU/wNxu8fHVREXUsU3Woz3569RL9Sp2EBki9R288qT/L++bG
xAvx1u3wSTLyDFb9T+eLeV+iNDgh9ku/KDv37H1xUf/ekN1g3mnQgq7oeX3Nr5djekcabXsdN6vx
rq/W2GWu568uQ35ac18cgt+JOT5M38un6Mq4VWGpvYeWjXTHW57S9xRZ+6352m6wETBtW3jMuYNS
7KzImlj1b/Vj/ji0gmKCNJmYCMfbGDjtqjWGgqVeh8mqvSI9faf+AGNqHMgIcSFdwKjDHr9pvtTE
2K+1U7t3fWOTv5WPOIWi78kD/85uei5+UvK5p7QWnxFs90BxVwPCpcN4hWxwqzJfe58PMMY22Evh
QmNa/6mf0FF2iLwT5Yj8uf2G3KEH/7nJvxGsNREaeWzeBpfU3G3z6KKmZiiMZDhahQ8lIkkiNvdZ
cjeTp7UOz6G9btyH8i59D80VbWvlXD5Y++XeLVbFcz4+YC5D0s3HEV7NL8DYdgQk4rWyfgLkdM62
jQ3UT8NtkWCpPQzubhz5QHDUoQlcpSbdvxeAtoZxXjSuSNq2UO9MdQc917lr3saT/a28DW668lr/
gtQVJeJQkgCJQ3rt3cd75Zor4nXog+UIb+0TMPB5Y2drOjnkwPm1u8KKHt0BTvuZbPGX9sDPUMGv
xm8kMqZYRalZI9BbBy/owyuolw8dKbQnOpt4bGDtJFssDqdlb+64JEH5TzBZraxX7UdwrtDfn5cX
unzeJr9Bdv8WnXWsr3y0bbVBvrmgoLPQQK6SPQm72O9RO5zcZ8FgQs5Ntfe9uaN9Nl3D4TRv1Ff0
D9Z9eHTwTzqIEWjBrUfoLw8DnwROog6b3BXlLiInv/ZHFEM3+j0NR/cx/GZf9+2pU1bxc/Do3i3x
ip92tR66TY++8Ghf5zfjkclgblw5dy3X8GxbHYpvBDgjFj7Uh+wF6jGodgIa1snZu/Ugga7Kfu9g
9Nh265yjY5W9D9cmn+ZJTx6wudQ3RO3dtPia8QxitY5pC/rjC+xL5w6QM8BCfQWqONt2X+1DvMnq
lbb1ojXQAmUNvfvO8hGiR+cW0yjKpPEoJvQr+3uznsU/SADN1jkOCTRlPkgEG/vkTGBtdYAz3qyb
6zxf98cIQO5aMzkHYqmbsW8MBDuve3tD1jBTM+1H9hhtSQZ6TZtVttdX82G6ZZhg72nzWsfksXub
N4f5ED0yclJoM0AgvnE6IGEr6yH42v5UkBtBczgPw3F+hhm8xdzl3fXBis62QgrsUY1X034K162+
cm+M/tG7G87da+Rj+ca3da8+qxuggeZKvddumvHfnJxBkfz97Ai4wjJd8KGahhbjMzCI/EHXGm29
PrRhtylgmOu58+ySUPf/Pw3/y0lYvIzl6Y6H1NAlQvvvl7lG6MDVQKsPlgaCmJfw5uk4h9P70iKP
IKdkrS41l/hfzbt/OPXjQ/mXq6urQVShGWabhIJ6qvb3l0VDaJKP0bYHTcmfjTkOttZUgBCYwgaP
iaG8aVaLAyTbBdVTEnqkzbpfS2NExgH0YnAUGzz6/FAGwXBYXBIcs4z8095Cbxcb6lXaT+A8lIay
HEEzFJ2IfVBJzoUW5+4andSABQ3dKq3b6w4v3i5bso1XmiesvclNsRi1iCwjiCRxUOrvgrptn/Sq
R8VIpiXuit5bZ0VJI85d7rs8RzhXcaEP54NuYIBxy8fOcvovodXqZy8rEJhWA5ZMajKNGVZH0hSv
JrJ39rSgHOLYqleP4MTQQgSRo6C2vvfhiJ0eEyKKbgRywAT+H3vnsRw3tF3Rf/EcLuQw8ASxM9ns
JsXmBCWKJHLO+Hov6Pm5bE9cnnvSRVEi1QG4955z9l4bFmjV9LhVMilQxBVXcQnia0OPI3QJBD1E
J9O2Tm3BqZ0m7MmAx5+TkpfAx96zHJgg3zu/aSXhUIkFecux9Uuuoe6BXqkBoic/Q9vjEp9aVLiV
eMtI9TknI/2TckVWV8mIcitN4Hi/7PAJXfUcpRk5X+iOGvjcRKnwJM0f+R5LIWtqGc8ul1xoR3lf
uRqOBlsWVjVQG5Bps1j6gpxt8DvROPedcU5V8mJpIbLxGerT0kKt0AX1c7JmbExIfnN5cxgZ+W4c
UVOKvUZAUQeYdkqflQontcwzK7X1rsm/I54vjo3iq63UEIMfEIx5lZ/SEQOBoBVOT/CTLyf6GzlN
q6cWbBSbESuHsmqPHWe0loTtVddv2or9viYpJpMuohnvhEXDnPrVzNrLWgtYQaPlF9rFt3rOf8dP
xHgUXjd3L3Nc3tIwustJ95WaGLJWLuBVHcg1xTDK1+rkScSyb+IuBO7kQUVEsLmaiMcszFQC2pwJ
sI6nrYBuZRWCoVwgFUyhhtD3u8S19kpf9CxQF6F+4pM25QNGRCEQclXYtRWyhxHpn0LiOmPDiYi8
gjA4GB5zHZm+MH8jtnbhYd/nWv5C8H6YFqLkVYvwVALihWxYwM8O7ZbkQ3g9hLyFnaG/oCixF3Qy
Oe9Ovp6lpXZrWNTDdMMPjPNtk1tnbo0QXF3iYAO3bp+ZGAr+nH9beeQb8FGUWHOn0vBa9N49ImP1
WYfqW9BbH5FxAfgn7RpNYzE42obsmQ0b2zsEKMzVgBClD23E19vCnOHgVWrfafx7nW/rqLmYKF/N
bjpZSrw3DdFX0b4AwaMtSiIER7RxTnRCzlv9CAJeDZKieFpiDYJ1FOLmZhi9ec0H5YSSHdoKSj8y
rdNqmfZar4a0CFFvLaXUgFQpaYwUw67LQubWGuDjY9m0L0IVhQHY+sids7R1Kg1nWdThF9uIrXat
mB3xX3JEaOR4kIaO0AMcHE4N0hwPI7i5KvGNDn/b3wd9QWWYJy1nNtnq46DpzeewB09C4mPnkpUC
oX2BqjxtKtNZnbKDof9OMzRVRHjxrcT8VY40XKpNgPr3O1psZf/4apT/cEekR1wbpBBEEoaahvSu
qGWyGvc5y+ds5eQRDvJ3E2FukwGZes+JA4pWfFpf4FpzXOQIUO9MtztXVwuFY4AXjyNj+JBf1538
SGsPbvI5P89n6XeOmvDYIZa2XOt5BeFNgMFjuXHvN6cZv+ZPG0geoMripFzMh11dt8CzB3Qa9Sn+
3Z1Ufz6jXiIl4xOh7jP6PYa28jufkf5uHrtbvFNhLqIcZJ1/MuoA5CErfQEkVOWNAoSFdN4lftC4
iM84acgRijK31dF22yNIUIjnxl66mrBrbVG124eEQ904YeTlx5AkGA7+SO3TfDa/zH3znYyPeCUe
wcV7rw784PgD6lB7m07IFOFmCxaKeU49TgbE4WIFxlt15yAP5Mme34zACMSnJMBvBasI47N1VX7y
D/SxuIU/1w8CPoyg6byKUDfYAuxNbHm62x/7ndRQqvjjUZ4PVYSOmwUUPn16MQim0gJdOk6ZF8n+
Mu1m00cGhwVegSGl7jHPLNxtZCeHjnhGpc1aqtHSZvDWYOzzMP/W5nY+F7xJf9YAi/Dyrg1r07Hw
JkYJfiwwrWFBYD9xiAuC3dfxHtZe9CvvA7JwOJxe4I0YSGv3GDTadxmYjESSC2Ylh1FfDt0ytrUn
+QA1kgeEBDSdsYTZmunj5NbdCYOFnXF/LUEv2q2yk3k/9NM8+PLkpDSZRm8BatHbKG2vFe8Wp8tv
IgCU9th+khDMxwMzZguZsFGo5k+WfsgIDoh2evkCMmS2HsKFJcy6ECqiP8gSHHdcFoWw5y3GvFtE
N+Oifo09q59HSdYzNQA+22Oc5Mxo3o1L2aJGu5jJUf/SPOG6voXk7Njdoy2o2l/6+9y6/N/47531
vTyBZvuiJgNCpH4rfnLRz8XvAWAz2Qi/ptdkhkrkWGRg2yDANlyBg52req399hZTamEPe3AHKJ8F
xVrqQoYcNsMj5abTvEIaU13tkr2SNscHRQKDnnpW7SG/+zUadjTtap7/gecrDmcZWzXHbt5qUP22
Idr3NnOwbRhN0LwiG1kiApa3Xz2CdZbeq8opTds0T9E2tfTSjOabbVBIXrLW0U5S4xlHArupQE3q
Gj4pgFE20Gc+oJKYhLche4vI8QasnxHPdhQ+1dJLXiIJ5wgwl6DhIHYhoKfwxNUu5vO8H08ZAsjI
58rFlC/YTYBOJfPnA9bIcxqRLWvnXwuOyHfROhFgir7PQDyBjtUWyz3UJWwHVHM2Tvgqso13rium
azNQRhSmlS3sZNaM4ZNe9q4kpfQU70qSxEw3e8+DXnc4DFCAMZR8g2KbPeHjgTtFZJSCBIq0K+jp
tmA6k8klQjinN53Iuh9Ldz1bXDWUqPQFvPyjBf3KsE1z4isVeXnIsjtoDEx4d9Nyhl8VJ5w5MB1l
j4T1HTFAQBszoJnzKLAFsn3s83PiK68lfQXPOB1B7a+3qfDmZ+C/zTN4sd386P10DwaYrBCWscit
XZQkxhf0yWhXXHAVv4/vamB+8BquVLomAZoHArhICwLXccpJpvJIlazc+QkJwtIyf/PLyhcv4Quy
DYhjVHW1A5+PqeZL9yQ8mqN2ox/fv5tXrJQf8b47hjRSOCZc0XRaMLRYtcdbuvhmANAk3Fu+9Sl7
xRtbaP8MGVA64Wu9RJf2D2SPxaC6yhLHehIU0sw99bX+HFztzAqr3pVL8podo50qHyJCXxYP+pi8
oHzfkdJc9/tafNav6tm4VW94vDhgJiWZhG7IVaft2i9Kg5iGSruX3rGNrE+UdBd2GFoh1IjJJ7p4
7PNW5MXcrIZrDBgvnKJwSdvlfS9c9b3BomHXqte+S4qnKFwG5kXrnVbyDSEYw10s7GbJ53MKY5/X
UgGFAnWl7on3oUgd6SgMfnmmrTIRhVydqCqlr6755FRhNW7Vn9RrfBdsBeuab17lwLpJscvwHHBO
xFgCkxo6WA9YVbuPZVcZ7PmUEMsCNebSXPAgiuql0R2Ju/JnJHN6z2UX/Vr/FJe/y5zqRYfig+4K
EXDSRxHtOBZZ3vJMYu4hu0bJQSGWCdiweY2mc/KB+W5inI3VJGZ6cjQhAiHZZfEfFqiDx3C6D2Sw
RsKPPTZ4fUBbPLP+WPi/c+ueHcYbMKI/W3SrS0UwnfMHHQjlXXqiATIqtvSU71e/uUp4gTnPXaMP
9iUWA0X5bY3+cB6fqpcECtSf3o8I9fwFicG0yLVxrE2KBkz+wovrI0rBaMM6gxGqXyOTU7iDrg0f
InHRbCoSq90j/dgGA08y59Lr/E4IH5wO/DT9XuGKJWBRa90Be5AdfkSRnSFrkrz6s3mtPoBIqm91
8pKCXDxa2k7bpY/t4Cn45EsCP0P5l7ibSfaQPhH9ubJR/CIQzlcDOAg4IWiI7KDc7SlPh3OC+7kN
Gtkfvk3NxdnMsrnlNqf28DBv4noJb8x+vPAxfBMVV3MKuOMx3YbYrcuNEl1Er3jFlhE+V1fViV7q
U4GJ5jcW2eZH8YePmv7Gz3IofsvKtUicjqJu5W0fjyTpsLvkN/a85Go5y/MoBhrpVgfijD7UwW1e
WdWVgmWSiPNDc0HVdmMQzi6i7Mw3nTYlauknGkq/FV/85g8YXadoj504psU6ByGsF5wjkhPeZbqX
R40gP1uL/Ti/Ft/QuczRK741g/Dy62odM8lnUlT6inGJ7Hp8HvV9yLa4iB8q7ZZc/RxXkeIE+F1E
UF3BjIcNSvUquD3cegmFLaIHu5lkQFstFDZSTrH5gdkywNp3KAoRO8q2eibrLn/HUx2eW+Wna/+0
sds+85oW9ijyzPfRN2eYErwKbwqYxhA2G6eEg9F75E9g460f6cAZ11a/Qz5G0P8Z5Yc94Iu0uY7j
+3gav4w/0we0mAyM/2fzTdVodW6FN/4H0CROWnuiZj7QSwbMNuN2YxdycAYe1vPiFqciKDhduhMi
9QuGgkdbe6UaYH+VRrc+omyHZuatIgxLX/0S9xwRcRQXDukZZ6yWiETB3njRJX+U+zSIZ6f7hOfG
hC2+N0dyIXLs4OfkCZz5xTSPYjB/j9/mhatSiJzivp5JkP1j3aOn/gy4Uf209skbLGOuAsLv3ubF
X8ofaSVlF5EfUS/Oku7Lyk7Iv/tjkCjCmAIPERkJJhe6gL80YYw7mpGMf2wRj6sMt8SeGy06rFSx
sWaIxykCODj//QtJ7M9j0QuB2C2tR/b8Bqfib/8+/P13f7/6+2PGBMihzLKORXmQjgRHSs0//nVl
wDUPl+c86ncTiahXqICb4VlxFRNIC/nosKrgjppiK3uGzPtVK1Bbi1qX8KEUnOVNB6/4UxTP3NgF
IZEkTSeuZmTXxIqPQAJ4blZP51YtRH8U2EGwRVl2WDaq22c1Wr8xK+gfkWM06BXQnJQTlWAAsV9E
rzOwqSOOoxllafQ5wzjy+rR/EPQYe83QTTepgKtYlLkP5JWl2+LA3TPYcpsQtCvpBreuU0y3Cs3f
cgynIBYADy2Ka+QtiN02l13ZMlpvylua5jL4AyWZ47ck8bVGVQlcNSTi3vvWGZWQtHUNfURTshVW
TdW/NJyOTAWUp4VLup0JyiAZiXKtm8hmYV+vs5VGijkd4zS/CiFuvRF+1DnulIeuYrtaWR/SIYv3
5UInE77kS4271KzBsrI5hXFzHDHCSmvec37khDxV4TVP0AcqWXfo8UWP1Uz5nLL+davm55k/RcyI
ZaPaZyDADfm5r7GGy+pKS1wuMm9JCiqRhUNF0auQAKzXuEBImoL3jUcTGEt0Cuv5HXqovB8neJdF
rz+H6e98aGHHWtK3WpOaCY5t9sYlTQMRCMrWAEkHNX+oJsVKmI2Ws5o1xtu1bz0hnF/W6AoYRHsv
CJQWCMecxf5RDpDngIcRcIdV+EcS6tYm2fxtjHP21Ybos6m1fprSOErdzCRagAknopwnMljymhmB
pGyCEoJFJvTmuOtnJbEbMf5ZQSNILdWQGeVuDN1zB/PeJ1rttTEQjA04qJxGMOl96xiF9Wj6tWz/
mSxTnUoL8WG4iGZcM3a7Wh5pdr4q4fJMUmASHZxxsl9mO1GsYM3UCl0ahuhWPg7rr6kRfiFlB6FD
TW0pdBvH6lffU4z9/VmQVT+iCXW+ZrGeqN/ppyUGsIs5N59yXWzsdhHvvai+l3O2w0DIYF2AFCU2
7DoL2QOsyrE9mBHPwPgjhd2vSsOGXFAQ1yVHVKXqX8uGBIxSBbFrTNZnO7u4ij8J5T0AUsEoV3Fg
ruEJGCrmJ/Vh5dJ7O9BxzJjOd30yOZBETtU4+FFNySDHjFDSJjE8MrgChv3R/iXWGCqBsKdmjIkp
lBKKmU605ca4wrx8E9KJsgk6sGeIj6yePtN5yw0uQ7Qn9IOKfg+7DOUufDsrhbOnpq/gaJBQKCwp
uUi1HHd55cYJFA1oS16zyGT7JY2O+jPRD6PEBmBE92HGawCkcKQuTftRdCRBvM5sU11n9Y6QbDr9
3xrKQLpPRuaZfb+XcyULlK5mX5QhvYAPouyOsDQB+n1NEiaILJGesmC9bsOBkHjmbdFQP5lWeSU6
41Vqlq1NtpAy3BHLIfUv1tR1XG/Ta6H20NxkTMMZATq23DG2gLGYThXjZNGIdvVCC1YX/Fqqrgpv
LVenXO6ICMquCBU7ENHDLxxOnEdyZjGs4cXJat6wjBHYVaYPPKaMrwjkvqhl4aSReSd4+LQC3gxl
NfPNUgxAQ0X2DMfW0wQisdJskZ9q5oCCWI2+biXwTQzFyYinIxR6vqUmZmwpt36j5jfsKi5eZ0SM
Cc5iG5tOC/+iXx01a4gl7oO+J59dV11lHH7VVZo6HbAMW8/T1KsXBmsisVZgP81O/ohJURzq/iHq
x0iqL8w1YBJDmDD77pusqNeGjGgRgp0hlGc4A/RmwAA4L5Wp7YumuYmWeZlr/KATJBXAsNMeXPVX
nR+sBZhvhA+Hrrxgm8kKKowkNuqb/AFmpcuY/raAKvJqlGmPbm5wSpzl8VtfwAlqDQd76OdOCcnP
VgT51A90RVphq1XN6SUh8sPO0uQqYsbVcq3YKQ1j37naQl6sW9SmhZ8PWPoHwEddt+7RZB/CtBWP
VStUQIPyl3nsHyPpiHZTrBxPMCvDilDtohyvlUAI+Th4S6w8RWN5RDrxNM0W8AdrQJ4JHdqWOrA0
RM3leIkcVeOPeiG3uzATg9igJi4jfMnwcAySo4vXap74Vk1brZ3GIxDzV9GY3a4aiZHVpKCZcsJk
JtzD4igHHauZrZsYT/pRuYCwfstHQp7+xvms+UHTyvU3uUlHKVqFfSpK18LkDIr+63WaSWEc9P42
K3Rww8m4DlynDkhkDNoWLvYO0/uQUzcxa41UyqqRTNsurP2sUVBX1TtFEQJI0Ayhc5JWE6ncQww5
jmZyE3j9bwnN86zK3tHMEyebw5dr2cikUoEMZE0iiHLxCFcabaJS0EJOFdapVk0wA1DYGx3m8T7U
2fbR3+7TlLqDmBFHjNLED0u4dxkCyZGQagBd4IMi2XLjdZJ8hbkOejUK4ESmNCReR80gwU4zMeNV
ne1XUdoVFeG/KQkzpiAJdjxk5JGTAaqvszuh2HCneHGyVe4ceGgVILnVV2LqMoIvdCdMhedF7Yu9
VsNzbk0CwYei8pvKKIN0kn+mZqSNS5DsdB/B8yOfAjG9pJQO3XDu5Dhhsht7q1ruFrO/dWRHk+PS
7sPB3OVGQg+i1a7EFCVuvQ77ZLYuGW+Rk4TGqdZDgShVNhuGVnme3Jql447ptF8QNjVHzIpHFoqv
xAAtgQYWp0+sX+QM0ugbZ5+UrhCsFLldY6S/q2CxnS4VUJyRTqYWJZAc1fD5uCeffLJ3dMek5On0
BMytZ63J+csqCMe4Xm8tTFZOuqqmelLNbVyo0x1OrQYOWfoaiqE9E3EX0McnABfjlj+G/UtEuGpu
YPpORLBD+iEqlp8UWI2PKQ8KN+9QpapEudJfw1QAwV+NZSIkF3J+uKuN5o/RNOxsOpdE3IWF2xPm
42boA7PGkYGtOqUsvYbiEJ3GgUJBRR1RhcPo5GlyI1tz8BnQEIBuogpqGGVn2NXt1U9yIqtnJhrL
RF8j6o2zrHAyYGE7GyKg6cG6hiEw6n7BI5yU49OobGljzOXjQQnWtlQPXTGph79f/Y8/ziSS72M4
GFGTfUKSND1JaVDPm/F/ffj7PbNdLA/qx8dfcd3fh2bkDmDBkjzQrIMfSvJD3GB8nV7+0SqxI66b
WMVRFEAabvwxLR7p8MWEtkFERyyxufHnUfAQVdHTzKncNjbZGEXVXqXrpG1G8qzJ/+NhWOqrUCjk
GlmCfuhScuttWQOFJseK/o+HskR/0j8ARRkH4T8fiA4g1FZr9ulmFsi3h2Jjr2kN4VSGJr4Uk0lX
TNHKZzGc5GActOwEKloN/k67/z/B5X939Ur/q0jw8N1238t/VwhK24/9UyGo/KslYrSyVFVRNDy6
yCSm767/t38RDA2VIN83GYMijuUv/qkRxLirk/RjypuuwVBU9T81gor5rxa/TcSwI+PGFSX9/6IR
lGSDX/XfVBqWqJGObEqbdRjWtfk/5BNy05aFMmjtjqRrh6VNOK89uQORxXgrbaFkdBEnvbJVeq8p
aAi2eugKDCC5NxHvZGFzj6z+ZYgagk/7NDuV3VTjj+dgmbWcMHDN0ATPK4jqcy0RtAIyupjDY5iI
l7aaNV9aVoKlNZ0o5i7bN5bOAOYddkd7tLoKBnOhhjxsqWr9WPjqYBWuIm8DkURZbs3vUEo/W7NK
EQ3JrLQ0/Eu4Oaeqzd5kykugBVZzzLuRXNfOIkE8FWB6TQJdsbx+Rp3cX8wxv5s1fRBt7ALqT/K9
YR8IoviGulPw4szakgaWH4Jm0O0w0BjYv5F5YIhTD73KJIpU1C6I5uJpTKzwPpTqHwLrPxoyuIJK
BJ3egLepm77aE8lq2gI5tECCSB5j+Sf1OXXOLdG+layk57QVEpBa4LSBQa82WzABlVWEEk4t7ylh
ID4hlIWnccQM1WZ1rSgtgjaaXpehBW42BWY4lYE88Ztrna5LVNBzXkAQOlUlHkYheo9qut7s/fcW
FgwqrjuMQhJzp+RUsPQfmLAIZZwEet36xaBuGZ9QnOsKTHM6ko0mMaEUJpSL5aA5RHbzpxZ9RgzU
f4Sf4mFyYng60hrOo3JkT5bhv5VkKBOoPSzpjqQ6vmg473f9Fh3EPl6lk90bc+EbNb8c+tIxV/RH
bw1loCiwOPrqpRIT3rdihH3QkvY8boS0QmTQv/3EpBuCl4YCiMcUsZmV8r1irjoXlQVw0mUnyrwd
rYVyFTZG4owqIcztmyjMfChsTj3PU1Eq0wWLvFuH9Q02EFLtFWV2Slt3XYz2BpTJnpLwLK2GfjKz
/jRN5AOoizy5xHlzQJMo2DOAonI2Q1LjqLKMvL1j8Sob84vVtjoRPDUTgAybm7V5gSQiRslvcGou
ukRSThgFIYaHu2xtTDRxgL7WN3nmUmvVPOAaniG5yKETIh5ZzQNhJb0Xrc1eiRkyzgQFRlax+hRh
jPk5vRv0juSqQz0ztI4+KcLTkmTv5fpUoWk9gnuZHaPPL4q2zsg6aBbMnJkzq0lpZiZc8+P0qevv
NZyw2yD8grTMSWxU1wNhuXyoOr2KNjVPFDlQjNf4feCoc1CmdaUCjxA2Uft5hVwFcSpXb42R+fCE
9GAmdpiwND4CvSkBuEntDRBVfzJREDHqxvxHTXCVmX4UrQTwu+ivVTsQuCeTNTzDYoeT16/nPM9M
QHWii/KrDkJmWJYyO+QeZUFF3gOobd0hbD1Av6+OsDdJrll3bVGfhBDZ4kijLVdmWs8FiPYeLV5d
WTsFTQnasg+p166twkKSQMvk2BKdeCqGEz3TWByc2iy7m6kwrltaa4O65F44LJVv8pFSlg3fesWJ
JzUpXyeNf9bLk+aDqENKzZBqpbbLo5wD9zzCncyhyVsJII+5YzYjjUir1fo6G6h34RVZEALzz2Sk
nimW9KuKEBKqUXPPOuQcoUYvaxX5eNN2oiO9EgVvdFtESDkLnESdUZCGnfoDOJCz/MTnbFrrbpml
w7rxDTXcsCcyltGfGjHlrzHe8lyiK6/UK3YQVYFmZr4JgEe8FWTaNSNFaBK+MzF7jVYUWZIw7pWC
iXPc4Q3GPBg11bcJwaQOwSsR/OKZcfIpYNcA5Jfv6E7Ke508DVuuss+2w+I3Rf40JoorGsIGDZWg
gdfcQK2cPVU9bAmgOdync4HyajCh3czHvDUKT9/+0RwxvJzLchetBcdnMLZBpkkuJShNgilVvXQ3
0qT9kBXqi4iTpD0v1BZI0+7mJjqblAWZDZdCWXnCvgzpd8CVofNoNMM5k6wL8fSRPU0hMomqDv2h
hMoJyjDFRtIhrk6i71QAYjxsi2ryFcXjmY7ECOaCYE/MKWRebcxxMBa005OB0b4a9KPKYTEib0sV
CH0oq+iSiWiA9FLTfD0xfxKDolqv5DFYS/3R1aJ+aiRCraD81bAqQ/GCTI2SkQSFtlBwIOu5dAoT
/KmDMuZ+IffNs7wwaClzYRe19RUZWv1kjEJyKvMoILhEoceEa9Vajes8iOMezp+wkXAOhdRm17YD
45myqwiV0KAME8Lr2C9kgafMU40k88vE/CKT7BBBej8vfTwHzSD/rHKqnULin/wSQCn4m6Y7Nx0d
xjVjaeq5PeEuUN4kieI15nDsqvkhkv9KLri2XQa7ghApZ2ZQUowlcOlt3xqYx1hpd1HpodD55N8t
DWsd52IBZUFc6ZdYH/AXzIhpwviT3X500u3XwV26ze3vkRRwGkI0asxxZkwtNpk/tDOBHlXyYhHr
jMDlPMANCzia8YKT+LUjKsovemRbkYj59O/NuCLKHgGYuwRceXOFHFAzI6/O1HWnjjOSbKwR+iw9
cjmyAj23LiCDFt9q3+ROMJzJQr22RORntSw1Ir+Wq3gb1syXoRThp+rhH0AvIuhQIB5gfPEKTORZ
UCTuLN5PBBMpTNQxeekF09WV4WbMRqDqWFr7CfY6IZm/V9m8sw2NbtmD2wXNR+U7QAs2VZQCPXEW
wDAFyuJyQiHWST9szESdLBjOFwFh5nApUmm3dAinkp5Js1S0D0XpuTBYbbOwPnVStvhwMkaHyJ7P
Isx+VVCLT4Tw/d3KlLjsDzIKHKHmgKRNjeHO7OYE89A9EeWgVPTwIMW4SaYevRC+QPpODCtTciO2
cK2U2XQ/xHdL7S7IZ2N/shZeGG+u81cKtlb04fJaJSeDMmgSKs1OTAI+ZvOppSl+riTNX2L5IMbw
flnkOJvQ6mBh8GJLHry83ktwkWFouzFDIPbCxEl12ko1vtCTsOh8oMM0O6KOBAoRM9klCT3yvEqq
p7aTQ7pgi/VCC+GPuao3nZDMZ0lL/bZLzZeivFU9oh7q7Y4ZYjIdJ/pioPJPFXtzwd74ggSXsW/W
W8y1cyWIej8RUwsRupE812ozMLReWVEjwhPb2pV1BtgtwY0nWj9faViut6w6LXMn3ob5kHbReP/7
MNXp6zIv6WUyiEGBjojrYYnGXRg10EpFefWjFY5v3SJ/T2LkTTq/qVfr8ioIbPQVakzUoxJrYMIb
0ZTKPqx7DbeIyKathXe2xOqihqEIFjduPHrVxl2MZGOfqUaOYitjJLf2kGtx1Z37Zn3os2Z5JEgL
XjdM0gtnZdsqCu0uagtyhizzodJ3iOy2b1nkcJSTCAyL1oUGDPueRdwcxJGNuyou6VxMjYyVT1iI
cRoYTcf9/CoJ3L5SHm5KU15CPKt/YKAxvZ74cGX8BHXzpwNOAoFdLs+lWKPYrfUEgZJMEJCdostE
qHNIVvwe+oySYyLMYYAoijSY4bqI2rJaPYHPzT41Zmy+SNI62ao+vuY5Q5RKaRdHqSXIj+qV1Own
Y6DNI6zCAWRd6pSRFO06TV+cdervuMEca1Naw1s2nBZ0V2nBixzIxV7JqkUzl7zl0dIiGGFwWwhN
vGOLS3z0ztKWmvBrEhnxkhwWMHCjNz1UzJDC3BOUrWM2wj+Ug3bFGhC1s50OTA+sY1ls1kbJgixf
vhLWNgcZ7cWojnfaQHQUyc1M+7R8VzIyuFBwXEv6VYVksOlZo4gaqkBFk9OCZjCe1oPhE9mk+qlK
I7EfjTsRsjmRDy12pR4TpVZEfptYMLdl6TNnoUCn2GMhUYh3y3X1OHDf9KVJA7dca79k+mLyjkia
Q4cnfSf5ggNiBdWahZVxcSIK8NUY2s7QUNNpyWxxHr/Sj05fiytnETQqXMxm1p405a5rVnc0GJG6
/XZCGYX61MrGvSys5qlZy0CLtU8O52itVwv41AzK3po+u6xWriw3x7YhqT2TJ8XRTeQOlhQRI2r4
s6SLnHtkZTcKMjYSpHyWkf0UMQrkWecW0JvsJqZyIGvL3uRsYpsW/bpIMb81nXtDpJosOiJGuwZF
qcC8oJiucyIWu1nm1mU2lWy0ZPU90lR8N0kXjDop5n2H6idaVrflFOdqZXpDcPtu1nwiRZbpHnRo
dDebsGyMzuU6c1wc8xtAt5PQhh+mTrGSzN1tLMPW7Zb+K2LfXSfDdHosspgLUJg2FKhZTXtqnWs0
xHGc7ZLR+FhqtDgjjoE9LUhisFQcSUI/uCSaTo7ZZzr6PqoIMTfFk8xBglcXMaSR0+FEILsbTQJA
dtPPo0h5Aci/bYMI1yaTs2yU/NRR5cvdOgYNOX6Qjiq3jr8MYwJGnqPQy0153qW6Svwlzxh1KFt3
mMUTYy0yH8k0oUyDbunRGzO8ySJ+0hrC12wzGYxZu59XhBtJNlnHdk75q7jmRCks93GFe4fxwd2s
KCSBFO5UW2hkovqkS0X/NFXqA5a2rSexfFGZ9OzwAj9Bj8QF1fVn+ppb0vxiuKoqo8SxyPKeyCJE
KJ9woVS/OR78yQwETxjlYkvfGXO17pj3H0Wju0cZUz+OcC1K3U0zkg29E2kSt7wqvGmlRvwkNxfy
A5aLhJxJuyxwpKgtnoSU5DrE+SySHQN0IUJmXNZJFkgZgnldihlVGTRNIZ+fwWNkJ6391I2hP5KY
flYa85CkOH1KWY8vpTwgmVWLZm8lrA9Ds5r7YRpml9bS5EBHS4iOJaBb5pSX9WdMGWdwi+meK5LM
rZiwa8FgmC/p+0EC71USr0oMCgJbSESvkqo0pIcJ32Vaf67CnO1ZgHVH5o5145FT2NQnANFTDO+F
Jd615g+R3CmmsqHcMZSi64/fUKh5cmJZBlWnM58aBrr+1Kkr47poxVdWSvAIwSBitFJkP4vZyqOB
U6MaqsqxVLvnSB4kp2nzRwWKfdErR2irytcjVzZflqHTd6poVF7eIq2u/52981hyHEnQ9Kus7R1t
7tA47IVaM3Rk5AWWEg6t5dPPB1TVZHW2Tfc8wF5gJCOSyQBAF79Uw0oJxIRtTppjN9WUWdGbYE8B
Fv1uW5SoC8b6nMQM5azCpAAmDBSJDTTb9lSfweU6SQ097SGTyKIMvraWV/Bc+XirxwHStnpj5vrZ
jfwJIMWPpWHDwOIxA6fNN37QAlH14FQDasY694xt06eIcalkTCu0PY7JknwSSq714T1RQuzbhgJf
CYJWNdCaYvph6siEQzv87LMAz7TMo6F7/NI1aGksg4n9Mcp93AQYb90MERQpFBNaWZdRYzK/0ftJ
wH9bbQ27qNdCfTVlKmntGrQNKd/12kXvsDXqcDc1LA3Z+m3zNEh3XXufTT9NlZ9tesEOlGfBXps1
pjxpPUwDQrAInnutyuiN3ElOL0uDVZvFCBJjWIHc+YwkpfqI75kpEBfmqJwSG6R60r4p2sT2dfBZ
GrwBDQMZMuicIkZ0YvTKPTgZPs8O9QFeCEZo3WZzQCQvAmuIkwg4i8Q0b5sNFtVOir9ATiyajJpI
0kHTtkESfZ3ozFjT2IesLo/OGcnX67SFbABfA0Yr/JfRmsw1yo33ZRdHezWieePmM5ntp2BE04nk
3eQ8L1sJt/Z5V1aMqnxtKjHshtyhLyEYiJp97HVgGy1vtXWNK2mkZCStYUyDqET47eT0pNGCUczr
/iKauItK/8z2zNr5DV9fKi+MGUMTU2WsUqCa1MmKQy4S9LBM/du67CXkpd0d68b8Gmkd2/tenEzF
HjnT8xTl7tFJnjVpfapGNH0kqiDaL7E32Dp9XazEx65C4SoQkE+p/ew1sbaJe1jdICnlITDLl9Gl
2b6N0gd/LJm21SzprNNiExb+PWHjdO3yMdsHfvCtT1p18uvk2aR2BVdl9NjYGHphyS8VLT3rho33
FpQEM8sA6OLFhKwSlfXelh1/JVuNpC7OdTi459xGdjvm1Fe3sj3RcJ2sVYoC2yyG53BytxBE3+rI
yy7BSFigK63z/2cw/ncxB9LGmPjf1sbNl+bLv+SSfgCG/8ZfzP/oL/5C/sO1pO5icpTOn43zf/EX
3j8cm+xRm2Bd+WcAwl8MhvUPgTHeEoL0A8O1Hazxf6aSmuIfpudBhUgD++RCiPwVm/qn87L+7fn/
ydr0ISdssv5//1fOPst/8uBbtmE6FtwKlAhk72/8hezskkkI5m0UQXLvRNI8+XrO+lgR6khT7ST9
Cb7aXLeB/9OyY74XCeKhv520Pz/VP32K31kUl0/helJwmjgXS97D36NRO4hsgFsY+izxyl1h+c80
ylwnOuVv1kQlBWjjtbJZx9CUbAeSQctqaIko1F5RgLwy9ar6D+5bHcrp9xNDLKxOcplj6h4yQ37+
t7TWSjN0p3AxG+gs+ujOIetYtDSXsa/5njaReEiG9lDmNTHjRvDVpKtw3VrU1UtXx5ymPfkZq7A2
69u9YVlY9hO0mY43sUgRZKo4ICV7QlZnXKUJti6RpJvcqQ5aXx96XVKTEQyv/+EkE3L7+18EV8Xd
5nJDYb/9LdCipCoUXL/KjsKbxNlwyFhzFYZB6jXZpIHe634V7ut40A+yMPcso2iaoX+gKS50Ir2E
uaPfM91993Xhbf/DZ4Os+5fPxo1O94Axf0nm+/3vZ7upG7BY10mPTdA/+eSK9oZIjmysx30gPJtw
VEbr0SjRbLdwuZaOOa4vj4mNWtbw4+meavdAMMv9h8/1LzemLfkS8qlM2xNcqPmc/u0uiKA5Ch2+
52BCrjWZszYEQ7Gl4RYtZHZprGY1qsbbTgil9jq1RkWKHYAONSqvrEleU/TY//4jWf9i2Iaanp3a
RKBwLcn0/eePhPxLTIE/dAcjkv2OpDrtbFc4axAj4jYOq+fEv8a6ETyixIleaLHfjhZk5GTaIdEI
HaHtyCtvmZmzP+9AuLohMU+jESAKnsR7RSGS0/nVdTISrJ7ogtZWbL5QVyYvdsdU2pq7TEbEbgz3
aAGUZmhpKvSJPRVgozsY284fv+ZtRpy+5g200+cXiMWODLv6aBn5h5rxMmB7oiCA0AwNAKuvKKvK
q/FWZWTgQRZGpb4VIJWbwcE77SyY3IzO2V41t34CMvRZj2sMEO/fn17dhAL+7V50LCl5ne+9gHue
2eO/X3P2xC68YNMedFQZtp7mNyPwz2XmeUziRnWMSuRecQkzOfjDDfnRdJ7iLHuIVEacL/YMYAM0
RLgZzh4VghXpxrux5ASN7fdeYfADUffPsT/5Z+U734oyCvdhOHqcXwwMttlvoOSKD79Bba1crOaD
XsPN6M6p182H2NVfvFF1R7paxU2rOCyPYi8ISOtsHzoPnb+hRntba1Ldl0OivBtbE9I9c+lvUTif
6YN+4jK29PYMw6FuLPnSmdn4qPw74k16H5tU7kU8yZepxtFYV+ruRUgH+xGCgptn2tQBEFJOqTVs
2r4QVrWWSEuByRDY0YtDok0WHU1ziq+NV8RX3fo6tjrCj0EGV9InBRb8NjkywW0EiPSOL3dILWQV
H9RYmxdUU5voEkuMNDZm9VtTJvSJIkBK9QAtb/Q+aoS3M7XViCGn8ZxVnbyhH9QpMr8hAHhwrVLb
dEUF4aJn3qVXJRXas2wkEcPcuVXIIxM7eIhAjkzRQX6W7mx+Jmr70oaQ7s00njRlDpd67plKW+MA
e/QFaderW+SUzczXyE4U1jZlSBRvdbMzDPGB2Rbzb0kSKll+1iWCtzZS7YbChcQLLXEuzKpHr3TC
RxJOz8DmxkXJOHz0tQ4FYOSpVS7Km1GBF2laKZ8hUHxGZpdKucGce4eDi0WE7o327fEGE98jraZg
r02oYXIilLUsUh89O4yOoG/sjYrmc9gE2aUeaLIc0fytW8dksWkNp9HBgGiMzPIRjUpbtzORNQ1J
dAG/IqV8FMbB79Utnhx/50mSyBR9y/fAHZ6iPqNO3JKk+wsV7KIOE/jUQtxldpXgLGRTgsVDPPiI
UsMwCsnQb78MVTk+tOCQD12TvlEheKbHB6uNHIwnU5TaPcR2uzwzTPECbsNJljm2QRa1bMW8k5VQ
QBR4zn05WAQFHj0XRnB5OnmZ+8cPYou/o+l6fKzzayoKe4cRCruAnk+X5ZcNT+AOcDNKYFNsriT5
d+siqIPHaj4k6QwA2IiclqdjyWBaGWq4gjsgF+A3TJEpilMk2ZQAP+hG1V7X4+AZNTZ8XkzeCAOM
9rQcBP17Khmnm5h/Q7miPSQuoaUGOq7asB+WA0L67DSa47flWVq5040/bzOwcDyRBV7gTlLJ83IY
Opq3JifbjQzaq5rNr7/SkE5SIoqZLUFaMg1l8UCbHtadwWueAyz3TLDTRSsokWoN702GwkG0gHHB
IKdT5sFbQQb7AQXyeGitqMGkVrewu1h6hVdrZM/EyAgnnRQBvyw+XPi60P5OA1P42ozcxIJgJDOx
3sjswJmcU84mTXSlbUnnNUUg35K89R4qFxGw/tlNDZxCKxPq9w1559m0iaFRqjrYxB7jaugO1Cyg
zwCUjlovOQNeHwe+F1sN3zycQ3JEIkuTWd9YpKBal7YCIA6dqtrHJnvxwJn69ejiAfXKftwnaQyq
3wtAU7CiI33KP3WGtp1X9CYjF9vYBNn8ptJdvHZ7SBN2VqjT0mrwH1WSfm6MVu1MBt9DirUtq1r3
lmuN2mg+DiVBDQyR6zg0Rv01auxxxdBVPtgKybboX/yB3uI+oDN9sJRPMH6eEVPiqa3vBtdE0a29
nE0iFbTjhG1XWjou6tjsV2H0brVt8yAaGwE8ev1lfJoS13gZuZer+pMrtOKRmeqWGlN/hgjHjuQO
z47dh/vWOhMAS3xTwqss3e1tZQz0pPTDZ7M2px2NgrdW79Hi9AwStutuAH1hEgoQQzOaDsp1y4M0
1LrjDT6CZHq2SU24hEENiJBRnhhj8hFD71GeFmpoXigPq6u1p2gW5/o9uAGUThM4D06BGDkWvoOO
PtbIHHEOVpJDGkp33bIUpoeJ3HvT9ZGHu8a4m1Iis4aQOFBNZaipNPlVaPRVCvIwKEFJScZo83PU
GbhkwkZR2UoVkXL7ixlsDZlNN9l25yyPtPcJvt4jBKDHQ4B+P4kPdAbdppkcZUOW7J0yC3empii+
HUmI6t7DHD7aHfwXYcTYMIT1HAfjxmxBHLkdtbegDdyNGvK913YOopVgenDLx8qKJDv8kHiLYij4
7/UJPh4WJOqmszvAYagRKmDoZXIXqWufqOe8hkjYA1/RJVCm1qlwU1bgsyh/RElxUfM6ICU1o7HI
XQ5M6zTV5CsIaiPyb4JS2o2AxToYbXEtEz2/Ce+H6g3k4D52TIJ+jrFV/Qixw6xLYRtHrfHusjWc
kzVO1TazU2uGe3rM1MbwhP1HnjPHZDp2geYnPSaioBmqh2qGfrrMNr/A+xUfoaPeuri3TkZdYYom
XGPTJqm2tqVhHM0WWLD1ydqtir1b41pxwy4+itK+0dTpFOFshkeIptUIrGL7QUZpjiCH9JAiR64G
uN444PFUPUakMfjVcfnwWhPUj0XrXfOg0GhxDMkag2ZbN/TPXb00BnRK5U6RnNWVFcNAF8KX4/5m
tQx1A0lazkq8BgODyV82alVzNyOFEdwM0/OgBnfjgf5iQyS4uyWtzTPKe1J11WGo8XBoxTHviu7Q
DT8qK8uvfe7SBO5XP4sJZW4fMIFHVrFOERDJqCSSDsPTIckN48Sklm1NLt7ak8Rd2wFppSp2aDOt
GQpbf3jXu8Kg9o8/IUYFuIlRDOAo5m6a36PxieHOSBrZcwcdjdagxnOKDPa3QYO6CbC3p5t7CBrm
nsDzdn1iX8gc34IIaZeko3hoqiwIutrZcpvoGypEw8j+kZDW/4C+XQ8d56g3yJ2qCEmHObqntmiR
sYVutA/BKlYdDE7toehre8BOkiCCoipxnW6cXBkvVYsCER9lilvj3Z/6YoeG+0VvUYOEk79pewSD
fBycNF5WIZ52I/qGaLTEfLLyRyd6qoB223o0vnSdNpGelhY7qTX5WmkdNuCmK84JhM8LFghceS2p
ELKJbnbtsDY10uigqSHeLE/p1xzw5HPFUWifVcMc1VGc+tym6THWvG1X9vbVzVR/LmyLtsfR9gnz
wx8MD5F+ksp/QGLY/TAcCulrQT98gf+KEJx1lWb2WYelQj7ZtlvR6WQtSL4gvBL2vX12dcDCckKW
HiUhhrHlJ8Xyr9riXHUeHrrZzpZkYX+p2qDYtAKDcpY25Nw5YwBfwDbJrHSeav53T+owhH0hdqGV
fq7YkJ27IAwuy6Pl4KC52vTCIRQnyLUKx4+pnb2I9Am9M0/Lr9To4oYSD+YweT+dRg/RXo83zYqM
k63Z+h+HLOHqlV3pA9M7c2QHAbsIVSOih/Lk7k7hh0DKiGPnJgcNW3L5MCS2/aBZzD65XzyJRLcO
JQgOfblj8bS81lpDBZ3aUSdWGBpLaW1uyVTVUx4r6DBUNcszBOI0ALroEJanwcGianDHbZwhhkvD
re1axZZbxniMbRzPYxzia0vI/VH0760q0JZjaUDMDLYcbqJvLkDn5XPA/8G08eRINzjlY5keTJOP
U1WyvLhe/CrxjFxk4x5ds4ecEsQViUDJpyaW4knZcg02X5Ks45n0JAt2YHqwBZrqV3o7f33cbAvf
c2C7kV9oIM/WlmfBr2jaXdaeOI2TEKd+ypGDLs+dAjkKqiHyi7CiRGyQzhqR/Gs9TcZ1DYh2MrXg
yWjdaj8ZQLqwLP2pY2GHimI6LQc6ptr0b8/VSDAVvdvTVuc8M2WO9o9Q1iPk1gEoHP6utB6TgppC
hy/RmXU5bk6iddK08Db8i+jsqKDaD3V50/2JaMTQ+qQJLJ+JIzLCK/sjCggqXUM32bZBSopN8qnK
7a/0y1Bwm1QH4RF0l6bhpUNByoUNHkUf3bwpvFWEwdiN/sIK7xDJFnkVH3WUJu+dSoZII7k0zAIE
2NGmNg6fy0QRP6JH77A4KzkJYx1F4YudsfWqjKPBGq3zaSckQDjkK+h9g2344kzOoXe7VwS17bqb
CM2wp41NreY6eFEF6ZNdE+V7JHvsAF3c/j2GDFn3NHo3jyxO3tU8wyRmv0diWAvs7EV50GWEPPmo
V+qBQH9K/zAbCZ2ARznzQH6PIyIZg4tmjkc0ItDS3UnU4kvePrHO97c+lpbVNLCqkZUjjxFCjrXV
DYfONMk9QTZ4SGy+U6UMz6HAPS7c9oepOe3OtuIvQzwVKyK13vXcbo5U+ww+K3Q8ovYRqA3iISH1
RGYnZx4ul0NqbeyK5j8ZeT/qib8zaus9bNlRuo3Ymqb1aOPAWTVEu+g52l0tK1wUMQJ1ICK/2NDw
40SESdrak2YoXPdl5yDGSr4OHjkF5QzvpO66jN03QY/o1rddDKz1QDQDds+VhSsD5R6GFKZOBB9s
h/JU/vQ51UXvE4ZC4BuKPRYCTVx+iT+MqEgfijlcLiiRI88IclZMzXcGjjvDEFVFtG3dXQ3rDlWh
5cFI8589PQdYlix9JwfPegts4+bN5cRh44GA2pK+F2Wyv1LGq+0VmEXD5BRCy19MTLJr5eFD1EsS
psrCQbM3r76y6nOY5cU7l+SqJf5bVXZEDVTlF6g0jGV2Oe3r3kJD2yUYjhSJBBZjCJv2+Izsd8BQ
ZACYOYa6aYm3gZqtbg3Ot13daG8dw08WsmuPxs7dFgXTl+sX1UaXBkkBla8OTaJBWQmEcre2CPM9
bX3FYxiCGKI5SdvYRhvjOGzKbewmVE0XuZ9euqTAxti+CtmIi+iNAtqwQYOZlZxE/c8SpwIh88ZK
qnL2mnZHz2o+ZwBHK7QDc8+k2jHuMX5Z4m4k0nlQANSZZtPId+xM3IuFIMBgChzzHCUeGWYi+1yy
ltrjNXoUEymnvh6StkEchCuVXCWdh/S2RyyevPSAygctjLoNKDWpoGX47JjxRpt898JVg4i3wJN8
Yp+3bgykHGE7ddrJPpsx3/6jM8QlOQjkbi7zBgrIV2+0jCMLhUseB4Tu1Hz6xIweXbv3X/Mo2+XF
+EY2c0/ci06X0YgX2VVVvp7o14L1jB+lRkxrNlBrISFuZTGhDeiJhK19f40mhwSloLx3eX2LNax7
ija/MB5Z04bC99kWlYe+LvW1n0HWg030DZXraJj6TVAMBgFtWJns1Ml3vjO9Lv0vFtD1tF4e/tEt
U8OMh03xGUcaaaHiJc+8nRb3JslhNan3RZrotNmypywck2jUr+6UfIWfc4lQ8FG1dLrlnpbnVMKT
WxWq41IEUSyFof9cSGHKuanhf/yxjx7vb/UVvUPM49irZ1fP9rIgR7KzP5y4bNc1KYr2FtPFLh2z
+NCVKeK6+Rdm79VEywWzCd3nXpVsloKT5dBFRFaM3xV7cAOlKYu1i5+04THRyIO1720BW9OG3WOG
4BEbo3vCDJOskyL9MqYYtTWjdrntW+1EBGOdei07Tc3dOvGcnGSrfhdAUz/5JVJnx5/SneyDR2dP
W1X6HDrdayVcPNZzPZCwiMUfAm81VHjdRzltDKK0e+e5raBVvM59F2jBXjxC8F4mZ456xSLf9UdK
kQitNdzxpsaw3FgO+RZxXmDPIeOk7JKTL5Q4BEhtuXAtSMaYHSfTp3BlalJcLIOWnlx8woCr5vPA
wFUU8cnLp+9cbIchW7OOsPFk9OgRBVXF+EnvG+/Wq8nYJ1hx2CiSazAxG1d1zg5wNDdd7gLrJiAr
bRLkdyuqry71lecSv4bHnbzRRObxWyhLjAGNg6i3ujvFn+wUS4+fATb4YZ1taviyS5xkN0Pm2ltB
vsPOYY1wTJqge/RItJ7ph+bbEONTnxoCoRrz2XFUvucrkB18pbK3PPPPWRZpX2jyLtamK7vbkKrk
xhTNRgnpXcFi/EtQgPFQjpo7g/nRBeqRVjHnBwqvTUcgBToL+574RnfJIPBXlRgPpVnbX9OM3COz
QevlCIB0iPAnb4DQ6VpAXjbUOInR6xx1rUc3kyIKRuU3Id5m6BhRYzC3NDiOASbzoifhoRz2QBx0
FGS4GOjIs29BSb4NYILcaHarXZxKCzZjTUwsm/2fRlkf2FDaR8SppCw42T2WnXwBbKOKCMlMknrj
2WIHNxq5eq4an7hNnuHiJHAtbZxboxuS/DQacSuzRRM3Zi+KPcI6atkFBxWRPJHb5XtTNOhwxghF
ZK49DsF1jCzCTCusR0Ij6titx6P1ORtwSRG0JYcBV7kl9HNhEHvpeNI89hGOg6ronGtfpVc3ysIL
tvgEenA4w07mR8ZMWrSj9lFP7S8xviDiQ9JNDuL7EAmSlnXFJCUHd1Xa7VNbMxnXgcCL407f6zLt
DgiA8KoDrhIKp7KdLSBwK+TaUYVkxxnC+orNv0c+SBedRkJNHyOwRJz/oVTDEr2v5G2BpWiL3kMb
2U9SfCkNE3VinjOFNe4nu4iLjSqUQWblhBi2KHatTryAP1SwnsH0Fo5ldtDH/pmrNc6iTvZAcTeh
eW+JbnTJ4fOoVtzHgZh2khuMISIheJEEjxh0GAEQ6S5G9e41aGg7aKRyFO25S5oLMKdF6vaH06b3
zKqrRzXhds7soLlqKSYmkymt6uthb40fo9ffvMwTlyAmA5HTexrD7BMRy/0ZSeE50iP7lo39e4Cw
hmgh/+Io1GFGb5NyO0DZxKN99wpihWIdr/4U1PcJaDtwYGzMvkULlJfq3ITt02RjMHOt76Ux4OYi
RKsPNBbbEflmtZHNO/UGZFJzWR+n27Y3nL1tW+SG9s030Y/qTJUFFrZuyA/Ieqsm3Kf50F5VSS5s
QlrpVpuufelae4OU3I0oCioJZuSgTlN74zdk8dL3fqicPjt2MfkCoYtsZYw5HaZp3sLUdT6qV0Ik
Ustv7qPeVaexi5+DQQ9vyNL1c9zIjV2aYkvziUXGRpEjbltLj12kp+v2QZsN8CMbTwWg17et2E81
23+g4uKd0Z5VuIhIS4uyz810HMPw1FJNerM1uGYWSeTrisonBjNgJeTAPD2omuHQqBrtgnePN9WD
h94CDBiq6eqaPgGCSKVwUrNLDGAl1vbE+WNha59VjiOizb1XwgwINdQrnyT+zHh1SHZn4OEfoc0m
1qr1OhiVSD8PfvSjMxJ7R3wMccHtE8qa9lM3ik9twwzrZMhgleQSm4kpEYFPiqAmnPaU3hNVAzUm
I9vY505HYJ4Q3c1G714QEOxHjXmZgoKGhiF/M2WkLgQ/z1Yy3UNH7xt4peqAm1CLH13eYhO6w0So
QOTvBY2lU4BVxzmE7P/PdaNItPRG+5yzZvQbgKO405s9O9zyahH5exoUqKmVy2uo7DeRmi2qZuMN
qkIDPM/LGqU1SwtZQfjqbg2+pHP36S4hwN7YE4WM/WHuO9AaSJMY4MSXxLfOm9O5bK0w425vhuNF
sty4GPMh1BmRq6AlIo4VYSEIHmuhpU6hDdlchPKlT4noIHQg3GjlGSQ1PRNqItd1r/1MfOyQdesX
Lwb66LuGw8xyPxZte40P9mUC9G/6+CMUXXN1EolQufUPTk/IEI45/8QZwaLJPrEZC+tWlhN8Hhpb
sh3S9JwmZnpWqMzWWYWxvJRldh40VO0Z+ZJaxJJPidmKZdnoOPUg/GFHZYIo3jJPNvJcQrjfqEWF
OZAR9WBOjHvEZmIHbtV5WCXBdArjgnRNIIuVXTNg8AGHU1bDCpANhqS9CwD9nIjOU10LumMELlT1
pV8dirYuN35nDWQGDjr2HeaXSfdR+5lN0d+U5cpdlEDEd1nzqhv4eDLsUiOMNhRTkhn9NUDK5zEk
x7Vzr8qqvjfzYRl2Er7B6FDigzPcIS1Zq5eNm92cmaY2sSFerYF0PEsd3IgRHvVlAn8m47uaHzkh
PrScTXfW9PYB3TzcqNdtuirhNT+72nlXX8wo2bssY88V9gSKnuLkqLDJxp1SsKwOO1CPzMoqYZo0
hdhqpk+zRhbY175B9ohU8xpjsvfqLD17PblSpUiwWPiY4wzKlgFjU5on8umLcoyAHXLqPbcyvGZN
JT58gxxw1dsZOaHyoa3Z+KdpS4MAJ5IUvDLbm1WOeUAkn3upK5R53rnIrGxmzZ03j75e1vsnRxjB
S9VIALthPAcW7UIqcghYMNxvZFxVe9qQ+q2m9LOCN/pA7LeZbESHFUvSmywC/2oOFMSXVrc1AVBO
HUs96eTya9yXlAinsAcsQjMX9I/GvQpuUwfZ2XeGjvGorL2XCCGkR3tFz9r1MiTgCR1+CikrtPYi
vwPRb+NYL4hlET+soCUzIcsPvlePLwXwNNDCS1gY4aFvAJeW+2G5M7B57k2WHNsCNfhGJ3b+mATI
8rm5uePr+NWsqMJygTP2dWZWj0S0bHD4YHk1cAaVQGXwUJ87RbatZN5YQcZXlyCSLxDgYpNgmtx2
7N12IFts+6A7121YPxGLZh5LbMSzVj1edZjO3zLP+qHVEy8lCfmDU0Pyc8uqNZv0iZwmBmH8wGjs
sU3uraH51iNLuaZVLbD1ljlR2jCbVaRr+xaP/5WG5DeV581LJjzzqgz9LS4fbfj/Zzu2whevkiDU
WSixw3rIBOYOMXOp9kK8wfQ1HwxkTX88Wmq6lqdUUiGzCkNcQ1bDlBBG3tEwPYLG47n8cTlkWf+O
fy/ZDEgwzLmasXUKmHuRiL8extDax368Ajbn+DY4WHN5nzdvu5ZHYikUzBsAcL7y5CeSbnFyLcBk
4BKHus0/HhMfhUa1MiILiUJyXBqxl36q5eC5IRVgdnmWTSmOtdF+j5u03EZL5Wc/l4EuDVrLIxnn
c2eN/R45c+ldN7du/fFwKeBa+q5Lh9FI1RYBUHMbIl7bAvMqh+Xpr4PlqHBbxnC1S6/28gbLG/7x
VnPX9vKoMr3N5AT5IWUDRi9wnMx9Df3b8sN4eW15g1jkfKTlI/z2hnGBOIt0h7cSjPSU2z0XQovU
nx3a+fxioDRSLhFlbLLOQGedEPm4NJLD3eWn5dGvp77SWKjSjPHb68vp/+21X09//Xtj6cP89c5J
YFGuS1wOS3suoPp1FZfnmlbMpcV1cOLmFxCXIQWfJi2fSa8I6m+sFEGGF+/73vWADp+XX6DCwNPr
4jg4Q1GfvbkdfXlfZ8q4O5aHmFL+rExfHknl1lsRNd+WX15eWg5L0fryqPbcmq7v/Pjr7ZbX/3jP
fAD4Mwv0c0vSCQgeTXE1wSfLo+Ww/KAN2YFjtjDXYfHsQX4eifAHwe3sZLuU0CdEZZ1YF630wEiO
y2VWy+3267KS9NfNX6rlmzTMXbnLoZsfmTZ2pHIK1VYL+uFUFtlw0oHnAfV4+uuwvJaqiZ0hAQRR
3OB7aZI03y5/yK/EGUIEiESNqwG5iJu9kt2G1Am9AOk/2ewyq7CA+1uMC0Zc7RyblLUxBO7zxLh1
U2ePtQzFlvtCLXu1gm7eR2k2MEXbOxwW39NQvcosezJiINh+2I5Q+Sugc201BRLZwbhngaafXTTu
oYyJUWaHt4I6fE1C/Z7qkbvTx/i767HfgQh/tXP+w7SZmUW+01qWv7ujceyy2iSQUwX72jCuWBjY
KpUI9QLE3qCgb3pp3Rs9Ci6BSd/0NIPNoX/xY1udHD7gitzpsf4KFgdXDjG6QgCGLp8rwxuiyVhh
xRm3jQ/6j10bdJNQiSRJEbXEhLLaxtU3cesa7XWYueG2IcTCju7C8ShCqv01aF3XlHCkLS7wun03
k+oBxGyPf0iKQOIBdb8V1nuDtH6dNx4dvPE3RusNJCB/TxDuI81Fr1WO3+hVWRGyyeWGmHVHz10F
hfWq984XTZARmkbrwcEU2sCzjJ5DS62EL/BrysbTEQZH6WwWmMZDAnmVRUxf2JJjpvl0boMBXQM/
/FyGZcLWA9Of1Icj1kdyfwM8X+wtff8hdOETkcHvVUbyiVOQHEBRV0L7BGwOgAwxLrseANVsaBlA
j0LqQy4bpA4uLn7qPwzOXM1OjF637kiVON7ZelS7QiXw5578yO297rHNMlKW+EVF9UvnP4bNLSNP
bpunuLC9Fqsu65pNQ5IAe9qkpkGW5RdEILGypiH3PmIbLE0lIQMmqKSuh1evMp7HRvfWvk2uB9qI
JyCqK397vSrGEEUxfqOdQ9jJUHlyFVnYxgo7e+Pb+VM2m2YCJ41qCG4W+Ecz4OaSUj/4E0VNtaH2
UxfOcY7iKxsIfAJHXVYb7u1ow/oQkxkA14C/ongfG+JzizwkEqofsdCJDQpJf4txjADhVD6NjvXd
J8CG3Mcipv+qoh5j1VZC3/p6OkKipP6+GsyDOZtNxWw7FbMBtZmtqPpsSsVvMm5ZJeNvni2r1Wxe
jWYbqzkbWgecrRQ208Y1m13d2fY6LQZYnLDTbIldXsKmsapmu6yYjbPWgIW2xkurz6Za8j6dozMb
baPZcjvN5ttgtuFqLW5EY7bmwisi6MStO8y2XW828OazlRf/DLnGs73XnI2+Pn9BPVt/zdkErDAN
5bMtWBvxVILhTDtvNg2Xs33YgEYDmcBSPMzmYnL4Xpkoupfl0AynYTYikxAezsbkCIcyBXseeyxM
y85sX47wMWvR9CMJwxZLeB8+/Bd757EcObJt2X/pOcrgDodqs56EFtSanMBIZhJaa3x9LyCzm1V5
b7/3ev4GFRUqgxGIgItz9l47NDSHIPWdUXiSsSpxD7YNoNKrNaD6gX0KlHGR05h1OrM7l5NJj6AB
TJjad0Zj2HeDCHdjMnU3BGvel1n1Geipy0MjterRyK4t1RCRp4v+6IgYe5VXIbbJBbTOFHJx6lb7
XNXQ+tjZdXnWnBF+v7PeiXcRZUTqfgNxX5nqL+zoKS0iQPBZX209Qhg82T8g9CCCooMZKhyXpVPB
sjDRL0uCFi9NOSoiIJArDugadhY+cs7kCLcTuB3K/vY69ANxoYS6LTs8TZrlDzCc+V3n2jMhL2Qw
Ns7FgO7qME1luEnTGSxA2XRThc2sViehEX34zzGR9ygrgvuG8nzgNemj1Z/HqXYxilqMK/FzKsb+
wnPH4jLSMF7PqpuyoipJ9tHJn6pDZ/Hn/2NlsZgdA/+wWjiormwDZ6vEFyv/tFpMnYzc0DaKQyyc
+NB3NL2blOwDNIOPDqLF+yGtKzyt486cxR2D1YT/yVuQ/+L2IASeAVUXptBpBBp/yNldL2haMmKL
Q6ohd/JaeW1DXdtoPdw/JrLXRLI+RxBQ7Ny8C64UmEhXpoL0NPCOdWmkKOP84DyLTfVOQGxy/IeG
5vKR7ap+NatAl2rUf3zg5Cy4/uPAkdqj455Ah69Qvf9TkI2bITGifODAuY21TUzhHP3OuxLGhOw9
T9Te7BwiDjpx7CzSh9g2xa8w3IWCbQdQ1quV+z5sC+EEH5bUn3KKORR/zJ8IVEzF+MUSmGrMTZ3j
WE1hsf4Kif0c/qf/M7/59Ub/7m6R/2Ju4KjPuDHLcS0+xiI4/5uJYKwjPDPCyhnqMpbuCu9e2NR8
CLOiyTbqR1QZ2RrJU7ebEvuls0KGB3UZQawmDyZXW7T9F73zYRIudJgs58WdKyCkir1y5t1EQ1Hs
QZSDGksDrMKRulJN0q6XL+G/IXYPY/Hzf/2Pd1Z52Sasmyr8bP7h5prNP3/7vf6LBew6Jt8rT9//
zT/6bQFz1V/M6sJGvincGWLH7/e3BUzoxl94vCzGBalLLDk89NsCZtjzI7awLQc/lLItztXfFjDD
+AtbiklCrlRy/rfO/w/ETgrd/ecJxh2G7YIdFrwNYfyL/arqYidDXFOetBC8VT6S7DhSR7Fjd5N4
wVPPlq8YJo14Lrz6rXYfOwK0WMuMEZAbtmib2IdbJFSpZD2McXMqWWHqkVJH19MQ8CkCppUim4Yd
8LaVx6DPwnNrzLYByr+dp0BtNx9DSXrHVBPMl4bTmpYrKE9xcOnN77Dn0Dw1Upecar8jdwY2DToK
+1RY5lNhsu6qavZUFX2XU1eDgVyufV9oak2Nm6r/rPu2XRo78zOlL5BrLFfLHmtAnPqoJLT4yU1G
eSpG//eFXxfyRIOfeioD/Gq5GacQWxPKhevvJy8PLBfh/C+Wa8urLNfGrK5X8A+2YiAcNa2+grpn
E+ykZA7oSXpeLnTRpudq8qyDGcntkgWGAhsN1ygpwROmR44gXtAp7oBp2g1g1gl+z5ScKaTpiJ5d
7ZYem72b8y4cguW62oLsZvjZ+fsCLhkCCCuGHRF7EbqXkAy1jooVXE1ZnKlUXJReR5LnVWqZdIhr
Se5SnIfEsaU3snc+6flQeCgnInP1hC5KCuc8pBs+S7zAcN96PTxc7DsORkIng1sE4Ljy7Y3jaK+t
w0Zzpi51pUYirjtMh3zO/3JmRlzVotQaSnnpN1JcDj2KeBz3HofNt3SaVtFBD8b4qCHDtJHtkF/V
igAczRc15+yyc5N4w7u57Os5L0idq8hoL7yx3UaN/PB7eAnhgMIx03V5WWrcFDT/NoaZG5dFZU4o
23pnFSbd/ZgXRLm54wUkDHdbmTUAVg3AMw0Tfp0Qw5Beujj1FA0qpPNXKnCBG+Cu2hvQfpE4xfC9
zAoBuiqR5Slw1g5GiZVM+wv8HIriOiL7fqhRCefmBf5la287sPPmx9Cmc/Q0MkLYg6yWJ1iR5aBa
0vaCj345sqG8FPO7bmqkuZocwYoESCl5jP66cWmFKc0d094E+vRo+VG1b2ZFyRhn00UFKOgCtBbH
w0z2rtQ+aRD7u2ksxamn7k6jor20YO1PrH+p/5A8iPrFqv9xX1+9VkF8hbFkLgYF6VmTrn5AZ7uT
SPtOlZs3p5o/niAo4Opy5/cFC56tlhLlxgDYoKuj7iYUfzlqaMvOt+RQFaeY9T3ZjTYAJ+kjICYi
tKxuJ9N/HELwVPw25Dkn5or214nCm2QStwiQEBsseiMqoQRolN9dGbE7nFoT7ZXbVGojy1Aip8iU
ODrDTRzI5sQSVm47J30LIo+oYTnSeXPxYzeSBLO8Fynn3Xx11nJUVN8OGOiSaf2ZOEmHHw4dn5wv
+uRdmXxz5JM3cCWogadL5YWQ3jpOhsNyl1sBCRQI5dDki2rLkJDRUOmtVVjMMk8Ljpye48Wpyhiu
DDic6hTLqDolVvQZDwTgUh8tT9F8Mc6FluXact/gdPsoTkBgC43dvUcwzSSsA+EJ4aHoXMKXClib
tue+GxXZSfVcGlre0pT67yKsiNNcjmRLmygHdrDu5psZqqPQGHrk9Ha5kVga2bGrCrUm5veBHzaF
ZWDIeoMRzPDJMwZJx9iAr744GXPpsdFL+vAepgMaTLWe6acmMiCchyRlmz6BR+B6WjfYpZo17rqo
eTSm0TqVjgOxMc8eLI+DHnZkpKRYY9cE1fbswfRsy1TJ19gY7qYPLWS4o+Gu7XqCX4TVqSuDnRlq
PzKjIwzFXIs2Mw+aqVEsRUxipT1TxXIVjXN2queL5RqdVXa9IfSMXKM356ZDelp+AOOsP1mu4Wa8
a/S2gHpMOS+cy4QWgLZpzYI5OwEdYvJKvHzjehEtaJvKcxg1/UmroFuqTLXAJohF8BtjPEnSGMHX
6lvaXmpnTPWtnXQwRPvaoAWPOvfVrH/6wqhPZeqPyWrSmEWJXzQ5UzM4O+hxArTkjvWFfrvaLs9M
cppeQwFFeXl2bCXjxvOI3POIwLHTCMxOL8ODaTS7ajyW8NOOYdrbBIpoE+WaUUPXpZ7haffl0B3/
+OzLzQ7vUDy3wC/HOnB+HYY66mZ6xHRYDspyoc2Hwxysi0SOH30mYNnT+zypjia4WRBPlwMaOsmU
TXdUIuTV+XXE8w80NnNSzqEXVRLbB3kl0Qp5uHuargbbyA+WJnZ1k7Unh+5Fb+boLiUw/Rbf2rZ1
I7HxYF6tQku11DxXdmhzjsyNO13fFRBp6BKwCtC74F5Hq7dr0xmhEfV0cge7PegEfdJn5IDPFxNN
aOAOGZJV20zYWc6qhOIYdHgWODkglcGyjkMP0SdzQcFOftFvLVKt74vlvnpqb3W/anbL8LZcGPNA
931Tn4e8FJg82YV2tQlyn7m1Zcszn/0+0sCEUHiuLheo0QF0eLa5MlVzEfmRsyp00iYsJKWn5aIh
ZnQvIdIuY1A6MaQHZH9lGVEOtaQZW1hEXCj9bfm7y3i7vJc/boJD0/bYRnaW6bAghNrpIaj24oKo
qq4c1WpykufaBFLYNXA2lotaS9SmTjkiuY5tSCCr2cvG/EpZf22HQAvOWOM2U1YMB5k9aJ4V68jj
+WUG2Hhy2XEuLeemWweU3JVFUJLTAO1bNGC9V2rHYiaTBQTq9f4rvO5txD9E6NDvapvU7HVpxAgD
6ng/zI0TmTjZKV0aKctVNd9eHvl+WKQH1P6YWf7vY8tTlydEqKOOdvdmzD0huyc5qPcY6+ZbiyAw
mrtJ3zd/XTOs+EhYNQ44aAXw2HgyWkeCRpbjWCCY7M5RiYIow6dl8IkzSYWczqt+Ec3MNbN1j12h
waW10xGaavYTj4s4Cc0QFNNJuhauezvOnZ/ElzkOwbkHNF/Lwgotw3J1ufP7Of/uPrse4DVqfrz+
fvJyDeJ+dRAlBuv5lZeLP/79cp81eb8fbYdSW2uaoX6demhjw/56OQvLykIPQPD2vGBfyr9q0w4k
Enh6chgMsoa+p9Dvm8u1bgJntVoeXm4v0+z3zRSwUtrh0sWzhPNU6MN2mXLkPPlUHYSq1XK7n88j
U4HISeuesrJwq9Ny4ehU5vhxkW2AYWSN8ra9WC4G26ZNyYy8TiwC1wtRDCv81w4zMkP0aRzR3HtT
7tVAwWKyZYjHaIkzpq98sgoE++vlKtpYpsIEqCnphv986G/PAuvWI7eBPPbrWRmV7rw4Tsj5pu3S
HKznSeu7V9imev37kSK2puq8PMSuBQfEcnWaJysRWDlVsvnqaAycrt+vImszQJg6dMnZz4EB5iV7
gZXoKsb1Xy/+93u+X3LpWS6vuNw31NI5tgSYh6ya/nhWMAbO+OuRX1eXv/7rjSxPXW6HJfKv9XL7
11/8fik9yshOcK2GwBJ7ZICYl2HL3/7jXfx6298Pf7/6f+G+PD1HdqlX3Y6N0HHyxrFmPxqiJ5HW
Bo9pYUwHegEPePwH1MdAEwdRXqlInzYQmRj0puwpCp2OXJTiKS4MQLwuGVhZpau98OwbWBrFC1vh
L5bo741NCXoKkIShZEHkLHm6yAE6pZJc8rAOHgeTmnhLlPPJQsAJp2xcpZ5pYB6zxm0Sus2uoU1u
5CEzjVO3tKeIvLO67mHqMai1pf5s5eRzNwKqSGef8QyetSCsQEBl4LXnj6kGdgF9W+8SjYnPsncN
3MBtyfp0PUDg4FxoiJiuM7yfVZHsi6z5ScYJ+LMB2Fegd6+S4u/WIn05amy6KxFxXkTwqaraAYh4
M7SkXHU7EsFaFtoAoCZLMwirt04ppwv++fgUaBy3pFZnOv6gUcLwNYAoeBUEP/rxI3G9fWQQW9eB
btr5WfDcdDpSSUIwVMmGNMsHskKNvdEU1wg1cLf5KBthKf0Ah7YpdNfcS4+KRGRlO79i59ZWzbNm
k9yLxdeaCxjpyNzKPyVLZ7yLB29nxDuzIjq7LtBOqsSibWZ8gI28BfwfP3XpB3i7bcuS63psk/e0
Yq1b0qE2MLeXow1gP6R7wrWKlL6MHYdCruJbbxNpHhuAWPUxjxMgzYnysYsMcP6CZj8b4VeppaUb
nyZFlSjkIk7zrk91sBkq/wkLRnSOtZg4GeSnm4Lt4zYD6a0pZHMDHs4BM8AuLAJMv4bzHvFLP0XM
1Gvwr9NOD8KHaSBwxJYeKxICCSwWoCmr1cy0xH5ovBM9FkSViN0PvS/unb5SeyPJjwFh4HfAnO+d
Irnq8SszkZCh2Qj/GkT5vikHbJAw/V3KGRv6QMk+BM698Oz9tL3ICFL7oaEg4r8SgCddmLpHth+E
DHC1EvV6ChgmQ9ZWK8rMUR4hD1HIeCf92g0rnby4pjrpdkRteRyvXQRzx1RLrgr400PN71UI8htV
Ye07uHgiT+qt6qE2O+1koHsDytm6PbmlCtS3Kk8Q8j/kvMhydHugD/EMTpNhtQOkaCCNiYBrAuQk
myFrzEtnQuSZQG1dSTeOzkp2xh63zF22NqJR32mJ8NDdxS+lYX6YtXmnHF1/Ker8uWCIQgiOj8Qp
25moNlV7OfXdpa5fhrUa1/bA1lFJ3EAjTHJomSuPfssVXnCc72iEYnFr5W19Q0ijPoX3+VhbZ0ZW
DNYBY9+DfVHqbnxXzW5ZfwAGoGs/JiGestDbJUFwgMuPPi2CIJn6VrOPE3r2Y0xiaNbVP7wgMTee
ou1hI4kuwZbVCg0RnMDSKutV2OK+wfJOwrfyON0wG1PVYpkHUUxDoZ52HvALaFC91/5kkQtoacCV
gVQbaQuZxU2CbbS1Ac4DZ0idgORfM7oqPeD8lh+/5bHOHOCSDUXzlHg4Rj67ZBEKHYVmLA7ROPCe
U6+L1pVF4jSY1aDX7wtb805JE+/QG7jbplTnWLfLW21QxirC/LFDq/cDlX299xij1voI7TFs2OOq
gV10U19lUX/jd4a1g+CKc/ehb2OqUlbWbByp/wgteTaJ/lrLPnyfMI0oJyD4TCKWq/l97WDOXnqy
ejIqkw61PoJZ6DjQ8qnrkq8ixNRLo98+5GjogFOaqninTMFn6gh/VSJ+db2BEn3+IAKb9Lc8/tES
jbbOpyDZRxiDCR0y0vvUcnau627o1bQ3IEFoXFn7Ok/uAF5lhFlZZAv6TbJt8BDtXIIii6igoS9I
pQ2H99bv3wanpEvcPzbI4Klf4TGHM+eGuOVGZvEUBP9QB+dRGyA2WR9dtmsShprQjk5uZ0ETz2bg
IByvQf/qg0LfAML+gr91iIM5zc61ux1y2LMdFiBD6wJn/XyAMgfePST4VQBWYuXEytvi/yKlKy4y
usiZ3LisjzZDG34U/dZJchRMbbfvgXqyEibnz2fr6TBVJbgj2svE0B00gYgdi1ABTc3EjzGboajh
i1Ilor5cabD1uo+2RrOmwyStJfbGEJHFrPrZyLfOnm08RWwfqEMtLSqrVVd+HW49kGb8NlA6j/ba
aghWc1O03JMWvCokZ6lH0JtD+bqHhwmK4pU0y1PObnhX9ea5pRF1JbLgstLniCRXdbs4ca6oNzs7
wEDweX032wBBl6uQcCLIlgdm4XLrNrB/bbCbGLqf8yDCoImUZNtZYG8wcxJ32+E9CfsY3x7QpHqk
RhIM70oqwl/4Ruo6eaoC3IWJJn/K/MY3KUOpfOzhgIwMhU9WLM/1exFEj4jk3xs3RHPjEVEhJsyW
bFevRo8g9MkPro1OXEI9BOxbXKeZuHGmqiHWLCLwShu2E4XkNS5ycRwVg3Hg4eLpjEfk4zkB38zL
FBDulIaY2mOAjMNCvy38rN1XWWRQ5tHuVC6mbYoMBQcrHIkGR0SQ4/4cooH4KRdVeFPfINdZSTuc
fxDTBVDfGzruFKv5ylJ86KM/Mjqgtd6S5HPWMj8gp7wwD6oiZhU+rZeAix5xWPi2/VjE1bnNghs7
xO2Xd4p8eaLGi+qUq5AY7WaUW+TdOKkiB50DNE1P6NkhbLxPEQwP7cRx1CJAFYmHdId5DLILWWMb
t2QF28k7YRon04+uJozRUiOqRw9skBM1QfTIuTeqyz6SvM93ZkmgTxDhcnXJiTdM592LupAiKktA
w62v9RF4/oDBv0PXj0UETF3u/2TPQe1eAYN9rrTszi3IgxPIrCkJFzd6eOqzfN9ndnKSUcjySYeu
Br9rV7T9HbtcJmrOukpojHAmqoARgd2gfCLExfjAZu8+l3V80RPG1UPBTDXo9WDDLoN5GzKld5jG
k01MtgI9Z0J6jOIW+Is4a4QSF5l2rmkyYmYt2rU+I3rpqhe3bldRa3awcvtGj4YCbzxCjTMl8aD0
yDKobHaE2gu+1oQYGizXMULkdR47O6pN2Y0fQugZQxAWufvGcIR0hMX8rmgEcvh2EFddRSy1rp9c
lxk8FOT4ll02bNskpAPTb+3ZHZjL8a6YXS62odPk1RCsUAMPkaQWRDNTmTwoK4p2AkiXT+krS/Pz
WMdftkmgc8uctNHb7DOP1I9QY62V2K2281larXroT8Qf9tu4f8hYEu5lXuCKS9pj0evBOs8IOwGW
4jAguvotiuaLIC7l9URCJDD8jZOgkmWZpGH7jSE/zWErJjZDhZQ942VXeUeB0rUJjIa2F2KQIZs2
VNWxF1W0N6wqWTdJEe4JTLQSQ63x6lu7nM4Nc8dHa2EoXeiKoSScxKy9iwjTLQut4AujTpSJXcr8
yjLSO5hpcWdY95iIxINXET3t98SuOaidiC80y/IVaghBOI18Itcp4R0Zt6lvPhdGvaGAdysc4riR
vTTbQUy4T2rX2+j5dJdLdAFDSnaszhEfA62h4uPrq6jAxDWcuxYOEO4ZisnDXWv1UHnzHrfncLLb
gISVVN40NDrXjT58mpkzotfviTJquUvzNJTI1fQEApJ9gSe3vQGuS3loT3utfmt9OnP435qNXcCR
GumLIXtKwamts5HZpm+SByiQBO+E6Q8jswXiD9tiP+ZAwg41HRGPpGz3UwZpsytNbyDWuT2h68BF
Y5mbyqbkGwd5cRAe8rEIX+42wUTKLkdhq549K+klIbghEQYmkrEayVZvXOstk9ag4m1B5ucmDmGu
klP8hkHKXxttOO1BOb9WTdQy4DlbL1eQxar23Rqah5h8PgWieignagwCqqw3bSvsoytjHN7HDHth
Kt3nLsXEq9skbRSkzLYTovIIPAi/bCTqiTrbjoFzGur1qqYAlKIuxTw5f0qQtGZ07RV7mwz4vk67
U37uwvDDBOSBTNuwV6Z86qP+q5qYlZBJQXvufio4VGk8f4FWceQ7Y9tGolSSViMBEvkjxGB45Kn7
HE9YYOzuZ5ui3Ar8Y+6rPcv6d3jj49F3WSxnrnWn19lloA0PMREkFoTMU2O2e8IWRzQ/OzPWU8zV
nJD5oEBSGAM0l/6Ue16JBvBdTkjfCjAm26mQWMJA4jz5KUYl6mQCwgMsccsqh3OjrmgNwZqDsbcK
pvRRj9GcTdCY+MqMzZiMOJ5zKkGmdsY02DAKu5Rr9KZ9moAVXbFLkTGZHPXEIStGr4fipIi+QGOb
jF9BCw+hnig8QsheYSN4ZJT4gaIfs0tq7EXnl5wYUEcbl1HbM4EATQM5jlrHJOqTIERnfeU3tBZc
7AKuVj5Zvt7tZqCac8fZ05sFsWo9FqnRoaGXhD/0KYC+kZqvOVyIcUIUistj44YfJGtS9OM3WdtI
Ewfa1VhYbeojE94aQTGxrvKvYCpnKuB4QLL0IbJG4mKNjh45L4hdu+wgAkK7gTOQXfLS+kO7YnK9
Yo3wjDDsvpLdjZFptw7cNjfiW0ojlIJR2n8aKPXLhvmJjXzZkgeFZ/3Rtz2BGtDdGX7snIIRQa2l
BeyQA//GlTmC/DRg3Ye0cd0CF9mCbAXY3ygqzIxqo5DrIXOolLooAyWr93bIOCAeUyQuhk2fmw1p
RPRuAuCIK33MWxJKlLiIqTCEphYzavfvWDlfHVjR6WTh6C3qYJX00dMo3gMpXv0UaFBTm/h9R2bn
BjVzJ+or4eAtg1spB+tSIjk/46pgysTPh5yCCAX9TPWJEKDSTQ5JDWyvS4a1atvHkDCyy6o/JY7F
PCzlR94imo1bAqk1tvFc6+/Gwt7h09e3XRx/uRX9aa3UT56d+TuUlv42sBPWmgbySfYO8KkbQSUR
OH6iwVtvzTsCvB7b/suFPABA6bE3sWYnjvOmmY+2bTHLGR0ULiD7XsJukT4RMEZGANvn71cEhq5p
fh2Dwr4yCx1Hf+6Li2zseBIr1ZL4pliS0jHkRTizMLaa3tjr1KlvAo2mINGWDA/RjYua0UcNKnwP
MwxvYV0IRj7ec2A4+bakZy5YjlaufjnvUWHRe8RgiJITko806MNz26Ift3R8TNocW+6bLL8x264K
5yZsYIVofbJpSRDYisl9BB751cywB9a7Zhped1kuVuxUPL7jugyfgt51NjJ01nFIgLupvRhh4K7a
2hwv7fATv+sNRjDzWE4VicasO7uJTAhZGpcYYB/rEYzCYGXZhrSLlXhKPbBqbAUYjPESiSb41ADq
7Mr4MLC7J+GheGDSvDSK6db2+XmmW2P+nkSM4bTvDD5jwgHs8BOyjp6BEoG+0uxQbn14K52OjLIX
rzkQBYiIwwYWRxFZEcw4+z6gAL1C5BibSAwSj+agH9xQj+tXZh/f2CbtU2QWZd0/WGP0EHbT3TCE
t344HiEJXDV1CsLhyozlK9mwa5Ir5mDZmcXv99pNbU78vLSLISzQ20z2bt6YTmRmc+KyoPXFtRH7
79IzHifZCjD27b6Nyq8osKF3sEvoUvLhTO3Rgf1QmPpl16IirkKC1HKPj2uWxEpO3a3k2zI8tR1Y
Dgbq3pmmhxIv1EG80lQwEhaI7ErXdkSSZJPyiyFWMQeLUCFAnjNiq7fJtt+stKSEIC51kX61tftm
tO1Hln30tYe+lgZHqiMq95rbUitJDMm+JG82mYovP4jvEzN/wPwxralYAtbJbAwU8cwkbl8zFtgk
QDEkITOPV0aTvydRdawqzBYwYRyVUCgYjmoEsieLe9OMzjiOnm1R3/d2ugsGWsW5491ivpxTeauv
2IlvXf+pV+21rLWLAMpQqyefhU5XqbK1c6K1OyQjM3wtULsKYAJZfy5pQ6J81sKbYgpfY3LFU//K
qCukTAX5nH7jXELjWOVtcO3hSCg149LuzC9TpKSpqblYJY2rroOkSA+NKhIr7QAZqB2evOaZTOtD
4L8Qoqkd02a81bxZoq6jQAvvpvC/U2l//peY7koaKHP/30z36yDM/xDzzf/gt5jP0f8yhXJRCOm2
KbC9I7H9LeZz1F+OQECHQtWklGQIINa/xXxK/OWi/7NcAz0f/zORFP4fMZ/zl+HaunCUIQmtncV3
f/Db/yOeu+KF/qGVtVHxOdI0bSq/zKqzoPDv8GKvx4sakIt3zAKCxBw1XlOBq1ediRqBHcCH0Y44
nD6cTtyxydfXiQvLpaudl9IFjmhSQV43ve9tK9VRcIRQU/G4a5AmEQM8TvIUNUU/eCcyZqZDBq/R
dKvbAnHrquicbCX6VM6reyrk+Nd8BvLjFF3ljaTFmIh6ZeqvcawHWztznFX9wM4XMmpwSKkvrdHS
nUTdyv+E4S3/zSGROsecoyINy5q/lr8fErd1KmQjrjpOmu0eqEEZaz/RrtiHjftc0wgDlzgM64Kg
usm44mw/yCl+0wTbBpBGm2rkkzYFcLjWhQ6CRcctwMXio1hJrHg7p8Ow4rvWy4jx6Pi3X96/kQ4L
vr4/vlAHxSiwdsu0dNuxlPEHtd0LZFJYbVgePd97SUvs5IWR3qYDtL60ISJ3nMQ1NsYspP49FqW7
Ku0SD0jlPAPC7Pei8olwBDK1JieLsPIcUWEP5bWJt9YQMZjahH/VpHyk5UdXFPbGkOgncoeapc/k
U5vJ2UiydIXYYS/kdBsKCseZVv1MTeiKhdecATMn2yIfzmPnP7PAuoSD01EidF5k5z/aBcuyPAS9
OuE57WBXERx+tpwbP5hLYEXb7kJgbRP4QvQjWiepc5ECGjoTJZt6i6SceFhqyDGGeH1SH9THQCpa
3eeIZqd01Joi9bTuA8BS6KlqH0KesDoXadAPyUKVtRUOzMhj05LQpQ1kekiU9Vz2mPdFXbZYtOdV
7RP5wng4EMOBHdTI9W3M6yBpD7ZkAa6zsF1hrSJ7vdUvyp5fC3liGPV1qljKesgk8r5qgDTU8CJa
7pe4ltQtsfWfbGrIdey7vR1l7MJZt8Z0EzssTfGg3p3gKObtnVc2N6HpQPyguDFB31wBbDjHqbMD
1vk6TdaWahj0rUopCJbjuArT+rJUdD30wGCPNcm9nWXvUzw6a8skK4cyzqbtqpfCrPgu+7DAiwY8
vczZ49AHb6rgnLoTlquGdZMZWVSGsQdfS68FLyU3hidIEinb21i7d+CDHJJKopKBGjHhxcW5fkLY
BCYOiWNAeknDBjMIs3fNSgdeEtiex1YEX9V06zusI8difE2h+XQjBbgyeypG9VY19YedUB9W7Yvt
wC/pmuxHHYW3MqiKlQjD6yom2zJsu2erROduEobmzazQEVcPUiXfIXNGeedioj846OoFpy9oM2Sd
RMOscyLHQmqhZGhr0MqEv7cLkfL7aWOSnB0AjtRT9QA3N5rMuOmux67dIwW8CMifabRo7nce67j6
tOWt4XYnUrMfYfglW18f3gmPYYmMOd+ItlPF1+L0XEysQmfmt58Tcjbab8FIJVwL2qNJZ3+V58Ea
nsuzE9sPrC9hAU4XURHoWBajFHe6rx8yZQGfGQnBzu8iq36nrPcaJPAY/GRnciZhE2nfGudggCCg
dm+xj3UOtCxa4EQsinSN7gpeLTuzHlAmxGyBPmrH+YK7+VYlI0I+412rg2ItGwZ0u47WdBlvEP6+
RHyfVDmvYy88xyVtvqp8hFB/KjufVav56Zl8gEy9q7Gv9raAv5B5d06Ec8bVqLH7EbUu8y5BFNgo
YEwQBYKVT9eY6mO3T33xkwjVekV3iGqxSh5pvO5wxyBSsWyPc4idmJxyvIlgrMMaCXNt53d2k+xE
DOBxosfEqDFSKkiMa3TEm7zFl5l2t8DLb8Ihvo2sOWiV6qjtUj9CojGarb9FpsFw7W7zvr4iu5n0
Mj9Xcw/qWHvtMZotRYn3QeP9ArzgPdGZ5DyPw2ORkAM0eSb86V6/+fV342ai2cn2svNpM0TvSWxv
5vN7rFGfYk46wwM6ehiijUjfCoIhJuW/4nMfiWMafhJBS8K513GQDBZ64sYrxO38QOTaL3FPiO3g
fsjGu/OthAhHYo1Cr0b77rw5g3HhO2cvPtq16++8snsBqaJj4iqFWzL07vNkGrYheX1BSZ2q12hB
6XRHc4lgmr0kooLApLJvBQ9eb4oDlaujhJC7DhoL3LPwd0L1VEuqY9aIZ8Pcqgj4V0zBwLLzZ9+t
zjHEyCaZvXiTIonsXbezcEPQ58U0h5JnLpbIlkSrKADgm9UFamwHP01jP9QVZEtTBGsc69GR/Z0F
0oiAPTMna6QwntjhHUjO6rdDJvudoYzrpKievGC4sVAurCGWP4masiOtPhgNJeGgxg8DqWzesFeb
NbMVEJBVl3bV8tDollSL3YsM1vZYOIhFA+NNAiCbiiTbRJW/CdwpYQghnhZOGOlsoAyseGIPO3Vf
g9HSkJmjkdMPSx/0E+jM/hBa1oXbs+8Br1DtcqMrsPma134DT3sEM5sn7QOgVELi9ZHxhblnBMFo
xuIzLSuaA2hAbeh6iBfM15i0i03k4aLTvOcqIH8OLM2K6lQGBfV/s3cey3EzaRZ9lXkBTMAjsS2U
9ywaUdwgJEqCdwmXwNPPAbuj/+6OmZiY/SzEoCS6KqKQn7n3XJ1gYtgAoX4pvISUZ5NZziAnXLpw
730fx1xtYiyfxDNTvLUmvPcCX+2qL/x4/ZHWCai1mUgHx/rhUIikHShAzaRpt+ni6oTUgUx6V1uQ
mDL3XIp1595nwQOEkoHIuebOMpK5kHTybieY43ScG17CmEzUVneLTZ1YrsKvL5A3dQZs0a9Z6C+I
Q+cVjwEQJhe81rYy8OjpUS6tdYc079Gtfic6s8zcqCBoW+2mmBjiEbTZRYuWt7NCIEkv3YK6HUIY
gWgkZOHddXvkl22Pv+YEEXVjTjsTtHosW8gfmHG5uTTEF3gvI05agg2PZge0jOF5XB/dymG1jilV
cN8K5+4H9Fr0BVwSl62Tpxd22N9mfDbciwt3RV70CBItV87a67Lu+/LUAQONuIEzTXWc96jpf0G4
RKcR6++jRxOvlcue3PsWGSxwPXiWfWcgQzbePWnWW4+xV2fnv4YSmEZNtd0l4GJBE538XLuP/UCD
XbGRYQ4GPPPVLSeF6ZhtVNNUbyKa1zBTiWZuDlBeH5o53lIIRICyXig/j6SKvDAoX+SeGNjDeckr
XWGEgfIWOa9fj47jEdVZhfh4wq/Pt7Vce2tm/jPIod9tChp2Ut5bTezEwCN07XYzZvZehFd3am6a
L/nBiZKI6e7DfEGKChY4LGju/fBzHgpQVxmCUtnusPlYG7cGieK046ErJu/QKQgIw0joaAUUg1u9
wTquKevXsZu+z43XH/vR2CsNDZWFr2ZlgvJG0EXIK26sI2mQTWAnGnhnl8rHl9W2ZtWyZXC8sesC
9ymiDoza5karGJUzoEaQZ4JplKArJM4Tpx+AD9r5i9GJYZuadDCZbX2KLjVOY6GY82FSB9vyamo9
tYLGQjK2xUuaYQUt2X72HTKMMNOf0SiXZQKjy0l3fRXx8schS13S7/3S/51EMtyU85I5nPLEZ+OY
nCdzNuFXSszXdVKiyJVXNfX6oywBgRhR8tQUmbbLfI2g3dJmplgQv1EbjIfag4rY8Sx5gvCzWPAL
11grk+mWvggv8lE/NMsMwna69QQsG6KhzcooLC5e0WBH9jKMonm3XqA8PQroXQtIhlEkHB8X+QGL
zpjo+MSEkUA6NLsepmmrbpT1cVje6AJdzF9//XrPADsll/yAr/8cIRwCLygblG7/+ATrnstZURmh
Z/3rS3y9NwEW3hKKfm96G7HrqPvrqdE5261dHM3uQes9A2FvAvEjrqs00PB0UCtzwXy9MZcf6OsL
ff21Vua9TNNh2yzaR/UlTfx6lzQB+osQjZUQ39Wibixji0h4Z6w3HkiZQ20ah0KiCLc8r9klKPcO
ngTKTQMHJborYZci/kqn8MV28HR/ffnly3y99/UtIkMgofj62vniDGAmjYQl5MYUfWksJxcRiFHo
/L6a8YzJ2zsM3rhBo4+KPCXDzGe5eQr9PiIdkByPFBcH93qn3llauxcJcUFcMvGNeIP4pgQ6Zpak
HveBtgQXBoIwMtr0GodRvlEjqZo1ZmBelfPzqDgUVNiZD0y7OQQdoimoYKjmclD70Tg5a9tlS2to
tvPkmEaCvD4zkJOwcUelB+AQNvOGFNVVUUHHr0JBUE8yAlnJUoZMsbZxh+qDeqQCIeAn5ySWb90S
15IM5Ya0AUb6RXPRO8JdNJKMDVEQFg5wZ6sZNbRYg+/fOixHcDZ/Z77wOcsZAVdBldrKEIMFJARi
xcnsqFe2VtuP2ECNMuF0cNjant2W+0PJghJTNOvTNnbyj5kDSaSgJPN6kCeoS/XWFgPylUg+FQAt
ToAMvI0xymcbFsRlnGmmoGy2264vjZPLqCN2ZXQzFBQgs3QO9Pj2AWADSYw4iZFxoLYvvfLnAEwQ
bDxqAg6wVivKU2lQiRH01L5GkERwIKDWMcBsB2E85O+eFz0RjuoxAEgRPSVD9DLO5R8LVdVhbOvA
ULI7+GNoQdcbvzdZoXbe6M0XLhGBCgnF2DiSMOmyjxlcT5xGV/NOkA3BlDymrmZ4kpfvTGFo92p/
utnucM8YUO+yPvrpkJ1+qCv7Z668mBSpAamPC3CshnB07cIuuWrWSPQx6+51b7rHaW6mFw3bxDor
4Zs4ufkgWUy8RFpbgpfsi6Bi/UZX794VTMFAZDUrsSGlYi1TYZ4Xd9R50O07i4IhINwo23wRnxLP
vWf1WOxRkV1a4m7vvh9ex9TI98Lq2lOkxlc0RxWzYDAhs3cX67Ls04c0gB8kucuks17FtCYP8n3Y
wUoH/1ltv+PmgRJYZMN2dCxxiMHEr0Y3MqFvcKrqzXtINbLmELMOrQPLIh+qjQ23AJkgjjIbRd+B
/NUgcaw7aQn6npiomBYp79j1wG4cXwx83tToLrSzOLoRAMiKF5HbDqDbMbHLchsX4a9uyOqHoRZd
zuDtoIahjTAcnjBj/j5IRRp0t9OUXh0IcD1Zg16dHK5cAIcA9K3XIhmOcYyMwcPit/XikrQEI3t4
Zb82QtmSd08LqhfJuva4INhnaJRz0SliKuORmQyOuCvD8epAPDgIVz0lk+GjrZvboLEzZ68z5F8Z
Tu2su9a0UKzE2im0T90gJhSvCHKivv+d5l1865X4HhbW2+BTySikifU4yadlORw3ESJxvP8z6smD
AR0cuTu4tWmmOLJDVEQy+bCSaiCnOtpoXXYkGiF6AhJ5Da1i2BA3SRoxhBngPWuWiqdaEANrENOw
sec3rKwsSKDs7JIUgacwGb10nmKgsIqqidAfNGEntLOlfHKS4p5Q0hhBKGy1c0nQQdFp1btYlfop
1qYb9XS6rWSJ8UTbzezVb7pek+da5uRAetOV+D/S6uEBctmY/g52uHt13JG7jCynna6HOAzc8tXR
xvduMPSL/NZILXnpESlnTDnuQBFWpqJgLHTnoUcWa4YIWRIWwU3DLD/zqM47SVAiiodsXVgtYiMH
L3CrxC821tNuHvvmpPJ5jfxkay7YSWal2zrCgmeyUSaJptsPxFDUWEWI6U79fY2qGHpKeZbZqzRT
dgQhfKNuDPEnIcKuT0UFEGvO25NZtfoTM8uVaLk4WWAjm8AX6PtHb3nz9V6SnOuGI1lrNESHcnlX
yTMtcMjpGGvHaIDLh/p0j31pQhrHLEmT8NaDXIN3NVk9YxuNnBXCbP+UmgGpVMdxnDIvXmEdR14J
CohtTA8X+2/vJgsnm4ImPxJLLcpRD29mvmB7xYQgnbqE+WK6HSHeH22fBp7ojQJugzcd49Zeo61K
6XJHEXz909cb2L1vqmfUkXUoSthZ4RYcPHP4+7sZ1PGDPgBjLRyyF5Y3X+8RjAAjb1i8R19/76Y8
WespiFwEe+XRlrhXvt4r6cOp8BdDq6sii36HHfnyIX0SiaBSBB3IpXBpXLwjZur6bP0lK9Dl38Kv
0uWv/3Y5+zfgiz+4zbukI/p41f7xuV9f4OvNv/3bX3/VdZAueJ1TM5ARPehfn9J41LNRqbOk/tcv
aAidT/n6wL+9ayBIYfoWFeu/PvufPujrH4VGSjovpzz490fw9d//9i18YdS0wDEJGsv3RurlrjpT
ecFf3+DfPuO/+yp/fYiheOWyDN7WS7XIjTBa2RBc2csm7Pc010Fwi0Zy8/XfjY29zBx9HmQqH0nk
6QeXlASaOt54IVwchqc4ar/+TsBGB8eIsGp0+tWGMDyaN/jYw9od+oUPrD3npXhx/aIKzOUK4HX1
6TPy2TgVIUIbLvHqyFqD/4gWtxRy7GorTPSz3YxRQRG8B0hmOuXkfgaKxQIjAAB0KW45Vc4HOYy/
4qIat2YcuMAie7MGe+6hhRtCDsjJgRbsEcbNVYSXnDrdGV7tDF66zOrnJPH+oEK6+ayDI8u/V0b0
A7JOhf0muzKJ/SN7tK3JvVG9vkJI661rNznQdr8Py+qXVUFgFNZPt0UiwsCnQ1IFwJsgbBc8HyCA
eq816hMVt8XsQyFw1Xo78CKCHWQ3XaxK+0PORsQZ81yO9muKCi5upnrTm+L+tUGAW8eEN0cRMjrr
qKIzcs36m7R/C8Uk1wHjStjb3iwO+DKYNskRnVTc/bbJW48tReBIdiq0aGca0QdJOwlDr6AmRNY0
xMkjqpQCkXVnP6476r+0Jxm8rxz0A+UzbocTJF8W9CRXNGyKHftmOv0biY9WzDA9b96GyXmQLoly
2bZ3HfbeFsTN2m+Tm9moZ2HMr1lFGIexaEOxnZ87iQdRwztN7ZZlYXasuzDaw/5+1JE7XIfwj1dN
lEUNG/B4pEEO4TO0sNIamHfrxO2oOxHp4ZmWbLrneDWSziH8/FVZAjzoSMD6SVJsgcUQ/hq+Offl
2Qo87knkqFH+R1rz6JrXKZvGPyatKYu0TFgfkzZuGxUejD68Ns649wf/0hHmsOqspTy/6iJ9sZEf
rrzKf0YpmE6XxkEn1A0XyM97N5nWfvcxjK3NeFODrgkJfjCyHRqttzp9w1z7TYWxZAgLYUPUmIAA
g2/8cUypXpOHMPGFCLf+WVkFPzKhbgM3kp2VWhDteyvZjo3rbLl6xtVoNuy0wSStQ5ZJy8or6GuW
EAXcdDCDjtpb6FMzmENAsyjko6WRcasqXDfFL6mNmKZM/BbtHgAbyDqtZOVAiOZqTnkC6xFslj/R
C9KpHwVB7NPD1xI9qGfxC23pzfawl5sqzIKwwSpThU9AniGElRnxV1SwwsIW5TnhK8nEu1Jv32jK
DvQSZNYAJkdkhAuaBDVoWosRRoEADOV8AlD5u0rwHmTPVe7/EaPebJBlH3227AgnkNmEvvnRwk5a
2a1az1mNsJGJamDmZTB7KINS3VZrj/m9+a3KJUPJwmMQlCdsJFq3x7gBjo9bSrbPaljB7J/QHmHQ
nQnSIkYL9Wr2Di3l0KskYFBUr2aeArS4zlqVHzmH3NZcXmu1W9C0HGvHuC5/AASjpKR0ZcBpbbKO
81Vz5AsXPHcaFxefL5H0ZgQayoqRHZp0htMzhyM5nBRCyCiVTqRfkgLwi8EnFDBkk7Hu2d646HvN
6FqwKuA0I7Ua8fzZwv3gonLXJ83c5BEnN/4mBsXfUfxiUCHgaTuT2cejxc5eZeQ+zuiNpMjeJeOR
jVVIB6538xzmHpw4O79l7cy4SXsvFIaReeR15XoM7NwPs/JDfl6eSELP2H+B0qRbYatFCLg9fbSO
/ymZh/DbMD4wxEoFba4IV+msfnfsIfEZPRK/2njkMEDPi16XhTTbLtDTcOd2ws13cmwwrRUQC7yM
mD9c/ioIQ0p6I5sV3m5cqRNRiJaAgoXSEoFxtzx8VBlrgXq4keSwKd/b5Q1C+dimH1SExHj0J0Hr
6PdO00ZE/s2n2cTtLjWnaNMAcWWRBleZS9C02fnZfwZBN9w4J2fQbmoZ2HfLK7LsD2VeYWboE/g5
YbyKfe3TjIm+zatP4ibtlTmgcqsZFZ4uAh6XM/ghUToaImJ376uuPoTm9AkSQEjGzhrWoCFhdNNN
yfdQ/VHaVAdZiYewkteR3AVLY/SdcdHpjE5190/GyGBb16wOmMggTi5JAZ3LPZ2TDAqaGYC3AqXi
HBdAeJjBoq52vicGW+M0+0QSlG+cfGYimAJv86PxaZbiM+MeWi+Ctsw4EZJXg4wwb1oxoPE27B9d
SxgCr28ZdC0/U17xpGtWQhyLe0uXJCS3bP2VUN2aVzvPvotemAoC+f7yq7BfWKzV2IpkwY1q4oII
dbktfO0heFmuCmTmQbfomsrQ36H5ydadts+13zJfcH0Rm53eAe1nFMQYFap5y/JbXvlkM8+jCaMm
sKzavPR9gwKz9jZZf9V1AvbqftqU0DN9Ha8PcUhIv2eKAzOP9l8L///HbP1vmC3LNVDS/M+qnCth
B/F/BD9klbNK/hd9zt8+9e/6HM/5TxuhjWcLF5iViWzin/U5lmm4tq4bOKjQ2yCl+Ls+x3L/0+GU
AjIkdMvk0/4FtsWHwio0ocTqi+Ln/6LPQQS0yE3+mWZHrodpIflxXFMYuuUtcpV/osF5mWoKmbfp
PtEde+eq+tURoFb1dNiUtdk/cQ7HT1E6UlQa+U5H3Le2at16lMAqEAbMPSJKXtOcno9aa5BPt2a5
TbAUnxFYUqTMHHlDSLBYPdzdPiJjp0yfSQ6kmknG4twuUQ2WvDBmQHCpzx9hjwig9EdS4rqyPmUz
h0+UtoyLeZk/Nf7MwUy7++xl9MuRGwWTEVpUEdq07Xhhn9jp+SeAs/3WaGCDmnGDdlqxCcbKqD47
X7vEwtD4yd38ZJduvp9VWCzpV+O7LuU6bBP1PRGklzUk+tYS6GRauNW3aaL3bmJvOCDvPqoi6tlK
u7hhuKNd+m7uXttCoN9Y2u1a1O4iR41fodyjBMdfVszEKajqOs1PUxjbh0E0P3yPAy0lhsBoVL4t
EkecU3eOd5LZ5DiiYemMq2Ul3/w6Vhs2PBi1i+Hsk9AlsunUhlBBebLe9E6u0eRYh9SfX2BXWRvN
GVDuuvZvjdBpdv32AYs+SUMsP1agf8YVJIWSjJR9OY8Pci39jWeiSjQXq3mxLXWj3Wp2Sy5qdU7b
3n/TT+kTZma8NL16D8di3BZsyFg7pmMwyb7aMwqEM7VtAV1Ry5d7Bfzwbqvh8RWDXvQpJqAih2DD
QzDdsybIZa2zZtNVLMgg7Rf7qRPmsfUYjKJxTt9CCgdSQgmwF0ga8C1U2I1+8Tpq9lla2Htvcont
QIZCJWi9tJkWyo3XbhhftzdWi3B/nLCGporyRjqm2tVmp7YOv5xt58c7W8dE6UJqP+QLJyJKmQOV
xYRAIm36fZdRFWm1E58MUiOYd/ysNYKEpqixnvRlehEyoEIQulAxgGnzRVlv4LLrdDc6WhycRM42
OQaDRNtqIWPSziUtPR18627VhDP5cB+C0Mo/pKVn53p5480di/Uh2cclqZ16lnPdoy/yW4sGkMbQ
8x8zO6eLSJR5QaDFsCdHNpHY6TNuuG3ClXUU4YRNKJ1YEITpgmwN3Ea4T8pCoGPENERMZZc0QwT5
/BhwtXUIVhH639WXsSlldLQuNI/t3oDB2Obg0yr6vRhwz7qrprdyMgm84CnH8jI3uxQxKOSifpWG
SLFMSnA2Oy47lx6VdZ32q5dRlf1JyfinFXb5QTYogx34WqVI83WlEyApYJHNnpT7aX6MCcotYvPu
nl6wuTKWhz+xGmApLdnVNRAObNHtuuViReWVrNFegHUxsDPgdhZkK2Tf0AjLO16QZ9y+xySEa21G
4i3WwuoEFh1swRIYgPDivcAs4LHEDYiFci68dr45rH65cxmI6fP5aVbmdEBvycWdpCfCxOKtpVnx
Ji4xr0FHcndMRgHlomde9TqrZ33KxRqHIC80m9uExMS1HnNlXgEKNJfUinepLD9wkTZofquUBGHk
Lq+aj6XWTnokuijfJinFwe9TRPJWB5idtgp6w1upyvrm2RULbeSR7aiIgJz9d+GTxTOXHnABp/hu
hOG6WkzTjdCq70lqYRX2tn1j1ZcIUdXV9ZV6EI9SBLlXx2dvmao2gkgIYrbwo2LED2yt6G8du+Mn
O9PpYLvyJkbvaWYRAYyXCl0sTWpDsUcqtvdzHGL0W84hosOLRipsUdRiU64rqsMDCG9n1RtZwiZq
ia0sPKx2Mkl2SYy9KjFZrqa19tNJq/EZGcKtyp2tHVPPuOgmg5TaEjFgXZ1daT2VU/9Nn7jzG791
LzZvNVf/JtYT/douFPVSAO2OFHqpyJ+R/vcSrOZgEwANCdFuvB9REvpvVjiFV1saR5lhGFd1SOR0
SujMmBbq7BYauyR0AlsXCHBBGNN9jkX1kTqjffMs7XXSrVMh3f618jatGbIyNzCzmbQHW2w9f9LE
x5ChMwPPmCCdnZIKk1zTZF9gRDw1tCB5Yjwj29BOIozXQFiWLfpnPYS3PjbFa6rRhXj9CbVjSn8H
YT0zxxbfao8rnGTvDc4yTtq5kVd8VscIe0VGTvgHUrOPyeUjB7jD2142PgRXyBpRNLVIHPGg+1zx
647alAg2wiasX/BV/Lcmapw9i+M7Qas1ZmkRP6dTZqKNSR5Kz5pdKflDEtsF2cq6UFaIkMkfTnZr
xtASyvcQGQ+ggKKCuh0PwSDmYgeOM90NYU22KIPEnRub+3ZGPY8TxwrKlo2Ta1TEbVrDXscDtPUk
+lBncPSzjwQEvlkndmgssVuSc3Zg5jiuRWxjCsCCfR01376gbf2AJbo28C+/jgbojSQ17nMCrlIi
V33YXEPROG7dyoDGj9o96JHg7jip0ciTg7kG8/3HnKYf5F4aWHZOiAL9tykfHxRGP2YA4EHD2Hdj
ZyzZoE9C/sdud54bjZmg+BGjNztWzOzr9qixM1qjA2SU4NfZxbSN098OEm9KDzGOcpj89OB2I/W9
bDkT+74zqQEIs8pkU29iuy3ufp6jzTJ/mI3uPGWjbhxyvbHOZsbIg+aClYjdMKNskdXJjumbNOLq
pUrSeUO6nmBExkaQxSmhP1ZbnaRppYcKedtCEjnqYS72vNxXrG0+3fyRY5k5MeNBTWcIGvEmMx5Z
HqE1GfyTBfiJLTwoU2eUR8+6Rb2tPwiJWyAXJ5u9rZyq6lATf7bqKwKhVQjwKXZRT7d1+4RXkyyJ
MDyzgewDAKzZrmXxdB7K+Og2GKYRLcNmyfPfzdxQFSBwC/oRKQJXdh216hHp/XPXas6LNLpV3rnQ
dYxG34ou2mle1Z2L9ANrfnkQ3fRL6k7F5i2EPkBjtQSFX9ScMDVoZc3Pk0XlbtJxbg0iJy0gQwOU
RcXHaOOUNzF74+9DkpqZ+jXJufarWtJfTkrf8pu2SC77TkdLKFgDAGNjdVp0GOfUCGbGaQPxXrfB
JfoMrRIMT2LMwpGRbysde20LQH1yMOOz61S/ewnHpVLGFsQZU1jbLg/tKOSdmLBvYxUDR2+eO0+r
nlMUzJQRmV65hI8/WE8ZW71psjXbqPIdA3+P20Zp891wsk8vpeywEZs0du1dUGmzrYtquUN/jB3L
/146Dy1GP0fC3g8HVs+ugBUkGhiFRto+Gawayf3zTiLPt4ApjTNoW/RB5Skfpj+WY8VnhpGMOaOZ
QwFmQOAD0ySvqchOHTzzPgnpOI06plpLu3tBqaXskR1R2t+pWYtzwbNIbhVJYjYK0X1sZSxHtHha
DVZkbHPPfStMxplaNuv7gtVhYELWW6lB704ZSScDFCFwN1W0Byb6atOS75iSvXiaTPZdoyc7Jx1v
MbUbbsmZsOKejIiO1zwxIUyEtZcUUn0o5LvX1HyFdT2kza22y43FCMA3UatnMD1Bje91KBFr35j0
o2MeYf4Y1yZF6kIhM6+lJAcxdAf1KOz6LWZEmPVOfRBDwdlZz48MpJ2exNOlAmKkIqXuFTncjCiN
Q6ts66Apf+O7i/deowiXY4VeHG3KNs7LX2XJkRsyVzhn5UQkzYSmgBWkfUUk1HPaoQ2j62I8p1mI
4mLN27YwYIJ0OVHabPhWyNQ+fBVD/Ly4IJXYDF393CY96JsFnI4vPgjH2T97SIEI88TVjT6BeW0Y
BYmRpNsmzp8IT0rRq2AphPK8djMomVpmIsx0ZoluYbAQ1qKK/irKEJmpcxpHFU+Jib6zS/2TPhYf
8NoJJNPK/Nzg6SJIhPBuT0uyszOWhOBOqMM9Rvh4FqcNkGdr3ysGRi66APQLfCuVO8/SwqnhVkTw
MM2oN84UbkzgU+PDQpN+lTiGv/4zGUTMj8V0qKgnQm60DVvCgigKjdcut+PY1TuswH4Fy4bRYUOx
jaexRKdmNjlVpX/QWAUHmPRPurZoCZKi2it2KeAl7WQXW+bewyGFcBQdJuv8taEPGzERtV71H4NJ
heXQB6xcR0cYrv54AiN+SxjGGh7Mp43l5mBbNWbHGlMA+i0tQDSNr6q1kM+xr96ha5Bs/jKyVwhu
zf3hgMooha3VmdeqNuA1EtMY7i3N5BKIiQTPo/Q9zUREeoEgVGS5DfCrY5j7lrrNfGtnkx37jEur
w3aLWDylgxrHvSsNSLLMTH0oYC9GXb77kgq4GrCXUDCuTUK/1uGk4pOt1HOhu8Ou6nSxW5JSaa44
6RQNi54v+fI9tKY2m0goRvnmLPNlZJXoaZ9rt11CS5Dp11lfcIBjlR1cHJuepg27PJ2+gfNgMLzk
Yubok0COcllKcD3GaA3HIssu9VR/w4LjcvmRjClKKznV5fS9hZoXMFutTmkVYmBpUauNc8gvNMne
e5+Z4+C7yTrr53Y7CPfimBoszxFlexNW3hYWbXS0VXYqTbs5GI3zyxByAMBRhphG3JKwklzbqygc
OVcRvk5DlfFLWn813ImYmOd3xfM0wSUYB+MPuRrgd1NWgXE0fE4Yptc5EkSHneC5o/kM2Bnz4IpG
7PuFjK+PvNSSQgenMmnRVjYegsuMbVSG3HZdxYW1ncg+DGK5KI/qcs8uJV4n6I8ZyJsUdoZ7yYyk
umi2dXQ9qhU7IRfEsPuFAeR8JtifQ72pNuAlTbLiOrl3d75B0E6ccdx33Le3oU2guDN9tvOho+/c
z4jpL/XAIqkCsXlpQoRoKmv3UqXWuvcs9UCf5PI7nMbTVLe05R034bpFzIwP/qLC4YPOlQ9Ydvaz
6L4JD+lHbTrdXVZs5sYdp3h3CzmPEMKiGWlIdIwZWu16a23NuX8GOYWekqwS1FSI53WJ8ksnWQXm
/fxbpJDAVaNSSnGasHQSYFk148UlcP2M1QaQl1c3QUZvyulRPuJQHizH7G55DsJ76KJ45wpWDKJo
D7K84rOwz0T65IekDJFreCULWMMj6xlDe7sxfA6/qi2SXRGmCdSyHBFFWzBRd0rjqnf1VsPQ0xVx
+AbKZ9frdbaNUsKhDfaTp6psncCfz7Nf7EhgzK50BN2u93Pc+3mkb0QyY7SZBIJ9C66EsRyBSpo6
aR7pqyshduDDVMOU7edJ3id8lGRFgjFJwxbj7aporS7wYt+50HdAnC7FvVP6A1r0Ms95yxRFl+4K
99BHIVthBK4bn1RQciiz5lvF5N1gyctxiV8+dPpN1TLDT6Q57D3azKKMyZyexRN2T+NeiY8BSl+v
j9Ud+8nWaDsMCXPhIPsE521Y1rJqP9lzqe0nHOyAAF21zWqGVJ6tgWUZk8NkXAjQjC+M9N/zTmvf
GjEzMCh/snRInu08eYdAQ+ZmGH98nVhIH4iJKRHFEYi5rWbtdWAQAwhaPscZ9xdLWpfMJOg37jt4
0W5jHritULI/WVh732LLite41UcL2Ucl0aKtomKHnMm8jWizg4qt+w7WS9kRooSU061QNC4MkhlL
Lo2Ivvc1LmrO6qu5PFqlWbCASjs5ANntdlbsNQdcd56i3otGY4KlSv6OHVHONanJrMmI/rDJnu5k
Me119JIPRQloTo/C6evvKcEZyHqZHeF23gqVM5uyUV6V6Z/UlvrFiZ2NU8BwsxnxHpBisslRJkOM
Vo+v7oZkJnFo1MSOF/dL2OxIsdYOeN+yU6KsMoiIF4ES03gXwo21fSP6Z7TH/PwyI6KjkHvsheVu
iGGlpFlare0pTi756Ji7mkA8lp9qCnxl2z97NPWNDaZ2bN8Ndhm2wVSTBeB8swuF8SENKfGBPohK
8y969Ytdx46F1RTItgMwofvfY41nSzCfCSj2WCRzut3bgsijOWNJyTr3TmUz3psPgap8O7JoW0tI
1Dao53NRYMeJ4xiOo/4tHjrrI9Lew1DrT4nlHIngDA+u6UWnVORHHsx4Q3lJIpQpd3Yq9H2ecJ/n
FIcErWkMYwr9SUsRa9SJN7BBWoJOR6a52MKey77Z+YR2c9es1WYIuWarZVhrje3DSSTDTDEg6Fhw
7zMMyqCygXp6evnWZk/KnaAnO+6nacXjcUC4dANMxzRyfCEd2LvZI5gRzzn7nMumMUK8aRU8QXei
tfERQkGWXAwgKt0UQoTMG8kKK9By4v3KSbkKcXog/1OBFkXaPtGorUugLdsyC0VQDyMsCEQVW6ce
WHAvE4uBBEvCp7xipyUVBPR86jZDpBXbRspsC4fNR8KZAlxgVu4V8b3Spkdl0Y3nrn1FSja8TT6V
MufzdbTF5+Cwu89Sw3/GlxJEitmEsO/oPKfAMDR/GTmn27ZYdNFL+pMIEXU7HYJrvbyMUfatzWl7
uV0mQcGc4Yn5CCKlKtuMsyoOilqPsX6ElWGy9mU2rjUWBEdICBGCiwJEWlPs4Hx/N5maQ7dxYSt1
yTfXg/6dybfG+RwGsARMOBAf6vofNwPtZyzjDxFROcfKP3huRkpj3VwJ4qSwbcv8KVXVszt3Hk73
SB3yyb5S6kSHSM+gEMaYhOKhas9hrmlBjnmNpb3pHggnQDPQG0c4VJJZMAgHgH8So+dKCq+kPuKs
SE12EWS7Y0BlCTrW8NeHybjDISq2Qit/CA1/7pxFu2QhHIesJtBO5wwZ0G91ypsWfyJqLs4jABVB
E3njLo28q6c37XGQAVIaa9WmjI2z/KHNFiGBRAIYyxv9l0oYDRbZtP+iBmPaeNYZoWy7MPxASaNt
7IrbZA8Kk+J+DtCmDluND9LKVD+KPt5PhdAD2Ywp8h9E1IOwtqMt+6PXgrT7L/bOZLlxJO2y79J7
lAEOdziw6A3nQRIpagppA4sIRWCeZzx9H6jKqurPSqvs3veGJmWGBlKg4xvuPRdySb1uGqM4qI4A
tpbbl17kqEQsgo5DGA4gtbuAPmqPIyx15KwTYyOMjHYxnLogGE4jOEeXl43ZLXI0XYdX2opNXSlj
b2cSszKpzCbZ5U3n4BGaq0ekmzS8KURANNrF9uv3THpn5vkqeuwUfoNp8/oD+4EZch/LwFqPlbNJ
e3eE/odTIS8EHm/cKxs0tuH6Z8uhfXIaHIExS9J9Rv7GvxjpAeV6UiDXmiqGg8OQ4PQhjA+lzQ5C
1ltRp59lwYY3boK7LxQ5kNDuZKsU7U2HbSlY9uDSJee6BtAYtklF1LreD2P1cyRNlywDRlUJ4eDe
++x/+wpoELOWh4LgOWVoePjLQ5DgfAnCCevqkjlgGi5Cngx95xfQ++uBkS/B6+xfNoY3EduwkOP9
rr/74qlPoxi2RTj8aMnx2AUieSKb2FpT7oHLJZTdGiSaeNPFmJZBLwx6OkLL4i+dJ7d8IvfRiXLE
75G5cjpYt1lY7ADE16c5y+4mfHxgOdc21tBTPm0TmqzVKACdRdCzd0bu/SBJ7hNQyL4t9fMcp79A
ue7MAsJhNbPI4C7pcK0cJyNsTpYdIPoPzVff1D2RmhiIpn76UGSyr0oyWoc+3TcjwJDRBe5XDgDa
hcXgJjMgh4IDQhaOiHhCQFflL6Y9w+I2TUigCy/fHa9cudwCC3X/FYfgyDjbycY/F0MXrq24nPfM
J7h4guC1l714KebWWoXgFxWHwFFj9dkFZeEjHppevNS2N187khntwdnOl5/1cGdFk/lADmfy7hYt
mCSqD6UbMp0t9QxKSpAYqO0TTM1XMYzO1oxaYzW6i/zJDfaJMXBmd4H8NjnEP1tktVm+3NhLgC0T
KzjRJesTehnHXcvQa7kIFmysGrMthh57BaHmKzVjWKIzpqas4dqbt79flyiAOUFtD/Wz8yKj/h7j
1XPmfar2lXCVmzGF6Ja66jtok4HJhdcBjnUuLprhNbbi36M5baRH3INjIJIwsElBG3KPjIUBFDet
Az3IJ6ixIDGmzLU4GXxxSCQKA0f+xtBJ9XIzXqO4pijiokTKzgxx53T07T8pUzxsV17TWJvIkHdD
Km9MHCGrwZ43SDdzRflhRj1v3vyMct1aOU9jc52D8UN6iAMNXdLgDP03Iy/fmp9u+JBZTrc1/DsT
xiG+vaWpFi+12TwRRHUygE35U38rMVkTF0t4JWHQPrMgp+s2poUFrcrA+tTh1jfcl5B/etIh/EE7
Tg5qIe6OfjkcBnjL2fgQVJV9ZLvRnTIc1qeJ6BWGdB0boY6Kd2ZCVlWEdTLRZskMqjPCQIY3j3aw
siZM9lPx6CajBbLFQe2qROZtaFiBH0CInYOA2V2IqTsKbomomEYsSRNZkzyADhUzt/ApegoYP1G+
BHLtcduBaThvQrtndbwkUDDSME9aLcpqJ9s23fgZKxaA+aEMAcaSgsP5k/Psw2BTTnZ2rGd5CCF1
7QMaIguy8sHGkt6FgTyQIVv+ncdP8tWpq8qRKZowDhoRZCDSHekR+aHH+LEqMftsudY+sxDGgQhm
auZMDDT5jL6YDyCPjWkqPe8+cvS3Rdq5Gf3q4i64/a500ayO+HmDOjD3kUU+SOpP72wmaDFixDJq
Cnhv+CYAHPb/WBTNxXk2yJNXVtlunkwslwtRObOY4XXmPrAL0OohWREVZfW4GKSccXzLLK/f2e70
Wi5f5gcNN7yKv05jPFIhdEyY/YvJ+fN1u/t6KJezXUZxvo2Ve63M8DwKVLdiyR+pJYL2xk6fKkXq
XeBj7yxJr9/0ZDdw1lX0KoK+ELp+wYZ6+W3JxBvXeMd4a+fZBdUCuCCfoq/oAkQ5fAsMXSXwnrKd
k72T8EZPium7ixEsiNijtXlN07zcpZff/OsjEnr6CGuDbkbYZIXxjQUmDvY8ex0fbfgMDi9sSUrO
bqLwLSlnGM+6PiwiAuurel2CtYgzfeN+hdKtrW5eEcsdTel8UiaRQ6YF3G/O9L03Wpg74/5N6Axa
L/q6aFqSvlLK30wIiKee/cNbqhO1hRhjreEZGqCjvI1BeXpKCsuFKNbnR7Ka0B5a9r6zhleluGdw
nBPt4ifM470EWeriesjKSm5hiMUglCGWAlHn1pUidAuX3JTUEr8rqY4SdTEWELDWS7YJA6zuaDTf
bdN4ltF4CZcrxbX9cxA4h8qSN2jEKMwajV27TWamZWwRdD9duiYd9wS7jqbDchK3ubSr16mPAy7v
+iFpx7PNROgsYbxMdi1vdp1VbCR8jmJnvOMv2SIEGJ6DfrhQ2T7SreGIUnVN7KgDwDzKYSVxQNAr
bzxzSXCf0zeXd1LVoQXz++l+kOWhfUtMUuTmBsViPtj85QIsatL81SxKv7FANMxJ5++jnmHe4PtP
NS0gOtWmvjARxTtOy9K4B18ANvHScjwN3bhPcdGt9DKYs3UR7JLnKjZwhIbhI+eEz1iRMYZis41S
3SotTkYraI5dTVJzk+BfarW7YnibXYvMBHfpGPvarvw9lJT0EFiYXZnYkStgLKEzyjyabrPLAyy0
RuZC10IbaFoUMRoABCuRcx25TBNQ3HTkaLQBIgAKkxS0pB/nPzDXUHK48HOV1TUb9BuYivvqI3fE
B/CK1G7V2SwXiGf8I7eQsGC5QS3gGsNxVFAUadibNYF/PLs0XBv9rRADfvbJ4i65ij34hRLN7Jb7
Y45ieTS4GeieYCD71RvkdLC6TxMcLQJH/2hDUkdZtyYaWV3jmBev1Um9tzIdr4IqftYsbA/N1B2S
3sffpX75hQ9fBRq+opdc107akpz0uy789JsH+L9ssqNowuTD24PnQ9FOBXkYCE4C0Kl+eWXjbOOm
0at2Qq6d+ecoxBPszKOLtbQ82o1VbHkCwc50GJBJBXzEBUvNAjRZtx7mGDkCafOl88pFsJYzAyHA
P4L+CGEAoXxq2cz7XnaJBqR9or2ZPdIdA6DilEQUeKQ1LFNnM/hO0Dhm4t786XikJJp8MsQaPlkw
7dPW5cD1O0aNZo0hLBh4g2dHD08SGyLL5+UcAiZNTzVS2SMSrIkMNdk8dHF/DTRGrAQ0qGd9Mr5X
V7fTGa3UfTuT89wHpbGHSQB1vWHonqYXiwZbZY6zaYJgzwEVH1wgygQBILqAaZuan34NfziwR1Dt
nocmySzKPUgP6OmArNEHA5+OCc27d2Gb+p7ut3qezuNYU4Bo4IZ13axHiWrLlsjGhCw2Re0DjXGd
ed0q3R6ErX/19/N2jJj/1eDcV5OU1rpwYpbl82bcmizQIDrLD1E/29quj92ARiEa4fSzv0L5g/pj
azYODiOGXIWNzCXJHxFXuKDe05qFMhIGXKSJNLgdJUQESTooNUM3KABMtx1Lx3bCjmFiWE5yecaW
R7eGQge2d6zT4OyYxTc9OpvMgbrAKahhZlKyQ3ZOWOMys+DQMCTLpibJfnhDjap5+cVU6cFMnKY7
kfvyEDXwo6NQfLrMgyvzbKgxBwqYPC+e3fOEMNuuyOzTPVikyqBI5jankcwgBwP+CQ4ljvF25EF1
o8vjJm3iBcPEs7XktEE7PhE+hA4IQOwWo9oqzPDlRjOgJwYFpE30Cx70aW7rHjJ2tylLoJ8XxyWQ
17JZGzF3hOTVHc063OGig4uNSc2ZzOSAExb/Jebd2B/YHuK9TaXd7MaE1y6whptRB94aCs2+TNSJ
xWgK1LgEVW8QU46XWY0mvmEBzyvQYiL50vrJ6tdeO6VGUxwD/JzFeDVjKDbjjQ6HKD7SjNCYRDh1
548q+kIMVpgv4/GbU9wHXlOzv8G9OpDe4w7a3HUR73OgHO+If0DLt1Bh4tQ7swg29mmdbV2+ZJe6
463OIVoU0YgMafkug2PKXQVQvZKonAig04yCjrFtlI9Oll/jtCU0TChnAzjod2GGmBVyAqRdL1/R
QjQUjg2wq5Abb1KASgCanuDx9v1Wkh0pnrK0vwMQCUxR9hVWWLkuq3LYmEbBopm9xSaYuf8ySMHI
kG0DI3ivxSOmyPmlzPaEU0N9pbQehLB2UVyU64b0dqaTJrNejZp9NL07dGP2hp34uM3Ic+9z51ue
Tt2aaBeELuMTeFOae4XNaIRXivVtuRoazRY+FWvlo7QbCAbBTfbcOdaby/ooky3zFWSirlWEvOde
UnSIOyQatOlcH4jI7ObRDt3wzJrqfkB4uKpIONp5wjq7jv8Welg34LfsyGQH0iWJG8tUeFim+G1D
YFjWBfY6pv6fDQLkLTZGGeBVzocwIbWov1ZlevE1llfL4rJxZe0j7quMXZVFp6wewoe6nN7jh7GT
SMd5u05l/lK2FVve3vuIpCd2IWSbLCS0LpytZQyZndOZ1iLH4rda1GA9qnncYAHspbI6A6xn9ch9
2WMVRj0fvfrKiSk8kLKnAXNOU7Xg1Zd34kgNzdkHPD1acrIqDJjtuXReXE2IqrlU7nqprr8e/v6p
XlxV8L02KsL9ZUxVwpAD3x62yAWGyezp68H650f/t/8tI2Zy1dJ4zh5JaaHL4NYvSMvrYxPY5Eif
OTmdtXNr98mkJUwKf0Jt1O79mgzBOCbM5euj8J8ffX36Z//t65/86yv+7J9IOdIsRArbGfEVnDSV
WMULniAE+EWm4DyuzaJFmTf588ZoGM+Ec7zNw/pFDvIz6IL6EsXRsCXGTa9k5Z4JiWA64pj5TiJH
Xjv8K9kjM22xxFEroSEqT67oGQjik/C7lmnh0Md3XHl7jlixGydqks4LwbQDomvDTG5yNZkrFKVs
KhlzKFa1K9lFZ+xVKzjO3Q4dy7qbDwzb/I8PK7G8e5n+5swc14XJMdc1k9o6VUtahzfgRfgexHa3
we0VbEC6KMOKOSWxRA/0hAzfLRDV4t3l6Dj6ziYf7Y9S+Ncp8PVe08IvS2yjG36I0rHOftRurJYl
qKOZC00DabWAHbzYZmZoI37sURQJxyUGgYrS8Y3XLvttNl72NFjvrTX9YrgabmaAqFBxHIbq095u
2iUrDiodIWlEPNVCrmt3n5Sd3PkDnf0wFp/zFJPqgxXBw/WEHpq59MxRMLnpA+XC1qUjIuZMJ9D1
u1vmg8QxbqiIMOgK9TLUzp4uPeJf4PEQIvrZMKBY4S/CjufhEob9/5wbob0YVKaN1ZG9R798secM
FPPwNC4JGKaKqHgyL0XTQ5CODIKzG2I3i+ZZnWy7Uqe+c9VJkr9CAFpHzUtHN2ZLAEqCpU2PRG2M
8G7TrjNOlach3nbOwGL4s1K8cVtM5+eisY0T1lwGWY8BE9hKt/W5GC+CXTUGq21Xb1NuNJsoIxVk
KjxoFGP2OE/dU+hBhTdT0W9q0vQwxRAI/eX/cSeolI0CChKzboEpeK0GL90nnIL8dszSFzs3/A4O
FE8c3dBLzxPeojbJhoNcejycYgn7g9Zfg3IgErLgtbCCTJylnt9oFFdz62EO9obwUPr1qSwTNN+j
dfh6/lZ9sR3NCGU0YXLnJzETdTqr7E0nyVWN9jUe0L2Fr9JHBeSapYksgcEyQ+lbF1PvCMZPX9/I
UwQI85yMYeF2OMauZWbQhzVxr7hhV+nMLNbTWPPqyfVPrSH22egNhyrs+wMuyr2tzImlFXkt5CYA
+eI4e4jz+FRkHT+3Z6Y/rXSggRkqH5+5wYVDPYzGle4/8XYUecT/0gtK2AmZO+AyLinfUrgFcXTv
KuutJcpsbXv+96a07uzY2RM/Q1h9+m2sezSNY3HQg/9u+yGpYlbcPfULuGM2w1MXZnQ1rMykLZE8
EyfWdP43q+rMnSZGYl1F03tSlhMbf+ZRfWwkWz/2i5ULp/mpUNUvM9N7oonjW4eQYWVWzjoe0j2s
o+iWh2y2ujl91a727o2Uep32YavZSLGaduNLlpAvbfghtG8Z3set4x1HqFd7L2PqMsi7YiQ4vItq
No6Yf3yMDmi8w4vVWbQz3x2RJnf5/D1HXzRV+jYyygnYOJaIOnbNFD6mSxeFBRDG14xuwWXzwN4x
3rBQe3ZT5hxpF+t1s2wditL7EeM+QM3VkRfuAvATy+XXQmrG8bogK0AXkZPZnUNRUt8nTLdMKtK1
T52x9/PmIQwc9lZl/BaXpb3yhjjf4KYAKqBb7mLZBHIqHwTnn+Vk6zhAB9w5bB2mcZtiXlnDdfFo
aVTA8c9dNuyH936JTrWXqOOvB68kmnUQzA3KqL4nn6zfW2wiXBtRUFrhaptjoMbCZI1QPvaWAv3F
QuProSsRqCiT1Ibe9V/HZIQ54cJ91CrqtnY/fmZmodeuh9S56uYzJVORLHeQpN1IETznGYUizokB
oCCrFqczGTstD3PRMyJs2Sx2C9jHEtHrvMDfs6bnruaI7kzMJk1P/SmiJGe4ytegAKCxWs40qIS/
PdeFUR/JVyyTq4hL4+BVNjvPvr530Te9lyUbvBKhWe6Pb/WywS7cJNmYQ/KJXCo89m5pXvoG9bvu
JMPAyHhFr5jNfnRFZAzw3pAD3UUid0PjNNw1iSKJzLhYly5wEMZx4Xk2fk/M6+kk5BnUkHPxWlba
+WzVv9xyS1iDgg0uByj3wv42dCyKwWEA0Rnc6JLI6o75ebpHkZFTl3X3Gb997eXFjbTYH2DongIZ
zu/A6M+eHsZfmR3de9dBzeF7nbHTng0VscEpUSe7cbNha/cqQojBsxpIZ2aCP2EZmEOWqJ4oo2+i
895xitefU/OmQ7BTuXldCHl0SwM0otz+7WvEqHERGBj73Xjr94LeMEewBcDb2FhhEDLz9n8ls0RH
DUc1nJABBrDb7yeNRLS2ZjzQiwTcK2r3AyBXWzbXFlCHUy2G2zpIjo3r7tysemFGxeIqXdwC2bxD
GfddxVc5RiFJLxZj9EhtIpb6vDM42XQVfxdpHZyVj5qybe1uR5VdHlWAqCQpCoLYfIwPZoO+uDFp
Z6vbgGxUenYPWswFj8e+97kMMSZS2a5UfnOmrgWcP28rQrxOcURiXB8i7JqqMsABY2GK4u/ohLo8
Bi4zWDH98uz0Lg/ifQEy9zfu0aNbI/mmeXd2hE1aa7CH6tKREnbkKOz2ZOHGT3i+6HPxNP0iPtua
jfIwU+FudDB35yBUOGY661orpNoLhGjUYAxFBya4GKr7PoTd1DlduE9EyAiYcdu965iPENAE8mXS
PIIqYbsaM0zta9PlTO+s90bM0S5KhD7pZU3x9ZDRE56StyFsy/s8AQaa1ZGzdUumq3//lEH+vmnl
tLapVUiZGq5uG34jRELRpbHh6Upxi11fkZvUL3DLiDwWo1psIp6xTkJAS4bSnHcjuKEROmfiO+2x
1Q3spTm5C9TympdMbmRiybsqMV5UJ4iLm9BEtuFvKNzLLXJ6ZR3U06OC2ewlamnFOrjzWTdRspar
pkwQuaYkT4fKf+jRA9jpcIrCKbm6T4OTICFSOUBBYiCOwhuJaswxeg/IMTFvUBILySypxDRTcBgf
wEa5WxzO6frffI5/woBWwMb/aBhU+BkFtkGhMQ/+gQDdhX4aLXSng0Ms0NqdG3Hft+YpEq33yMu1
65hNnUDe5fiSx3rryKnhLs7mf84xpVBKIWZPpyhF0RK/9o1LgZulApRLhDN2UBnwfIfIrKG0/2GF
ssm7Wxc1ANugbA7OGMVwrCJq5yR1nluyr/B+dNbZTtDhFxbBvoFFogzzJMjZpf+e5vZw33hVfBSd
fSl9osL/9eBmeXNIg+45sCr2WpI6qUcBZ07agWbYNeW2NK1bB8r2L15Gqf7zZXRti32X1K7NS/kH
MvoQYoiYRRscIBR/gr203rua3HIwvu4K043DhKOPvs3fyqlB86PB2TDGt2+oHRVyEOIxO5naN/av
zUVLOD8ICHYOkGdcYWb4xBsXM06nn02ysY6JV6/QlwTXMYmdDa99sy0c52dq1c0JcXD4KLAhIrkI
P9I6RVMExebVAla3kYVkcCpDTZ5G4z9oqzu64wREckSnJvDpyaY6kj2LFoBZzKsr2Z//98ttAdj/
8XLzbJcSEDaRI7X+Ay4dm7MPl0UGhw5swpjDenL8BnAUQTAO5nZKSRUv1v723JtIWUPAFlwD+8Hu
oiPj4Qc/90xSs9qtntL68GVgi1VbHVRAnmPGvnH9qcosuLjbapynl2yMQHhm48ZP0DIafvZuAP57
MgZ5RsPz358bP/dPnxwcftdBLmzJ5f//m/k2Jx2xy/sZ2buTpkfkpYxPd0NhRx9hCY9RBkXFW4k/
BNsruSN9ZlyVRmT8cElyAuJLEVyn5UHGKt3mLstW9qckQcJ8fKk9NWx0nTHq5rIiU6hAvMLG9hLY
Ov23jxIVPmhhtw9TR4aRIZL2Z88R6ZDo8ea0PuDLPeKf8YQr13qYi4Y8yMDU736ZHTPJNi4fzVez
jd8jktJfqG4Iz8ABc5C6E7cUITjUmB4h5jA5SNSNN6Y+zhNWCaKdCSLb1vQcILChbVXsTQ5T6hwd
e2NhSzuL8Fq7JJ5UgeU+cdM7IS3vgCWk4V3pOSGpFUz3Ax8vZR2P/rmp8re+cfpfPcsuX7YfRTdB
U3GQggp1a3t0DIlWFZwyOKsls/x9mY3wU2ioiTPCSJpVyPl01zvfqrG4WPWsfnG0Hph++mfHgV7n
RL6/ajs3eCaDPYUdoJwHbHY4LozsgOky4j7BDDLccd+ud7OBRWXYNXPZvGN7QzjeHHnv4t8dvPZO
xLhcZM/taKjLb7l2vBUsrBe0WPIUhyo7tHY97VWLFLOPxQKJbe1tSpkR+oX1/t+vQvs/TyKltaW0
7QnT1ERG/M+LkAVPZNh4cg9fQXYLSMdmtAkE7C3txTXSS+x9UDtbhoninFrJEqGbBAck9HT87tBu
62XnGJniR6aY85LRA4DYZE9uTopN7zRtZg97h2hwCnSLqn4Gh6JJmAHvxgyyqYndhHmwhmn/jrAN
0QbTUdLb5nuzXaA37qAOGbvKv3jay32KrVFQ5MfP//2/GK5YqClwvTm21LZl/jGHwVCVMXdCh4dZ
FxdAYuIipiggcMeIHgLVnbMcOn8e5M+F8JDJ92b3TEdzMQZYaVPddNdG4rGECsb2RwX3hp86y7DS
RiaDZ7nsUX8HWY9ycBFCzuN3C/ffyjZwAAZx/MKbqNx47MSSunlw7PAkCnVgHE2i6Qgvu9aVIjgm
U7tK7Rv2X5uZddZfvAQ84T95DRxJbid+D6aPFpyBfz9/dG+WOIKr8NCLsr9MaeDed4THWJn45ui2
fZwDJzxVQfRTS7QbMirfhsgnvS4Yd442GcgBP3wnGROQ3VM6JaiYM2E/ZzqQkHFT5r7ReFbwp988
8B/IFK790P+oRtM8iIpMxtiQ5qsd6w2KFN5pTYxfZSouC44Zk9lJhUX6mrN4u8xR/WYELdmafhKf
GqPunjx98v28fO6YCG2qbCwPXVdcU/JyLjUr5LsxmD5cs+mRmWa7pgRDHCnntZlidWmFlBfOy2+p
jMyNIywu0zZqb+iHYJzHzYOoOkVrmGEPGYz7DlcRuZNSbaNhLi8Nq5oNEZ/3X9oSzuxjk9Ly9yax
AQq67w0+zs3tyuLcVfXNtlv3bkQQdctoBktvRnGMXnLPrvVsFCWekzaP9m6ncFPM7r6bvXNrVqwK
BqI4GUs9KqtL9oZD+kDYBgTxGghSsSkGpUSBrkv3TqjGQLSE/GVEWrZj/vGpAfpscVMnKyxg0D27
1L+mmXVh4kDuL5znbQloaN/khFVGtO9bE5TqZnQ14jvLSHaRSPKrGXUHJKfI9yL6cn9m2K2sAPBk
OMRnNN0NQRUMzVXo+lurssReEuJRp68UV9R/KRM9I8T43PxQVsnka56Qcs39u6ntZj+HiFBwRlL7
dRgcyxySQh/TN9Rz+Bu26xXd5r2FZOsyZAxHJQ5TF2HOqqLtutYpUeqOVvYWAi1DxQnYFExYtIAa
tcUUmc/4zIvHNIRoNDh8Zeg71Oqz+4pSbGVr+j4Ups5d1k0seErfePnvJwsRAv/5tiKKQzqWKy3p
ePIPJXJoGQyGem3s2aaO68VEeEm1769RdJNnOMvPnib6lpcQyCarIa5Ey/w0hNZHn+sAegKDOwO0
5X3heeO1MUR4JCALKmLoPSvPjQ41yIJdr8FY27bz1uYmGWNTdq8K1VzayUC6V/XNyg7T9sHzjbWn
3IIG7zqGSXhd1n2PFKR4KyyhAWei+vVZzrumiPdu3y449J6vI1tgNeo85S5kJ8BJET/0aug2A1bp
eyUz1uaFZbEZLr6zNmdS7Rb3XRgSGWpxPUbK0g8ibau17UTNLgQvuJosrNvZ1L5lg9DXIYm2Nm6z
xae3y8JTBhbsp56aI/kra4SWVyF+ML7oD0bBtrwgEpMi4kFT4XInGQDiw6HYzk68GTiQt0PPTwmE
o9hLEdxiO8G1zWMkN7RgrOamI9wLtfnywSsNjJyxXuqX8yFjYrNKncF7xUZ7D38TOoV8zGc0VxTe
9ilUHnbAVlcH7POQigPP3kps2Ku5yu1LklOaI0y6Q4e5tmBWLjJX2J8oYwasSWcnD8wdMvZF1LYo
IRBXo3dRzzHOGyZfbkZKHFrMOCnmg+cm1UOEHmQGW7GVAWY8VJJxEGc/vQRhgBcLwjx9cRYar+LX
Ffv/MT9/jflZ+q6/wvxsvidF+0fIz/KF/4D8eOB6HHA8WljSVop3/D8hP5Yp/2ZKx/VMoYiSRWf5
T8iP9P5mmiaYEckkz1Sm5pT4RwiXVH9DaAWMhy+jOaQz+H+B/Fja1v/jQJKup6WtMSDxGyrOJPsP
JZ70XKQqoxZ34HlT6FVfD4jwQV/Cz+aY0mIvFqmkUYJA778En//6/Os/tmbA/BedKEBIpMNTjYR2
repTn0nriHZxScislzNumOwVwQDjvEX2DW5OW1kOeGFZ54QGgi0moV8PwwBF9BDZvXdkLPW1rQxq
yvhDtCgevz5Xwj/bYxXuuyALjhUtP2rKW94v6Vxh9ppiaQonG0huSmAN0QulNSNXA67GUXP0+0uC
VnKTx2zGceu/NMH8nJlDdzcM2dEYyBACOMRONSl3RIZYzKyQvgbSfRygfpAEjKZwBmuScCeviGQB
DVR01CXy0FoWAMCpwnmEF4lFcPXT5pBitaavpU0D4Sa3pgoeiQt/S1WlN0JRQdhpvIWVQJBihs3M
iCBbOsq/q0gqWbeR99sZNxkBAmgpmb+2Eav+vGzvIYJs3Gy4l60ytsas3ipCeVBNPVo0iaokpSUl
6iAnKSsXPjAj8+agCdi5GFg9xd1OCoAXwQBcDEzL8g3bsHmjHkEYiRpphE3JxIWU22ExIgXeBIeo
xFsCNBIbPPy7Ib8VaAzW9B2wyuKVjG2yCfOPctEbsMXO1gk5ANxL5nMY1e+l6z7jjn+yqvrqNvoF
s9pr42pg9UN8IPMezpPP685ZpqtHQTqWgXQiISNhHsvzwF1iEwbVZ9Uiuyns/BPv5whqmRWSv8U0
yqhh+DkMSIZtn6XBIg5P9iECTxSrJ79RmBTIiTDKnW1GIwZUkqu0c6xNBmONFbIAzZW/LWT1Wwg6
rsmcSUzu2FsGj54Wl7S1fqmUv1ZaPmc9MqU2n9CTh+o3K/Y1esVzTFzIqtPLcH4AfzrzpDEjbTya
otWkOy68OvyI4MCttC6mXS1ae6cL/C+pBrHu/ShViltiqC85PHWTrCyPXQXwN3T9wDKerDemmgSO
WKAWe+nszN6/s0dvt1xPpVkcCtNl8ziRFWQ24VrM6TVKj/lgXBhXszNAKa2di+jBf9gzfGcZoc5i
bsySbPqcrfEhdWAOBm3MDNc0Yelgp+hYB/RW9lgTFLGqzOS1tvw3O/ce2g79Y2dOqFcNxWoVFoFR
ik/ZmlcDO0lrsfxKiFAo3figbPL0pBsSMKIRCpQgxAbnsysa3M+ZWBk98S2g1Z9ck0GVomD25vFi
u8xzSbEnh9SO8BAO66py4Ok08ppruJpV6j+otDpk2I8qLx8glRxqu2GvNNGgiOi+dtvnIRkSlCTZ
FlA6enCSz1YgvV7LNmDmQJwnupC0gFLVlvGhfhp6lz8yTFCJ84V8gnvFXXzTJQ4afRU8tqN9nlMg
3wxmeVHNnNG7m2DRTcvpNz/gPYvk1QirdpXU0Q+8cyCgM3ai9ZPvxD/4mKThwTm4BsazMeb3PZYR
+Ezbj++iKqB13/TdfugLNNzL8yEigz+UYHZvS5xhQqJMVQriygR7BAPxpbFgCQTEpoIMDLwHbOrP
bW3eyLFFPWjxnu5j+9qF9ymjUdR3zaNjR6+DxBHUoMap2u44GAPw+mK4iny6aUYz3CW4vOKP3gYD
gtHgd+O2VPTQjKDDjmcnNZ+8mItZKORQND+/TPUAbxX3tHsBKfrLt0YymGGmMJ8AY5+3z1ZhE+I2
ocjCegciCUWkO3NLCTt4mWH/s7GLm1n2H+ALkanM+YMUSIFbPGc8842r5TUkxnCIGZTrLvtujPWL
NdibXsiXAjdBI2eCeCn8LXx9fWrefG4CGmYF6IznYaj26Lt/j0F+jsd5Z4iyxcPD3aRl6bNGMA1Q
jDiKrl1ZyB9iUAOieKA2xwyhFtts/mLy7YWr463po69JbAyHmbOt/W5fzWvvp0Nqregoml31c57k
+H/YO48tt7Vsy/5L9XEH7AHQqA69CatwCnUwFCEJ3nt8fc1zmHmpVOXLqtd/DWEAIIMiYQ/2Xmuu
Lb4oPiSmS0UTdOsUcry2FJ4MnbuDO3QOIVbiAn0LYv2nG0jEhE0haLF7oC/uTQB215/GszuDpxny
BdI8iCy92ZJzWfOdKkavSLXN7Hs07nQ9/KLL4WHe3VjWcUrzBzsnxgniEffBytk2vY/JHxFvZ6AW
Lh6zIfuJlgQpBgo1f5i+exaJAd5UPgy1sY7l2UXY7A6UlbTXRT8Xhyr5SBBLQOUFoW3D2B61sfZN
tNSg09anQo/kJRwHeMWQ2Rmv3HlF8DkUCyEdhJvRBfzozPB1muIvoUchb0hQEoGdIq2K8LnW1b8W
gUz6tUDaa958nGoLkBUMPbNubiYtfZgjhhNjsObxFZ++FmwiMe51Z/li8HCGB3c4lMSzN2Lic1P7
Vi9AESQd1rJEHKrRoDjivtFkiNbyaKcFaOxbD11JmMw4Z833cKSgA4/hI7eaR6wOeCsT2udfi0g/
uPP0E17pVkMhj/rvBcfPUzEhUsAN/J4grdkv3nhqISj34PqxXbRED8yRvDQcO/9gtB5CuKl8tErz
CzTmM0SuaGXAxDbrdOc34gELK2J93uQVzz5eENo73+3RLKTU87VaOBB1hNIoFc6tpvfA+iuud7jM
eN6p92VRpuQb8nxdOBw3A/WzJugIkVsAP3tZ/dUZ8xrZC+tpUODbh3B1w5BiPZY6dzeOEMtu9mGR
HURln5AmngbBF0bh+eJP+blBts4eh5w6xMdkET+iFGiTS0U1GbUPn5YFLOB7JyEvdUytW0LXxApy
+7dudPR9WfGg2Fr7IR29ta5DOBmxjO1tvzDPsWNu+h5TAAFEz4Iqwwahy3fLTp6LWZKHmvqnNVPk
8uoXK9X9bVKRVlhk2Q0dJXMVYLifdOulHDhdo8p7dcuNU3kv8YBg1XKDtxQ81taJmnfTy+5nmS4T
lskXkQc/i6LRtxg2uAUloFxmite4FmJiqGI95nozdisrnz6sqsLAG+p3lfWxlMbKHglq8lEkuO/5
HT05xgIoB6iqc0XM7fbZs22e23L9TdN0rl8DRwI44t3Q8id66b2BKRMMftyVDo6FouZ4QsHWAXwC
4A2LcU2/+8nwqk9KX5avfxsd70cbYSlp2/EmbT2TdDH6kVG+McvyBU8T8rBIf2gxSEEUJirUQq1r
dqQr6qONHWMycZ+F93Rl6f4cez1mfJSG75mVos8Iv9fpchdZyRdaM3c4bm7BJPprLNNnq4UU0RIe
u9A2aUGX0fidXucCTxpE3KcFDHihiXPpoHUxsuypz8RNafAb2yko14AMQT0+jGX45pQTIKA0oqpn
cd2lZcDlb6MV9jNVCqLJBTV9n059EU9fnWQJuHhVDwEDa34KTtMZIgKQQm5CZJ2UDnWlKd/75sHJ
ECwY8J8oJIc5/Bfdmz8T3LN6iBWloQyxQ++wmlvnzIhcs3OPCkMJpmHe1WPwTA2rI6dCr1YQxW91
XzYbI3DI7vBYWkhRkpYL3BxlX2QXF5xyyH8gOTG4AL7T3XoWHoJXrSDM1pkhk8C+fEsNKZGrP4sW
MryGCjHLou+TN351o+EHrfWf5iKk+vYj9nHNVTrbKgqQ+dBCpEtNEcAf9oPdEVYe9NA28v3sjDc8
v5+F6QTrOWy+Ifr1GHc0u7jcU1Ov2gQsXux+NZP8HNT1r6jjFjsb2bfR9DaO4R1QMREhaKaPRl8R
ywHZOOq0eKUX462hp/e+MWBGj8RHR7puULj9Flg4N7xpzX287KVddGyktzInxAUN1qzX3P77J0Rx
H1YCmQ4D854LLgA2VIkYJlIdtvqIxBfXwvTJBeeLFTkrP3gc0WOk2AiKDgVFidgWLBmxT2n9iKwH
0yBFukOEh9pJXia7eJ7DkNv/OgCEuvZz+AHpSMMnknobLQE4YTJS7h1nVTsTtVGUFyXgmCVy78cA
EiEOKKK7WjR4Ew9BrVjHXr4bzP6mLscnExUvjpHy0JN85un+px3OX1orcw5NXxMRZLzqFZEzVXKj
obfh1OUE8yjMY3BcZZC+lmXM16NmHoeYc6pLBcoRg1gYb99MPeMBgqCigitU7b+aBqCVsqV4aMU4
anTXvm/ARKed8Zq60VZ4DgiOYVqRPHdI3Pw8Bc/JaEMPyuSo1gYPIxJugDEVUy2+7dG07kC79Gur
RAk+c43yfZodwXswGt2xl1knYYSE8FnT4VMVFONXrVTPiRwWOhqWIHdfLDt69eB/lKN7V7Fdw6qX
wvOfPf1Pox5uCvPNNoefcRT8CJfxK/yCjz4Sr6HNeNv3Tjx/PwAT+1Wn1WPgecgg42o/URBdI/MB
/I2HwHA+ISUcDWO6aeJ7GtDdFg7J3ivpiEBYM6z+UJsMFqY8g3I3zuU2FvSPwrJ6bmsi3RIKcmnB
Q62v41iji/09hxrFyTlpPPFF71FzD2+PyIWK27yvQSGL0y/mQnaRP0c/E8/e9eGzw33PFNvPfjTy
EyIR94ABYqXM12oCxooyg5pNoOGsyNyOt2oxz/FyVhzrNLRnmjkVFIZgltJcgtQGWYnww/sorpHx
FPDW/Kr6of4um0KK600dkmxg/vOzS/nfg/GmZUWK1+X/U+smaA/7RJsQJmFdPalP8GTRYxgM5Fko
iHGdmM33QK5Tk5EzDVJlC4ZXkFeb16NASFFDTprpdG61OIDz6MeUFCI9/DaMSC/9NqIPpyzQXdo+
DfNSnETq3VP8BKhyKcaMcYqPKV11skBD87VDr4wiuP371xbydzkOSmPdIWSuk1tAzVUqZE7N+vmU
03kx4VJx0PpSCe7TTEsZl8hZOSm1sNik2r6mzs3Ne0yXtfpZWavZy/a3WfVud4aRw1mLrvwySydh
KwoRH9T/N7UtDdtWDuvesN6c1Ja7bKVYI6rYkep7JOontVXI46noFhlUXeQ6tf3VX6g5te5yOKhl
NbEyZMFgDg41jsZu7L+oHU8+OTtWbZrr0aBeaSa0ODSdFuSobAr1JU0V+deFJUjOjnLH7NQf3dRu
vTaj5yu3r124w4Jtx9rlfuBw1FECKbpjaEW7gqTNTQc1hgssb5STPBHufgkXsBk1uxVdfXHAdtsL
GIZF+X/9x799BzWLGoR4AjOSilm+4mXvxRHC0WKwzM0kD45IVtH6BtiDAHo1fclk0LPaVBPlPqD7
17PGM92AbDq5Qf/cglYd3eFb8jTYW1ZUICdLvOib1uc6YR+cD2rCKXIyXQ/2ojyq1FcqsV8gRBvQ
z/NdBtzCmVgI39EdWF9tzok+mtru8lb5Oeov1Yf9l+v8vlroOZAtoY4EOvrUEpDpq68Mzso9yJyw
6+Ej3wA1jTfYDIurcKaTwME79WSczEjzcM9vC5eyVODJM+2//H9FmR1Bdldrv7Cw0stzU/2X6tsu
yS0WWPAWVimwkqkzTf1iVeaUi9d1pWtv5RXJMRdCLdx63EVu9uCGGgeiOvLU5Hq2/naIXmbV6wtl
UMiuUl/Lxr78SRc5e+21a4vdZa8WJAXuzbA5Xs9w9fPUn6h1ajGUR6E+AO7uUjaTG+/Ua7Y62NU7
rn//5yGoltVeU3OXv1HLl9k/XleLf6y7HLZVLQRngPwxZc4oyslsqMKAqjLzYNDPX+uDEJftY/oO
oS4mbNwZA1kLk9ghfFzt8RGGED3B+2LpHt0EpFtJYzRjGIj5rhvTx8KzDmPTk3ZhVydqjY9YecoW
AgV0sI4aEdbIg6VBbqu1/qDNwBfUpERRjzm5AUqqlt2MYCZGeyHamtLtGI1hbvaKIaIKWvOKev+/
ny28oNqNnvkE3XtBCvI8E9xwHuUkiEfuAmo5MMmUWqvZ3gSNHTdSyjTBmcCvGZ7VC2HIjUJ4oHZz
rtC5PH3UxJeH5nXxum6yJjaxevkyq17y1GF/ff9/eP36yfHklge7MZPpxpmaZXf9898+7jLryq/z
29rLf/3biusXvH7Kv1t3/d/Vq5NwvhVBA3/DajGs/+cfbcp77h8fvzRFCEKpe7l83HXj/PG+377q
9WMgCxN1ZfIspd6t/vuEg8vI9PeowHsMNJS61W+zk6R7mPnsH3qw2Prf7Rfi2rBuy4lap+ZUX0Yt
tlO66yGv7PU+hgOAtR2XmHSRqsmsVoawgnlCIxCRojm3EeXd4stw8b8up3lFKlwB3LVX1/1CDWPk
hE4y171QXvb9BslSaRmPqjPj5CP3+05evXRucEh0eKhp1LUNbh1jMRcSsLzAeWOdnKZLT6dWQwgA
7eHBTr0tz8t0hIo2ivStauiE8n6k9wB04kIclLEtw3HI9pIGuKvRTS0iZv5GoLixNQiKPZnypFVz
jCT2Y7Q0VCrjcEV3PQYP0/Nk3hQ6pndklJtC8gQ8STOo/p77Y13T6DDlEoL92poOVkdi62UySsfo
ZV2iT3sQ12t9IaxXvmGwfXsf1Ywl5f7EkF6f1JzBhrnMqXUIpTkGHNAL85xA/m1aRr+Og0t/AiGI
GE3uf7UsGvM1IJxqq9prqttG65sNovbwtfs2V0265umairEc19VyoubUnv5jHW7KlsJg/Zmo2/ul
A3eZVzt6KKipdZ6/VrtT7eJrR06oW9FlWY0vF4ZeBVpJ1YyLlV1RzRI4j+lwaGWcYVz/xOte4dPG
r2hr4M1/26NqZVKU1GYZq/aajA1cyE/fC67yWgKyz5b7NhjgXfAwyDKAVFi1efbiSMRTNnTleCag
uTvO4j3Q/eYErOr3yb9bRwXmoMWtsY8Mqz3NCAsuE1JMI6qSFpkBf6+b67Cjy051GaqCvWnCqjst
8YcV+tWRGqSzHdvhq2MsnINqP4VqF6lZnGgvAUZdSIotx/p1T6gdc907UWPwkOrCR1C74Dpx5cXp
uqjOTL8T5Tad059qN6gd9O92VS/3z1ia1SGk3KV2SiX8HQnlYq/OtMsuUmeelwzOGqAjLRHpuEFm
tAZqNR/SoMj0dWImzUmOzo+OhvJPwV/itPoM6CRsR7mdQoPNnnkCb79avsz6oTus9YjnZ7UJdbkd
L9tbzqlFwwYaAtp0dTkzEtODTeG9qQukOnf8eUL3p2Yv51JJuqAoqZ9VHq1pkXtktMt4blM6YiPN
MNc6Qhqeisz0MBXjlv4lhWb16iKvFEGBW0ks1as6lmobyEspJ9dFNafWOZpG44EBhDrSIrkZNPkZ
/yOtKBDDzf8vaQV5QtZ/klY8UJJt52z4XsT/Kq24/OE/85Psv4SP8hvKr2HpnuOjuhh/tt3//l+a
p//lGLBBeJlurYNa6SqtMP9ilaCLaVrAaywHQcY/pBWW/xdaV25RhgfRSJC79N+SVpj6v0orHJsW
lW1ZrqGbtmsYgs/7FwllRgAveGqdHllWPXFT4QE4T57seS6x5FHV46wMNeOeUw2Rvk4lF2dFu5OY
vragTuXz1P+lgrDRylpqN9ogLDtcE7A9trmgkOlOOkiRbJhuSrd9HH2yi3OtqzZThCbZi+x1dJNT
2181AVGVec8/iwFBCON3wpu78423IgAlEhDJRFLlLD+LsDzP0pBnRd3JvqszJ3goP5KGVkBDZCXn
A7F3o48xEtPe1s6ovcOxSDYthaKNnfbefkavtm7T8A3HkLHKNKc/9T55hQ01rnPfdi9J9CVOmmo/
UwWNOm45oem+R0EPiqVrCYENf+E327cWYoAI4Hg2V+AHSsrSqTlpKy3LTvjs57UraY85bT9SX6FE
tBMps3oRoCaICxOCja2vgt5AXxylAtz8lB5ds/mw5vgXljCyVgjvEC6FnSXRh1U/Y/seMu+YD5FN
nqZ56wY8yuMrT46xjfjLuh2njoQkaDBFNMRQUnwswNBcNjhLPRpwNHNcv6+PC2wPytxpfDdHtNcT
n6h2MdyC9OrOhvhooza9sQb7lk6beytcUqkncpS2DfbbPdmBsBN4WNgMk0tzWAmmqeG5c93hW83w
+iJWXw+6TWRk4cBVTGKqeNTlo2nuAFpDFoirqN1A7gUj7LbPXO7OQzOiIKu8Q0Q4iAdnRte6z8BA
mjc5MV0/cd/7bn7v2Cb4DKClGzpOdGHb7nbJMu0IeP/eKUv34EIUufOBkEyl/c7tCcZzWN1MlV+d
NeSrPi7eA/k0GXxzbw8eeX7GIohziXY34a3+eV6or48pwUqh5+KhDl4w+oJRK4lxZBCZb+fMWu3A
UlD6TSPc72IZoHzWgGCEPRxyz5wOfVaWa484w30d/WjIhWxi5ACIVDB0uvnOKbSfNXyadTpRtOd+
jSgvtL7QZoxGzaWZhdbUTPqbog3bVTBOFfCdzMCTBQDTp8K7DjI2nKt1/Ybo2QfguMt2nMz+uFSk
ZiWD+62LovSgo6ik8S8AltUdcqNO/zohkKI5a+Ivn+pb3a1/jDyHbJKpffJFidq7Db7l2niT68UT
lAiOuCK+tT200LJgW9C7ogyoywQTC0B79tQueruBCL9sqAYfmwD/QQNndV/O4rb8Hksa0IAWdDWb
T4ha80NYjAS5eDvdqA+9MM1NO+fhPouD53DUfno0IlbpBDPEcuajQQiLW6dPkF7qbd7p7boyil85
0M5F9kqiJbA4XgId8+fOM8LmxvE6ejSNIdNauG7NRXvmy1qPbOWPmPQ3cjuNNTLdfpuZ7kftlvsy
9+t7y/efeT6+aRvb2qDJTdBY5t25S1/ggd1QwN/b1QIfiYyIR5lQPfxAH8aXmPpuM4NFjGId8QXQ
DbhwSEwSjOUU5Zfka1AblIXJF8ZtUCwVJD2P2rpJ/JCwz4FHbx+PLGTtFNzsXNsflsA4Z9RU26ah
3o8u+HHYKZSITP+5EDwhGG7swNsl4km3AURMJUkpKIrjmkwZUrf7NWVJMJfOY2OFwx3mSMgDDhcj
/FuQTONDi+0YmhKIH794yczWJ26l3lf+OQU7HGHPBaJKd9jfY50zDxhbNnGQoHf16NV6I3yXzJJt
XWg8ukVQK+iEjqc4DARzdBgJeuWZwWkIS0gJzByCzdjGQLWKZNwOLaCPwl1PndO+Luga9LF77hyB
DXb0pOeSy8WSR2ea/MFaWPk9RsBHdzDxEY2Yg8MK+0gyv1QZkl9ZR/rydcks+vsBwNPFO84DCpCc
sCuyfwAhwIyfiSRbe/rJSjL9pgB9b1snUKrJHRLugNZmWN6mIhabzvnkUUVbYQvd+HOOAiR3PzXf
OcAxC/Yaj7wrXJuAuzroqHgi4UqOJ41MvsV1ftgSH+2gduqDRNs2LlYdsdDyL+MPVPg0E+LirdvK
prCWuOS+hgbcIaMhzghWeXBwex3FTUyEHOFa2mK3m6oCQVgiGANIdNRAxq/oP3KF6TZWaP2qRfGa
Olww5sY3VlYTrwFYJTs8GcaqdwAJwFa4DRaaDyXIm6UDExw01pOFzsiBf7Ca65q6ELnaKwYi+0EX
9iouYDC2GOaXft451KngMW7KmjZwlSNYhoW8Tbq7bgge6ybY2bmJFtrnIAJSh+HpHXBus50w4u/C
iJaIZg7HTh8JtjWNjg6DWNEkeNJLWCKYW5FNdURsT8AQFs8zdxbKf2iyNpyKjcf8Oi7YxqEo9xhm
y7UIwkesysfCjLZ2VD1O2XIsEw45upvZOgribwMFt9sQQFTSQ4uDt0IqLsTiVY3SAo3zXU5BWmsp
7MMDJLvbpwtLe2rEuD9+ekOdSAiImdA9ndH4zaANrLrZhk4+kU6GZLKeP2mihZvOCiHug+k1fHvT
hSnp0O6xF7lY185bPHufTpQbm75BI4hWLe0eDHt8CweeO5O6vdeSGy4KAVB9TBEigeUjNXkkP2Mk
12wb8aCwSMdOxRH2WE63t9sWXAuw1EZ0u7t52wU4Ahlt7LMqOMbD0Wlq3NxSFOXN7QetwBwLk4am
4ARk5MaoaoYjdrjrzQQ8cGfdl8Pwms75sIon7zbsOLjIxL4toW/uk6mgBJuYx7As35qeQkrD1W1N
VRAGZvvi+2B4rTn9YU41aBEN42kxvCwJgEr0VVipHfrgCHLPYTfvObi3XoQnva4Ijhxp3EpyXZVl
X4qYDMm6/qENYpfmiFl97OS4XRtcUc+2DEDjnNsHyPQErowVOptqZae0lPEJMraqrAaaPqbhVS8o
LAQJ4XFe8YLfe7QO3NnD34r4Y+fk5MbkPH2mHTfcUROcmzW173CcTkTj/D5R68QUjJcXOAAYcpLx
wgWc4pfiwKoJAafVqdE5ZYnGmGW9QOFMY9eBfKSWOTmzI+4bmmB5ewrkw/0yCOx1VQQADvzsMame
8rS3Ieo1AGUlF7eVD+lqkragg9WcesGpRoL35A/RVN9OtZFUE0pV7OeOgoyN+Fatv3YK1KJ6R0vl
BEgqJAT5aK5WXT/j8pnXjzMqwBbnCv0w+JaPJRHWqRwIetP9o3DNdF9pKeb+Ah1CjhDlpN4AzQ5I
qhcc3WtPzVsKym3qc1WHIuiTfj1xz1qnspbXyIJPk0sbnppVK6+TP9apT/hjXRCTdtKC2f5j/XXR
C2IiKhMYHmXJhTyKNDhi8sG5kZMwpTBTidFd1mrZdp1XNJE+tRH26HW3JrKSl6kykdrNGUidhdE+
bwIs8ZqnWUBCkFynu2F5aOnHXf9Yzf3xgY0kKQs3wikiCwDXia7KgnKi1sUtkZioIOeV+grqo3B7
coypD7zMhoF4M0mRwzVE7US1ZdRcusxs2qwDxQN24YfqqPgZLNhlHDlbReECTZDtCdkIAsGN/9pN
KLxedtulgXeZV9s+EVzNS6cLNqjV+AaqGVvJyq2aE5LepSZjd5tWRMSbi03NjOByCp1qNqyp9WbU
t3Eopvws4lfkaaQmrpuwFyp5RhWQRTZezEMN8Xy0s8gzZWtwEs1UT09qUc3pctEeklqHmiULaAPm
IVPvtmhExIHyyjtigP5cxsREwGc4zGnbPLB63WpV8+wYJ3AV5DN187cWgGg6L9MXo72x5yb94sXO
3mmCr03QZCdkifG2Zii9S7u62VVukGxjyTuzq+eitJxd6iFUtyoyw8Mi2UflzO0SLJW8XvIwJ+KZ
NBI58jApptkopQkFkZYvL0vIEiSZwYCMNfQCvnYKnHFxrZOT6Hd1nxkbP7a8dYvy6Ghg4oY/ox09
UlEIaGjT89gj6zKGIL8zadXta4Fyp3N5tEarn0K2nZHch9U9vJoNjlHz3E/D+2AWIAOrDMAWpoRt
kpn4OsM5PYmx+MUZ/mxzo4dkwnMZySfIsXSdCN++B544ypopUBBSPojOEiGk9NlGLxqg8MCHH4VD
fIf9Cudf08Agi0SZH1Kzq1dLwqNmJevqqrUwymNuVr04NXtd+cd71KuqEXF9X9mK96bxqnVj+bfq
tUz12dTsMtA8KidcdiVH2uLh+zDkRC1eJjyWrP0s5T7fU59NeJxZ1tlSi2Ok70U10Tbwe2KDBGcg
VN+HSV+GnfqgFkPz5SOblEp32izTUZCoKT9fvRYURb0ZNDLh1bpaPuLrszirF3v519ePuC6SwjPT
9otJvo0ljTwNIuziYbtNZTu9ymQ9Ws1eJxnEmP0oRhJCkL3bDqnzkzr+PVkPBn4sH0GNy7rrC2pO
TUTjj7KxEFb7vnDxYnLuqAkC4+9mm+hcSP65qmore20wzltVcnup7UIEPcDPwD5Xqu8C3OAG9hgU
UdmxUvtBXDtwYV7681rtYtVr0i3njUSead3omskdlMncl9bJjKJwPTSUcAffBY6Y89MaIDGnManM
g8fASeEBVQtBzanG0R/rYDijeh5NnyBe4vBUfbeQt1+86fInp825dlGpboPlEYdLTIYQDL2YQeQ4
36piq+rIqDnCR0HMauMhlB0RWxDU5gzmgQfXcNtwaqwurSr1DRZ1QSz/7mKhQjWBlegRTRv+dzJY
nF1ZWXeWbKkkmdaSvfdtTsYeIDKAsEo394pMaIq42dme92jJi6mquzdJGnZntTxlU4nGQAp1kilE
F78moBw+xTKjvWimo5f+VGV1NUk6384Pqpqu51rTnpEUlntfz06jqrDLCd1xlKsum1vBFdXfqVd7
B+AX3hR5/0jUtE8bWiaY1S/ds8u75Gdc/8dL5f4/rvOU1uf6/6g59XfXddfF60dfv951XVJzsgYh
NbPWhddx/WT1Zld1+i7f/fo3UebhijfM7XXV5S2aCS5OOGjReonMgm03nOi5iR0tqnvV2SpnN972
3Hp5xOdUvrS2HD+iaSztZWpluUwvY9dFOCORcS8jjijZOypDgjnsxjJW/7blqQ7pyfXuQCWbu2ZJ
EEWNpNNTtvfIKaOFwe1/xMu/WYqcblJR0s7o5H24grrL87/8PupL6M3wNJqi2HmetLdY+UGo6A5p
ovI8fD1eTugpP6Fsuu5k5XV8jIBau2tQEMmRBILuhOf4wYDoCtVA9QfT7qQ+g7v4wqBjcbp9Y2Rc
l6JhH3f5r0Yys/6nsfD/1ViwHQEj5r/2bN43P2E8YM5UnyZZD+blT/7RUqBI/5ct8F1a5KY5pmVf
WwqGaePkdBzYBYYQuuH85tYUtBR4jW6CaeIt9/kO/2gp2MZf3LlB00BxsXF96/5/q6VAE4KWwW9k
Cp2CCl/BMRlsWA6+6z+oMGnbL+nY+/FDEYAwoJOt+tcUuCYCwEmizyBUlf1rBNCdcR6EOLtJX7wp
/hHqUUvKJcV5PGSI9f6eeFL5BN73BvGEsckm60F1BtWksch4rUvAAGrE7MhzcSL7ZWdM2i1oJBNu
HJPSlcLNPDFJDWm2/tDUR2HAN+8i6kpJJsReTItHMTYiuzQdxi3s9PTQW8M5sOxPrubBA0O1btdZ
/qvMgMfxRlU/cB+ET9d1nB8Y7MWPjBGPII/vjMlDwNPiaeeSekTV9hHzlA5aQDuHNs/vNaEgu4vk
YJHjJNUjVXOqbyrM6bUaZWRNKe6toaj2TubcpYOenjX8gpAK2x/BFHzqkQVpM+M6UFZlCtebCpXt
UVfETy5wXPS7whidcyUnOGosbKnfxzzk/hiE+qaxIbGH/BotgTPNreh6P1KL6s5EDMfzlHYpu4x9
UIRCO3QupUyJFE0XcgUoH1Xo9hD5SlGG+g3wOhiHyysLYaA8dCklBv8b/PMqw7PTxduwzJ5HKyGh
VQcKOpsQZEvsBGaTujIIytn0unkf280GpMwuNZrphBbVXOkkf/AsGJHLN+gwAkjTpjSpUQST0oe4
E8cw8Np9AVKSS6YUWzqUmlfT6DbnYEFbiMqbcmFInnIeIh5zB+No+cXla6tN/8eeuO6dMk7tLeSO
X5Zd7PVqDg70lXEieVNFfAWBLGpCrnCz9Urnp46DMkNTTP+ZKId9L5UaQp4Mau46mWQOkZkhBLQZ
Pqihg5qoH/THoupDN0sAw9Y06Khwe1rWF72OmkV/+jASnkdirvl+vWGpueuiupMsbmMfvBxfqNzx
akyj5q4TdTCoxWWe6o3htIO0dqKakQeCqx76lWJHrVRHx5g4X608tratfApQm+46ua6zIhKu4KCo
4YXq9l/GIEoGoO7r6pVsGWV1kLqQYkwrYY2aTPKJXJ3nedwgbGjlY7YjH7PVuK6xEmQaV+XNZTlL
d2LuHm2cKwupl4xhI2XybrLvIfEXPN2WdNU0qvR52i0ny8OL7ciJWlQTE2cI3stKoyb1nhj5wQBK
WA1FeqCgQzrTBIvUN8n/XE0zd1SPSgEVyWIu9sXU4VkK3rwSzm4JxNONAfV6lvU8kz6/G1W1R30p
m5pxnIGOZxurFXi1QW/KifX3nFr029KQcF26SlRZZvkHZtDCpgUayw2CHInCOKZofs8iB/eLninc
ala58LuZ6Jo2n/x6jHeLPX2Nc/LTY3gnJ3t5YctS4QsB6J8CiwlBSj0PcjVX7cj5WrVdeG5c+9lL
ZJ6c3JC13NtRThTEJEzI9fKCpl4Y4iSvv7q6Xx/nsRbGnTEmz/PcLZzR9I7S5RGunXTR2tW2H9o7
HiA/ukaz15Y2YhkabuKQAqC80wFWDn7EvpEdl7rCN5d30D2bp8zT40OY9q+6XUOgGC2UFv73HC8c
1Y/8EZgfjaoT6bY3Yx5nu6LmHXXcoVVG0tyPiY8pIbutPLfYe9P0PpFlZEzpe0h04tGSYbNt7pGH
Wi2wjOShMOH7bVJCxHr9PcAEuS1BDa2nvr8jSw97RSKVxAUyaKJSwPrx6/AfVniKZoGyy8TRHxU3
6CeBSpdDfGMTmEJ3KXfC/LbHrqATiocFTdtMAHaPc2feGvX05EWtsR4dHOPQeCVFtje3c8/9zSFj
rnZG2P48YlReySh/itqzn86veAoJ2UjwD3tR8SMFI4Xxqv/U9JBCXmW4W8vLsD207bKuB9wTWrSF
EvUSLzV1v2SmdO0h/p4RQIPRk5ZZ8lSFFt1bVmKdXcpVxyL1oFxbq5BONx4tXKdOkO5bp0oIILRJ
piIPWWt88iCKelg7U1vv2z7N11Yb0B+Ie3MTjve0g82tQy1ijYd4PdEpXXvTQvsYHvamt3po5glk
A4dHR0p3lrWzrJ4c7Dz9ORsLUUv+/Nxn833WiPEZc7C5XSzozaXl0h/Du65Lz5XQh41vmP2Ben+1
qys+dG6zhw4Y5YodPwGxTbW7aY744/BHNGdAdzMt2xDc0BPanb9MVTdtUzcxdkZpf6MPEe4I4zpB
Xa1XkejChzmrzmCSdHwMhE9qjXbXixSM40hscp8P0Jkc4knGpGl3gCVmsFr+2vV649arnIrgG5TA
BuOkj0wQxL0YfK/Y6rMdkjkiJD3rDZtiRIHLxx+2FOaxjIaNrsc/UhovtGYDVOUulKeBCPIZDPfA
/RyvFSfQUEQynLra6MvobgaCNY5aMc7gqf2tiWv8li/zw7XnhMakoZGgtcau/MMorAc3DyST4TbN
2KbkfXzr/Pbdg5QaTP7tWOYn2+W8JSKsocgc3o3I9g5mhoJdnqpRytlJYiq9pqC/IRfLeVncQNvN
5P2aTqgdRVG9pHNy7B0Nhf9EAISt9ZtMT3ZmktSbEakgjNDotRT+Z2Ym3E7oMGCPcrQ7Msj6vEz2
OAM5J40cwu2oZ1gq4er3c//gL6a2HdAaMzIYP0MZjkbVNjksmYPp/Ai08m1sdXNTafb7JJCguT4Y
i+mlozqwgSb8K21c57FonptZcvrCaeuGXYquRMyAKQvzVJQDXzcJDq1FDTVw0hwW1aHRiO0wU/+J
L/oQy25sq431bQKhIJ7DI2FNP5PZ+rpUobkm7eTG0gNva+vgU0Or2sQRmac8ju0GYcJlJqOE5Bdd
u82DkfS2LD7rVv2rgoxMAV2PdmWG4Z84j2JFvDBDWrPeNo37QeDbfaL59W7S69s4IFagHCKxnlLj
puunO2yr8bov0kfTTb80egakaOie7X5jwdwGpdKcI6DjjUuLMMQliW+WLNfUaBcOldihXwaBmEt/
uEKZYgDnahiBTe0b5hnyU+7jEtc6caE4/uzZwLKR7a2016CXW98d5xuSluDcBERTOKgmMA7zbF4X
NE0gtY8uQxndDjv6ZLtWxpb2abb7P+yd2XLjSJamX6Wt79GGzbGMWd+QBFeBoigFQ5k3MIYihH3f
8fT9OaPGMiuqJnPmfuqCRSotuDrcz/nPv9iLcl8KnJf64j0KYyrxxYw3WWTIadrXyAE36uOW/gEA
qIrGft9X6gkGjb1xTdf2UqX+Xixud+CLyNZK8lwJ8iorpQHJw4ZXWUd2InxA2zX0E44jJbaB02qo
0QhE4SOG7nGYYiyhUYnj96ufZg3KDHJ3ov7KcF31mDvW/VoLYmWjw+Xpi3nBrAuPkVyNsWPHXnbO
1MFLoTAFkhcajZIi+qDvPx4/7j0GE4+HY0uG8qxQksn25XHzmBH88ZAjscDlurhNZkX5nRe4seQF
hGxpRf4YVzxuHgODXx4yhBSHcDpiCEhwJqcJFn/zq2E0GIYnVQHtqY1Pdm87m6qOgRVlKQEsktEl
EW/VWtCeGCt+mYrsi1GqM7ly7ezVKZVXrcG77rPoI5RM1Ud43iIpl4+bZEI6tnIog/ZMdzGoBCOz
yU3b6GCgxJLoHXto0B0zeaOJASQ9ip8eE5piHu5pqMyeoeeHeByG3ePPDQG+oU06eE4epFHW89GS
sBg9xox/IyNJYeBirkiaLVPm73NGfLpTmCghtbgSh0E99pIK/cdNJ6tyPczx9QVn/mO28Zh35FWB
LzfUPaK3wJkNCQB1JuEZ3uOxS0wgQ037+THYyFM6GgQdDDrIYgFyloPEx0NNEtQZoEtQkBFxrK51
eZe9K0KGSWHYjzsJ+Z0xykVKYWqvwihvQZYOe04R0pgmNfTDofYXMzffzDBYJ4ZzUfKSxV1qynNi
x9/7iDlEPWLZNZMFiYUJUqqgS6Yz+d7TOYi6H0tmZdtM2DMpB4ifwO4lk7l3ydlA5beLAvX3uKB8
0qyPOJwrz5yHap0z6EQFyxKJiLHezWNuEZE17wPyLAgtse49tmpP9RAcsygOcfioaE1zQ1+l+KVT
t41w3hr9PtFy2WNbXvGxzatXBeMhsMqvEBhCpMsK9JoKM3G6cUXC3OLLQPrJ0dJjuCvD54w5od9p
GM/h40oooewXVeyIPVMMXNK21jxHMjZltIQkGJT9rknEiZXnsK+yZVqxVnBVlgxNYkuEG1OJJl93
Z0gFrY8q4cwP4e7LTJqbaz+MtiHssj4kxUIIXFQxrcGGbYWxBJq6xcq3eWuX29YlSrOu4vmZycK4
JQN8PaRk2LXlNBEqZKgrxuY+Slr6fxbMSoxKR94RDIreRkupLvlJCfPmMDXOJijM5oynHYFlJVE/
WK5wnuMR7bcWGcbq2PwQM6CBGwY7e93VS+d3rbHsp9m8tLFTnvDYzleoN4kTkjmdwsDN3mULDl3m
dNT3UDjV5UTHdGgHR32bbXzxRKYTVF+232tMeLYJU8U92OBWgVjoEU8Qb+YYFxZyPi/wHd5tB5OT
ftIOjM5WCjMasqsjKJjpdG/c8HelmI1LN9fDmUnZmsxwxce3NNi5vfk97pZsV5poG2Z6rBdDldmN
zKlyqhZM0+vzoBXZqRAD9ZxDEFxXejhXE4VijAb5ZexURF9W697Q6ud8HVp2/Ay390nMvXlOdOWk
9kRNm1P+Aa/B8mY3IzbbSZIz9grhGq7I9JLWISmhHNIjN3TN85ONSFOlovAGxlzrpdG0Q5O94+5A
e1Lyu2ZiwsWpN6H2jIG+iVrsADo+0Yp5DGEYSQUlNHJcBv68G+wHUZAu7a5dZmOtpgh7YejAQWCS
rAM67Ps6+VpaNLJL2j0xhSCS8gX7nmsNSrPnaQsPQ/GaUx6zaqWxd/hm4Gpfj56WTmDScetF+PY+
OcFkeHNuHm2tfUnVaXxq0P49Pe7RoqBnVxKsQK2m2GV01KDHSUXfQ27TiHCHrs9XojDbzNl1SAi1
fMSZYpyrbpQSB2kOI5wsZ4IKy7j33QSWj2bZ4zaZiQMZBzLnMFqAsXzE48d6TdM+umrhtPpap2Ln
duVH5mQqk1V6HCXEncl9nrpR9VVt+BJNgXpVi9/6juuL7LZtPeTqebCQjbC7puui+YbZebvGi7/b
4nRt4wuVM6dpsZDSB4wCp1HLsO4J82enitJz1n4bsUuDTGY0h4gp6BvC8aOS1c6hbniKLCm/j9oT
8dsW6dL4fudNN2yzsCnPqil2ySAdsaTZdtl1dzvTjCcMynDK6Rtzk2hMQ3NsFT2wjn4vSuV7X9nz
FvYsKd+FdUubctgLM3ntiRA/a5GQJuba22OjbZf2GgpwDSUU41lLctr7Od1NNj6wZKcS+5Ezv1Ez
FkIfIad1tAs0vtDvBWyoss0vkcEsWDS/tYHWHCELvuDGp/lxyQrsSAbrKwB9QZKrh4ZO+uumygph
drW1bfcLG0120Gb9QAv8UYkm8+fQnTadZU/bAMeo3WFxi9pLsFvdlKN+1AkX2mZOC/dUdWx+2Riz
tvI9JWOOErPz41bXsBR2tV2SDvAiSTFelbmibRUrhUWLG+am0pvnaRn7q0RTp73MWvnA50MGm3lc
Uy0WOuiIxjKWa7jEyeWbOWKb29cDLLdIO07aN0qMcZ8WcymF1Ks8iYrDwkhxU/RkxhZpTbpHPO2K
uty7mf0joWz/YlLd9zVdZKQolq+JY1TlNWrY+c6MREB25lKyhhn35baOOVb04Evq5644JDj6nIcU
eiTl9bAem5Th/kjukKJOsHV197NdcLksrK6j1I1iWMbCXodKgKVBSYHda8VbjXx2XmZl7URwoMWk
O9sONidRjQSktjoF7GJRzVuyBqjHhjzzRj8/SjEV91aMcOTcqWxvHQKUTdSUGsJ04wuWsEeTWMGN
wO4eqCEcVzUeUBuOsqchjMMnMU6ECs2AMRTrXQduLQKn3FiL8MmfkqHDyiYl23AX9tnH1MwuDlzD
1e70W2bpzBQV8+QmPeKWTCcMbiEv0M6qgyOS4I3AFuKox7s5YgA0MmEntpkYUTWN8+dhqTZa6DL5
hwc5m7pDzRk15FWnyxE+W6GWja+152oo8YazgmErnGF+xZ19l7bJuAeKMqGaEoBZtliLE7IXnTNB
7Y3ZP/5CtK815oUoi3BpqxgwqTiFrhx3vIumuqLfyT1RpxDXrKBbOXhRLHNqAGsyE0uRnPqubQM4
4IzfE/vuqTZZMQvlzxo6CV2r/kon9Tks6vRkt5KbVSaSGUQeTacDm+jGYVwKT52VeBOmOV4MTql5
RgfQ0eMc5lX4L5/6Hn13g1GCoUE5a1QVnaBBSKR575Kk/2r2CSfbkhFM4ODnl0K4QXTfnRUmZXu3
EOKEegQfP3OAPqnORD8VWD9ppoywbZSNWTXAn612JW+X8jJ3n8Ih+jpjL38cayjvI8ExKzso61MO
DaMdTCbRnDOqT3PEeThlpRfpUbgq+0whvgN5QOK2zT7Xxn1F4O+2kAvWaPQN7vteAePBN91W2aVF
9a7WTvNUjuh2bd79pNjlGkYjfH5gsz1GhXfyaqovmB5s4sFhk5UOsoSk7JZKCV+ToNiPrWCNFcw/
tARP2aV1yp3AaSt24aSP+WhuMlpbL1dDgSe6mniQWXEFawnCTsfB2I9uMZyiBhIMx7yyCTpD92P5
Ki1I7QqNPgcpBKSNY5D/licD6LrQ3oyYGG5rase1w7CG9qHuj3FyLa3C9bCvNdfO0Or7iIAfLa3L
sxOep6wRJ8gAuN7Xj3SC7EVT4nFLJKmysd1ObEYYpKuhR8PFtK1eO8jqDjEJccToZD7AxG40iaga
ar09GWPRbc0WDdlAvCejIFs7IHX70AVFkTY45AmS7nWGPQ7RpNbCPVXR1hhDvpGljb14cYCO9YFE
nNKhXysbEh9LuP72SBxYVCjF7vFF4/IoKaszLm/Qp41APdkVdTDt2cBJtEhST1JjpYONShDbzQuy
HrwBiBWJRwHU9Tvp9fW6cMo3NUuWvQgNacGLbGTWO7/MCZ3KFo1dNgS6mMyHByU54dTKAKRt+m4S
IbET+WI8IcZxd/Wcf+vytFlBwbL37qBm4JEFkxOjeMKGJ0Qggeka+ajJCSPE7U8D4YmJ5SG1K/Ug
VIZOZfLMmRyenC7IfATfHkar5blTu63BJ9tVU0xjKMJrALbpFyrf1PgeF/H45KRwQa3AqD3T6Szs
QFyatFK5iiSxT48bpxkSnq5JcHYzEYcgT9maI5pXJ6SErHOn2cWjbfs6ni4+H9vpY+XZTKzfhOjd
QyAfdXbyGwqP5kRTPwDgsxeMOFLntlJAzFLLc2Lo1yqcmlMS4+Iy07N6djp5lT6P10LeTG7rZUV/
dQc61WJKmufavFW2259MgTckzYNOhFSXrZe6FGBRSX1aYi05lC7E/yLTLkSmTq8qaqEV1LRkE8tM
cc3UMGzih1sTp2wflD5xsAEjHF0wsByWJoaCSe3qsnetawjo5Iouz1PL9VuW0ze8+OK9zo96Jh53
reRz7Lthj+ojwu86S/qPcRLmS8IydDmSXwfIslGmnpWw1M70vIdFtWnqLCwxh4XiPDuYJb7cLrFp
26ayVUTR/TMAYX0aw3gG3zZTjKIpGwXAbTa7ve80G0LuOAxoTdGgpJsiFc2hytmE80zBExaSdgLi
dHE6FpExNDJ17glDmdq3gQ5jMeqbrDLeRqGfcLFxdkoSxqQ8wWPX647hSe2mz+k8PC92OBwxyNwR
ozeuTFIaDnlegNMMUCnMElNAeM2tNpsrBpgYprJ5ridEmSsMxmJPIzgLpno5sH+4XNeD9RknzQ81
seqdWzjfotk+ju2Qn8uO4LwRCdS6DureE81ybowygrJojOsIcHpVMR/ezdPU7cyMoz6hbdri/C4B
t7ra4gOzc2okApEe9rdcNE89zO+DYTNvXmYbmRmEDZT1I7ZkWXdVnR6dTtnxXic1OVVO/1YFrvME
gEvMD2dJFhBYE8ea61m9fYDaXmJWdIB9ZBzouVkcBN4qs+h3uQDb1ZYa51s9V+genZduAp4aBRGP
iqKY8Ffx5Cp6EKVaa38Y4VSeitr2Qpz59jHGtIbKIdP27dfCKn9T55IgqXm891j6T86UeI/P0Ttk
PBiLTXxVwQKOQyLGtf5L5JDcR4iZwtjteQlu1gQ1fVDqhS3QAiB2mdzaDJ6OZWe+VemJdJnp3RSc
O2Nj5lspyvs5y5fTvl/mfo8J4ONvYdC/RXVRbEFzAXtziSVVchrbt6XXk3h4LNEYLg4WFwyfsHpz
+4ydACPgh9RbK9R8ndmSg/B4nLTtmqEVCjoIqMfZHQFZiZHZaGNE+Y433hHGVebFJr7Jjhq+hL0b
4lKUxGigGII9CEfUUONea6INPCCoCWp+zw0IixNZxW7zDIU+2z0oaw8xMuHzmGGFGKK1ljYeQ7Qn
m9pA1fHImX3cRFlyDjpyRxSgmmM7o2s2JxZ3zhTrFKQNnbLQX7hYiGCw6ptYRp2eJUbXRi9TnpJM
C9cM/fONiukne6pWVaeZK8QmTu2QGf0ECL2U64eQ2n6o0xdOXn1xlxU46BctwcYIG/d2RVgbJPy6
ZdAe4UpHC4JmQ4qrHzcPYXsmQb4//qYYerJF0fHlQZz6Yw4dGFRJKd2IkBz8xyd/3CslTf+Ph497
djUnG2igZNYBif4M633ccxoCfB/3HjePdN5S19+Wrj5HdQ5tvZqwNAmHzJtFFBxHeeNC31xlhiI2
A9b5uCJwIzi9DgvShgcRa3Ho92BtM/msCAH/efN4iFsKI6+kJE8zn54GJ51PeHKr1AF8GfK9LRLT
BM+XNIz0QVJI2Z1B1RkaM62g4E2Mhr7PiXZtpb5rs4G5qkRO0SS2x/SBlz6k/S4M9d4li+eh539Q
th73kJdSyKO7xfImeX78iUHidIjsWyc/CUZ2/7jpqiHajANyxYfNwU8LC8s55uVcgL5V7mqx6m+D
A2iGKg43NBJBjn/cDEb51OtasyNzD9aIGOCxPxBhhoOa5xpJukfTAYwIkkmE+MV0Um37/wli/1cE
MduSjKr/M0HsGpXff/wHqSz34vs/0cR+/sP/rTzX/ou8LvBaAyW5/tO5/x/Kc1v7L8c1TbKXbUTm
NqE6BVTA6L//09T/i39BPJWM0zFVrBz/TBLTTKFqD6G6+H8hiME1+Gd+GMxWppaqafAeeF/Gr4FN
dRP2Te66gI52W6xwoPgd2ZgFNul0+k4NykvTQu+fjWZgmEk84OhO1rYsEvjqmsa4wT7jTh3mF6ce
3pySibku3qn5SCeKn5wW9yShwQlJ73mQ+naJvatiAt75UQ4GWp4NEb+gRzwz/a9ww512A1Mb1wVM
rkvH2QHYXOOJK0WrXpCzb4HpU0r1kXy5INyHeXZmrtMB4JRAYgayLUxLRywz1Vu/+HbjQCKZegTf
inlMDeyflKStVype6WS2fna1eiqU38s0mlZZpGLzYJ3dAtdvcN0VsmK2/ThdlQMqxkJPPpN5Qm/f
4o6YoU3SJ+2SZtm+M+3vAxroxpXKrpYhsdWae9fIfYlBpLqJB/K4q5v+rQMGIX58g3b6xzjPtHGN
t0Thj5mAS9pdxpf1SvQYUsfKq80xtwr0wU+D8hQCPqPcVzZFMbwwYPXjLvPLwtz3BaG/DK3NGqRr
nC9xY5+VWD1hZSMH1Bc3UG+RIvZGMV+olXAa2ja5dmsURt9pAy9o3oHE+E0Xf2oVbBkl/hq08zWm
xtEhl/QprgHHNmg9u3TOtjERj0d4S5rcNbGc5pGPmRb+qA3XSA0OenhwU7qyuN+aeupDKb6YyXxK
gKHcJj2ObnxsEoVcosSP8SvA1MavtLUJE8ge+m1nUmqiGdezkYyYlIGMex6xTC9tEhDmdmsr80Vd
LL+bv6oZ+lbXjD4ZLyEdsMoTCQTEmZNYXpv7sQi9mZoBX1cVl16HeGpeGdiD83PSNjFmB1pnvKcD
TCORPYWj54L+VZHYV110TJDUanp4VJvUl7+wFoy3vmWEsqTfENZ8ipBEoW66yq+xUpYbZvo+GMqb
Vu9QKHzMKra0WrbO8PuZC2vVQJfIivRQpz3H+nh1C5ypmxKSiFVxWuuACYYL+jZeUNVDHI+PucGY
V5zLRZz1iG+wmk5aZO7DcD7FUfbphMBWKkafhCsjPU59Qyw3uSaXWuxVnERNER8DMX04le47jkf8
8JsVzdexMt+ZShEEpeGBkvoNCbGP15j7FH6UwfRCpiqQ79nX4WfQOtYqK6ZdOGV3W8XK3Ww9ApmO
EeLZdCBsjvXXzZdBioDV+F30yWeTtmwS3Ta3k6MKjUcxU2hbiU/Dsw/KdFM28GCWep1jmEp6xCVe
Uj8du22dsFaV5jWll0qmXVMPVzPr3xolZ2TDduB8m6Ll5i79FWymDKerzk9CRtC9HX4jR+PYjcvN
rpeb/AV7dT4pWerjDXCXX4xcj1jbX+14BFpfyOvqySdASDxCM+AjBaRBTaIhxcncU7CRWFgvFxgJ
l04fdzCI9CnHc7Hh+RoG2ekxZZaNwcNqHMV7i2Gju4h9bDrfMKBdIvYEMMHXnkw2ubbTdDrJ95aF
7GUjw/2YzKVk0XdJUvhJzFYA8nyyRL9ZcExf9XnPNCv7nEzTi+P3cWg94s7ekO9u5WJy63Zbx1g8
deFGz2/MEXfGYL9PVc16URcYV4dWcV/Dqt02IsGhRhpwIcsplovdTJdITISViE1XeAQVkrkw3+xk
3BHLzC5TxneHMEUGEC9P7STOZqN+RA0q4CDcEI6CdYVqnQ17+nBF8KUQyHZF8kmaxUnvSVpkMSth
7HUzlHvrTDx8pVyCsXwyymFjYaoO1rGvl1Ra/jAPG96WWr1UBLpN8q4g7WE5Gd+sJH1Ry+TYNQYW
sJmPr6uUFEmbZZYE37SFa0fzO6rD557MbLfq3iBLbZeM+OVgOiF0Yx6b+sSgbEv8eQgC5tCwtyLU
TrXoP9pgukyszcbs32oAk1ViVrsgWlCKi73crOKWy2rR+oIGOpPmYG9ywwZLkY7gzy4nW5csN+YI
966uv+jBrc+nN/qCaBWb04ce/Whjl5m+xVgj9eWeoLr2mRJ4Ky+iVuca07Q4Xg+h8973FbmRBSeN
a77XvdhzJkarQe2ulsk1z0a1SocLNif3jtfICnY3mvgILZ0EQ7jU8nvijlwf0VMTneVr5bp9flxx
hHJgEw8QpJi/d4py1uBLeSo8McSueHQnqHEIuPkCTh2vwkrHbE3piPCZjT0WtcGakf1XJ6nvM54h
ezKWPwhOD8nJQaGIhPcJrhe5EqN1TNhin1KoWYSlMX63ppVBMAqD++5LFi/zPhkQiEZ1S0JV+g5J
7+JCRznNZX7qtPZ3in1zZQROhzIY0kwABargnO2UdSEmanmYfYdMfZvGaDhqkkoXW2b/897jb/MS
z7sxx9XYtl6IuNe3i9TK/iGKfTxUzOYfGll4arxtjF5ohVAmIgx6yLbs8OtgztNmMLonmxTio0q2
GVSULFhDXI+NtdssjATkzTjXGh6rZrcNFnRUYKtIVYJj4NDmltnXKEbhG3Z0To5bhfjBpOs+G+rt
rMY3zdaiw8yYyMFmbuP26r7uLHwCFG8phs2wpF5BosPYtyvOgFWpvDvtp9Wgzp7oknAVTQgKAgyw
681s85cO9Ap6DbNlRNh1r0i9cNn9vOlpRk68uYUEyvZs4yGxpShCtFLgcEU6YqZEl6I0S4/66+as
3EzcF+HuI04Br46cO/HPhNb2g3OMi/53JOrrAncrT3PdFdOkeNVbE6dxZoIc2B3+CKNsXKyU7UaF
2g2fJyxY2Euif2RKeiQb5+yYVUeCLonjjbMvq/kdmQ8ANZd50rB5cAmQLXvN3eUaNvOai82bAwod
QIffMhWzGLBqcCRXI5DeYfubdEDYOWUCrlhnTAXf9GZ+S82SIBoMIQJnt4j4HpvMzgkZhLLwp6L+
8lMv8R9Fn18wDOza//5P7V/LZFe3XTQZDnZPwtZ+CbeME5ZhMjKbR52PyfWBSegbQ9+3wJnOREYs
ynyqqaMmu/b+5pXRgvxZwEGB7upQIhHpMZrXHOsXAYdrjn2By06Bxl67zAb8D1iRh2xj5ewvFDox
SN6E95DiWmdZKv3Ny/+iH5Evj+eVY/MOVEZE6i8vD2Y7YehelXu9o4hnrymibqvUFbq2a6qNV8uI
72156KaXWJAFYbKrUdhGybz7mzfya8Tq443gHmxRtLny//me/hRvHBqFix8hIw/544tpuAoqk0w5
Obb6PFcUBqB1tg2NtBbrXmu8IuuvODh4hcbpk1GwuuYeZwuvsr/+9TuTPdqvv5CB/ZdQbVsjivDX
hMYK+/olmZ1i7/a0UGpxMiLjRWljrJpGGRUhML5K+2+P5Q0B5BRn8weV2FvYXkqR3FV3+jAiNoBH
eeiI5RLudEv5WmXLrePoMhLYfDNlCLUdWYNY8Uw7WYJY7rhLE7GPuABkla52XCnZdM2j5Ojk6mUx
cK7ntxhDB1Paeh1FwzXpG08z35kxbGsOv8CBVYscsnHaaz2P+6zDYh3zDw3/rWgItoXVbFWEsbXB
XDkPybzEi2NRvwIfQpMhEwEExdH6KwnOn7Xb8/TJvSlhFlIlYnE2rGxWzSpTA2pi+r+8RD9ImsUb
A9fip4TtY/pf4Y/y31yh/255mExYhGZpqtB/1TnpWezmpW4W+0hvoU6oF0zEjnn27VFZTzetaw5/
/bNr/5J1LFckTnKya3dQWTm/JHO6I3IT/iNu2xbgU5a8JvnWSoxbUo7XloNv65jpfZ7Y1BbAObUf
3mh3j7WZHw3q+mwQB215jdriUJT+kg9X18WqQS+eMYhjMagUpNkwX4wxoJHQn1sCUTo4AVaB51HP
0TEWTwv7IWzHk3ze0SGqjPDWwdqbFKCyK8hYCW6UHzV9OjFeWMM3ug10VaDeHoDWes6J59HWCqQ3
+vudmWR+Adkobr8xVadMSfuNa2EOM2npRrerfTxjnT+NDiN8DWK8ifgiBPnUEQw0GVwvJ/ADB34E
vf6H1vX4QQ1vOkFJeR8+F+l0G+3gLY779UALRgVuvOt4ctIQeZkwfmtoR8ssvsuitavGHTnk53xu
8UOZPwadcqyIadmja90ciIMVfXgY+I5DkfipmvuRY77rpB6PwzE3Z/KAkk8SnPZ6KDZO2G8xQ7tr
WXC0UZwZl6ky9tEs9ojpT0PnvFsDox/aPSqW0+wpXK7wDR59Umnt9X5h242OdfEy6RxafA5MX86u
JanWJQxY4na04UQAwkfgmMTaAxP89Ur7NQH2sc5gmOAL6NhEP/6yBS+2UtamYhTIW8nUpaWDWfuu
3Qg2+yo/MhPlffE3u+2/2/WFSsnpOHBWhMyn/PNm26COtzNzZrNNachaGtPy74/Uf3PJ2hYySRgr
xN7qzi8vEkd12mWqWuxNZ4BmJlpAnGx5aybok4zbYBOuoFfV12WhNsCKdtLUUxuln7LKbtyFBD3L
iw3Xc4UmkZa9q+jnlLZn0M13m42QpBcC0Pk3ZbMmEOWbY/Ey9ZD6kKaRb8ucM7azfLr1oX4bErbq
pklDwHavIgAXs0UsLPqrwe/fB+kdmuKp6yArEfch+zLbWG6Ra57TytxPBiV5W/jCvi7jtBc0OvJN
CuoQnBLOs2G9oQhkyXiDU32pQBjgrC3xdEmNxHfH/k2zxXuYTyfHSvyiMXyGU57SzifZNpG74KuL
vWFu98TyOC3hsxMAfbTgBXpDlwS6t5qG8qtGuDShNYXXo5JYqXr8KTgulJmeJE79YUIOA6Udf/Kj
k2EyDa4gX05t2GgGxGKF1b/lbeOltf2uEgMsmxJ3grDNewkCNB3s4Cb92l8vbsLR//X4ZIm5JpEq
NikwAuvNP6+1QkfSgX9Hge01x2eRk0FSQ/OMO/omtE0WXHD1VDKrXGsRv5EyxbuxrQ7EfrzirJUR
6DycG9o8GGqn3rTOvekgs78JhPs1Hbps3Ybh0ubTNVLCJ3KSnmon+c2V3lr4Ea+w/cCB5evspPdE
5/ltna90LPqDGQfbEuCvwCgeKgq+PEAAA1c+1agsKlBLXHHhPstdtV6Gj5KodUVtT3EwEnFOscRm
Zhulb1a80uwcFUK/K3vaaYALoHeBMl1dZ7hqfb/pxbTNy99lk2qjxWuUaSeWblsBjrSGHB1S7YC/
QB251ZF6ocGbIFnANt3JaixIifajmUMrcIYYEWr90WxaMsLHj7mHtEURJFoJWWAVmBA3SR4mWtld
X443S/CJYTj5hGC+VEB0nfMtFcqV2r3b/PUP/W92MQo3+T+8UkG2f/mZifWys24coKww7G7JfCEu
BlxzhHDNIje66WJax6AK/2Z9wQn61/XlUD5zQmuaDsv7l+2zNo0ZinJf7LtI3HL4ePKcgwEyZL03
qvwYWe4HY4eMh14lGTZIjPcNBU81A7yAcOpcKLjDr2QsUEFMqCyyU2DNBnmNrMVw6bQAUsyyWcl6
yQEotTEpAd1AlvU+uO1WOpvLLWOM/V5Rdu1g7SBC2Sh1VhkWd0E+f2AodI7whTEB95K5gdCc+SJX
b3LfTVh0CZl5eDaiRRGQ7rw2yX2m+xumbteQood6oqyXD2mpYBf8mon5ZCGtxI7PLwz68WS5Ttl8
ItQcOxyu4dBI7/IzG4t6WzT1lsBmquG9tek3xYaxaNL28W/TuPMiu/F0i90X8Z4sdOxJPXUs+5bO
lajQvs7OHco2EbyDB0pVjPMuEYpwUJnFRhy3JnlC+aeEQ5xhei6ozL+Xtbsb8slHFMw097PJkm03
5r5lUnXMy/IBKd4I2IlSZU1uF8xDtEZclbKsQyl2X2DiI15/DgljZ/djLhzV2mrJiCOj3U3S7DjD
co4c1a8ykNjEPmOFeO9n+yxRa3yA4TQlR6ymmcybngTh6L0+5Idmqvqmp9qlVuKjaoOmJf1VnvAx
18Y4iDOJPxf5GM4JfGe0sNmx6WO/AE4eJsvHrBWiOiSkOIXjFuA622XmXu6+Elkr6RfNbnhGvfJo
Yuf+zZnHD61MXhfAGXSMr8pR7ro9ILkaJD7RezttSe4mDHSt6Gk2o7uJ4W+jCHZo0Nd8wE4qSLBD
Ck9CiHeJtOUIdRqu3kIV7xzhjJw5Pqguq+g1qS34aTxXNt8w/HtPwsgrAx168/IxRBx1VBNDQTrO
kBwjFxzRbba4qiLzwBEj3Eqsresy4MUayfie6vZYVfPpseAZesgyEsLWfhr5Ptm9TFABkk492Y1n
lX12MUACQ4RTPB7k4VOYHR2kOA8yuij8UBVwfbngJPqacKhWE71Di6oNigojCOCF1h5uGTFbq2jh
JK3Z/BeC0WpQZ7ZjiRMuVfDjr3ctzfgXT2ZHdpsC/iK53Ca+0f98PGWzkdSYQuT71p5JcOOLXMaD
EXwB5wLwQBq3ks2o0+dPwJjMaEZCG2DzgD3LhdVCrVjBmcJEEAEP6trsmkHUltv24wls/VudUOA2
8SemPR+JQwqSmM4c3q9u6m7w5gpXuPw2T+BBowfdHG/HlUpS4xRj42MOnDkFIl1PzdBfTP28N+oK
XWffX3KbJj3UcWUVFSWzs/hFGTPmBkWyFi6TycqbrabX96pxI1IuSQm0ATWaEiy0K8E2VaMaV+dC
xqZYiBsnvdxBVAQJ71+Tbr65CC6H4VNtjGqNf/Cn3F+ixTiUSQILTl3LXd0yu5OnsznJPecVgt+Z
6C6sUKK7ijjXGcYbKoTrlBCDXRE5oR0HCMzyDM+ImgpwaZbklHqk1JPnbp/5LitSXn+t7b5qxuvA
XCNL1It8NlkmhbpsjeNj+gx93yuZCchVkdoYU/MkLnh/A7wskQGFcQID/KPsNGASvmmpBcl8/phz
3gC4fT6jiHP/h70zW5JT2bLtv9x39nV6MKs6DwFBdNn3yhcslZLoG6eHr78DpDrae9exat6vmQwL
olcGOO5rzTmmGhybmllQ1T8IcncxcqvzeBhAWWKbxHnU/si7/kmHSbWe0J39H1P///uXZW37j39j
/5MaWINusvvb7j+eqoJ//7a+5p/P+esr/nGdfDZVW/3o/stnHb5XNx/F9/bvT/rLO/Ppv76d/9F9
/GVnv3XM7/vvzfzwvYWvsX0LlufrM/+nD/5Cqfw3xHddZyX/pzN1/YRfr1z/C//+f54gvn9v2++c
zr/ZLL9e9avp7qh/oAtH66GpXPtNw2JG8qvp7oo/dNXUbXrxKqQVtv9su+vWHzTcOa8MjXLbT2zL
LzaLbvzhOnTwXQqBpqODkf/ftN7p//+nKZHmuha0UkERQbju3wsINrn3Sjya5SlW7TXDDqjQxoMY
Db0D4PqygSkqXeNsWoQzepi1SB9bbXLbI9sGSSFCoG6z0q2PbAiL3w9vD2z3lT2laYIIQzTn3W5j
SWxMEREhsP25//Omg5tDy93uUFqhdSRXZbfBRCB4gxxZsSLbpk/W4K++JzVTkfrtllDxM7tiuzmG
lbvme0FDkCtzEqE4YlxVr4F0mUoTWDLp8WEqJ2lYkadNUbZHtvJirig1iVZoZ65D5nIZCdiYCtQ0
qkAEtFtCrNTUSNQ9zqRLsqio6FuJHZjRKDVccIFx9EGyIEXSqX6GQD3uugyQ8K1uiC8FAOubmcaH
ydohyIwlPMYKNqmi55pa1/ltJ4a70SCDEod95YEU6Hczrv1kRaT2ke7FA1nffZMeBH2xo2mgvYqm
hGuijY65XyGN8Vvd6JeZMNPAcKBPQXe4tiNcw4rerya3Q2JQYjMOk1wg+I/PWTzEQWHWVMUmA/to
jaDXeAUy/tSO3bK3QhdtYa554FptTy2Ke4zDmIVtMPqGUpuB4z46kToEdBYhDavOWwmWuK6bCQAA
xIRZuFfzICjRF/jQkQxitGhbxuueoW1s1ja5TPddd0grsTwr8cPYpV/yqdyXybLsjBzAdChUP9MH
NaAHS1CVSwBqjNd+dFbOiz1eUWF5LGzVOIqEdFknuYUFbQRcSagNMYjnLOp8FDE0eWLn2mjr6WgY
6g+FhFhyXTX3LPP6Ts8aea9lZxNAIVR3VnqzhcxN2EbgFGMDKhsdBZGuvUfT/cFGXB9QNtsrM6Df
JHfh3pLjAbAA5qw+fdESsJBZlajBREPEL0PrK0J40BXzdZZOpEjL7oizb0AdsLwnoZbQkVkIQceM
ujy2eVX4MwZyUVJpT8zI8OMEUIURG59RZ9E81u3Mz20OmzCtTyXZAShGG3AK1Dg7zTqrBlz+Incx
s9DwF7C8JxmuSwAHME8007zRgynuXN/KHFglg75ndtCc4U8HZjMiBx+9mozqK+gnhR/euxoxjA4T
JGcYPKsxH7Vk+Jr3SurPS3XfdQL+xeoEBENhMKwBT9PmU6yDzsgwloY1nGhFw0GTtA9lw8RsnhKP
Kiz0H9P0U5QgFn+N0kL3gElWhdRAARg2AU3d7KkRerlPFPUilqM0MBBqPQ38rDCPViWu1C7Cj2zQ
vZxWia+jV185Ospd1IPuFIml72bMRdD4kL0SYq/ps7vjKEaT2rwNlO8uRn4AlFOh9SBql1CIi0pC
dd/NeDi7Xt2hnsbCu/SIb5hjEQu4b5XokOAPzTH7K1XbHMDaugEH0D3qApbY81s7uqvAT4fJsX4x
SccLv2IEFymO2hOO3UK13jMKZ4EaJKbwR7lWQFkPlJQWgH0PsKeD8ZqIju+9aXdHoF8AUpsQP6Bm
QNTP2tecw+xo60NLAu7CCIWfWSnxCmPE2rdFsqvda8Sz/DzFDhnTRLe8PKSiqg+x67a+ok2EhjfM
9u1R/SbnE87TtyzqsW/UenpkADnkBqdGHBc7GZe31vohlSwOyzBiDEYX5IermU9hjjc15l0vjG+5
yZhKjbOnnjQNSXczM+33Buwyp9Z9BBIRvbS2CU1yTiZIfOUJQMcKaLBooEOLijWmnDM+48OQ2ruF
YpC5zjzHQXxqGXtYRz4ixWsIEaH4mPghnCpYRayT44c5CpWDFjNyQjH3atNO/C7fR23N0RijW5W4
jVzDeiE7nvMgoeFLwBiGQaeEOILpmdJs4SmlHQV2aVf7ZYQD1pGJMIc0IIhSDS+xBjljhF4xzhaw
Kuc7C2QDNsMMsZN+q1ef+nnI3nOrPNUhVyqnKd5M44dSgDFRFZNcijw5oXGIvKr+4VRAI7JwOCqN
2h+jMX+aijDFdtM0hxJJkJ+STX4HRtxDCMRaWAlPi8q42X+rZbQcw0V/cWd78ME4KLusHUu/Kl0N
DLE9BAh+gcsggMjnk20/kGwJaivsPUdVWw+NN9o6RxlP5dyRNqAWw9WSfl1qCvaZ3pmXMPUKS3sf
BvmuN4BcDLVvfdnrkOCzGFx6Wn7FGvExzUFd0FfqlekWlgi8COFS4pRYYtxbYUMWmsssJ7gk/NJU
Yjyt1kJtjNVTWMQHkzKvZ3TQ/3N9yY9KPockiBAYwOLXc6OluFNqxWG5YJBtrIX7wq7aUzxbPabH
dRF2aVVOSRLuQr+J0/t5SgevfWmKYV1G88erl25ApECsgTtNqJCAkmBOOgKAqjiEvWxBvlHGo9ih
uHuS2MD2izaGB5q95G+UDBpjhsBqKPfFqBNe2862l4peO7W06mscL/N13ZOj4czzwVryVwcPKT5u
WCWrRBhGzY/StRRg6A0Vhlg6fslFJWrn2zmjpmy1HUWbdL4aaMUwbZD413TjISLdN1UW85KhxmGc
vknAvgSmLl8aYKfEWls3ShoMLWUEpRW3WBJirxvkstcrzgkAGcnBMqwHBZWdi0cO46YGD6meMPCG
vhUVl1QVN3ZpPnLmvAmokmdZ12hasvjsrqLmbZMxkcja1Nnb+FtMx0c7JX0zHpk+DEiCZVyRaEtq
eAFU4IRBXpyrdaPH2nvBJd0XjnM9gZXdmxmD+pLl93FNerMTu+9DXGC3pm09RaZ+gDM3MdYZksTz
wnwSAzqCOJy/CAfzDvYqX3Fic42kLLR95JQf9apg7jdpdqbozDKL4kFQIoO+npI/hjwEksNRwh4C
lSmD0P0Wzi3FRpVVKXwoFqmj46C7o+anKF8Z89vAVeRt1A1msGEbLMXQCXJwCQWyDK5ZLthNPCaV
Z1C0wb/i9Rpyj9Rs78sk88NCyU8U6bfcV7GO3+lY1btmZcBqZC4HqOEfNjLEmK1c32Kgu4QzS/dH
nal1pj9YKdABxbJ1LhKwyEUcYi7gM1vq3eeCeDhg75x5B8qitwlQLJtIouOGRxeQ9/RUtTzG/2vE
jNPZ1rXhMLUpRbHYDMYpvp30ajzjzmxg/3T0WwE9HytZe11sQ7OFQREQ2vtQtt1y0pPHOX6JGrwK
9AUreEp8Hcvt1hE2PtlugWKDoNsdyCkf2zY1wEYjMUWDeTNjiMX+y5zQ1fKA9KandIuRm5lJBz2Y
xcXNTOLmtJFxz6DiwIw9WgH4gliNPS7B79JUkN8UVnwiycJDXkLQilRDHAqIfbpkkL5IWtsnYonA
g4SAwnjF8Rbhu9FS9liYLLdGEfmcJEJ3Hsg2aI4j+lmdKmHQRXjy8NuPLe5qIECAiWyjO6YqQQQD
mNausZAHt+Lcop7Ad2IMuyaPlnMlhLW3neIdilx7WHKIdSu7xGYe1QFTh/L9LofHInW+jwnjRYwd
rAS7c6i0HHKa/jyR3QNN8CmRiuYNK1C2b/Vsp6fWh5sAoF82v4HDLy/mUPrJSLbB6jRQo/xlcXuV
L254sKDemAfGgauRFkGqNBG4IsiJPR+ycBXtnMMoG71ZxD+6Kb+ofaWfa/FUO5hYo07HlLIuIoxK
CWKLIPLcqRuvx8rPbFTYXuki1+UwAjsV7UuxWvlqKLHllN0r0iTKtxj2VK8loUjYOMK8Ar85AP6o
Ma+eCvcBbpl9rtfNGH1ik5lPSwivTpPli66riJrForqHOIuOCWg5T4nixkMM0R50Fm7GGOsBXuMv
zChIYSkYbGzD7zo4kLIWOM2LhdChqXyWDLaBhQ2ynodLksjHYYwx1/b2cIHH582LA3uiJ3MzV85t
0n0we3iBiZ1wWrUXjKPY91OE2hm0DFw6cArELnNr6YORNM79bB4SmU/H1uyxwq4U0LrItTM2RLxT
1WuiWBPN4ASV7HpSYyC816QGgXTCE4b9j+zTBpODZVR4ngglx6xTqQiI3+2U3HVUCPhMhALIqc+v
8ok0jNRSXIYVrdrRXePsdtJSYUUYHUOqjDtIH+Ci3Mgn6iw5sLIC1UT1aL4rzLz3xo63s/XoqZqh
EndpF1/6YrFOYDSY8qXiHFo0/N3YfolsHdKWvTDgrSxmU+LBW1I6xl6Zw6KDFwB9sweyFYWsmavW
fZEJzc2N07Md5nMMI4aBJ9u71hc70d7jDGb+MNdXqaZeLEBre71ZLtAkmAiZ6i6p0ZOly2KeG8GU
2janZlePVzLLB/DC70XpkmtcFYMvnR+A5JXzthEiXiV3pn4/FgvH6Lp2NQAl/9zkdf8yEGOMQt/8
dZe0REEOyFDvt01o2bQ4ALheIRXaJulQ2tT7jTSkrkGNUKbUvdLJD2Sd1NITsKeTMlGvhGGMSVkC
VrZQ8wGpc0CBWXjfKEngQ+2COJeTlytyCLrXhMHoHC7COCeyMH/eygi1j8CHnEquQ8hLTPqUEQ7V
Xang+NOnWCERZuyPrYTZODYsKw1555ZRfBCWtI+LtFajonse1sd+b7b78pRWcKRADnXXp8iqCM9W
mj6UYDeIHKcBoyf3mlHAdy7D+dOguOLNvWOe0yrjAgoY7UYqUXSILcGVeSWpd6hMKcsCfDYaVNhG
Vr2NKhBKOgyoh0kd97Affa+Pdah/qXtqBUUGGXCXNzEHMyjy37yiDVoUrldJNWa2m0pomNtGpMNy
LAH36a2FPX/lDW54i22jLPdSV6zTdln7fbcG98bkHJoLU5zFull64hQ6w91nTo/IMDE+QpL4AjXU
0KjbHFTpwuC7cIxitsCWBUr4UlpDURGhhSERS5dkqZ4HmMhPkaJ4oeYGjAGCq0sMFCoujLttUyji
q+irR7OzW69z1WdJLZYLZ7hPGqygWZpcqoaklUHr6kPTaueJSemhxdVvo8m+ps1je4YalcQ1qMaV
SO0W7yxpOnr0ZSof4BDQl7PW2Vfkx7aafBhDL0AUmS2c2fA+Lhv7sa6ZGgjHq2OczrSJzLvQTRhX
4/xb1yiH0F2ljzX+O2ksAB0mcCtWllVexyziCaTTxbQjtLkGCwMq4VA3tfdFFCcnc/svZZsOGEV2
VZ3qr22dauhYiUOb9KS6IGDgjxVlHp7V0esdMZ3AEH3v+vwpFoV7NFGtBxOkhnhkeRbG1fSwQMlf
yvID37f6CXLjTFHgdUa4/NDkYF3MtDSIetNiJD/DjsXTdFMn8huGQmLC1kYSHk744jJFlAI60+w0
+5quEvGNxQxQ1Rndq6T+qpIhdqlvp7wwHliBaH6DJT1oEtc3YkbEal5IotFY+Ua1WnhL1A/7KGI+
MVslNpLR7g+sbv1GlngHw6Yhnm0KryIjfTBHNE9x9q4ZWHsFEo100p+wRX04rzlmxBuuipG/UQRi
E3hr52qnqabYXsflfNWB7wkWcr+ACrbuVVwRKJW2neo1BblgsMHwwE10nQBPD3WGFk7/AVxzOVkm
evaF6QgLEOS1eRs+VcvMLBbmA8ZjY7qW2F3ASliDHzvj15xI31uzbF9jUr68ePVNbnFBOEhtn6ol
88D1Iqys/so5ycjLE22AX0D1QlcdPXcd/tECLHBl6QhDh3/a7mIuNJ/v5OpU3DbzCrVPRx2Xo7YQ
DbfWmIa1SruxzhRy/lxixzOHHrE+LwR9qRyAuSqqIIXxlq0jdzO4ax5CHGwkOHfFwc1ac8eqfvx5
l9augcG1Zj13Ex1NzSZGY9ugviLoxZJBBXIBGAdXHBnj9CAGaXucVEnyMViewbePmSvAjK09S2sH
uhsr+C7fEnjWjTa1/hxy+AoxtLveiuENmlQQztukJ2z5T2+3cjXNg6xUX7aVTsWyxi5i9TBNaknC
rjxCFfumSgyXdVKglLbco2LV7kWLViDIQMHQpawSqhrllrlMj3XEjzdMucUs1+3BaLKilP2BEwae
WRgzfih3SNN0bwg7EnaoF+yMyfoOcka9zIZzccBIUf5batg3RA1WD3FEX1NFIsa791gHMvIuoVws
NtXjRCvIvApRutWVvE0lnzVIA+KbNO8iLQr3gNBIf5jH8JqjFQcpSFVWPRCB9kqW7BtniW9RtSOM
Hg6VLi+RkwM/AOdM+Wj03XodaqK7Xrfv0sHI9pir/Fxq2slO7YcsSn9Q1MoO/N4YT4M6Fs0+XxIU
evXwnKUFvVKJr8lZnQQmNYOGn2DXoOxBg19qewdbPa1q9Pf6934uS08kWbUbI9psWnjbR6SPuxmV
HmivQeOSgExxkeFxCCbJJdpuJxSfB4oaxDiCg9xRXRz2uhlOO6OfcPWqGmO5M5d+nfDHthdZ+DYm
f/LLMHvp5s4YnasMB6PfL/bXMnNPuLKvCvSktDT477vLqzna5zTbSw2MlnThhTcWVOC6JchAVH5N
kdfnk5ncZBav7tcxbEHMM6vZwe6Xx0klFIPJKyEcCdXrFvZPLvX6SssKSptKqt5Ws+oXmsIB6iRX
On8cSzUYyi1tRI/BTCtz5bVFrTRX0u+ToKY7uvJqoh/g6U3xnoxr0GARzvj+c3/plhu1VS6z7ug7
2SmPFPof9zKk/1Krb0NL2Xedxpbjh2B1DWBXoLVZkreIWdFDW/PfbnE17YyuoODMdDDJo0cWAqmO
ew0iYpTEpHXWBM+FXPFAcntlXTxZWnRtMyfGIBxfQwfOdnI25JWdehPGmp1haZ+2dJbA7l5KN8ee
VdjPtH5eTKNV9wDSjANci2vU2jkyszBj4lffSCgNNBaUgksGiYdxaJ/aWNWOZaheA7SgWgYAzetF
4DTTa58mwC3U+ckBLaFakItqxiyuag1MQZNkmx4+lD51FPNVEjRJIY8VyKu5aT1oGg2BZHBh/+Cn
W1Tr2qIU17aCtkkBW6doR2RdeXifhfgClX63aI2KXJn0zHAciO40Sn9WJIWA0dwrKA49QVKhEdHq
KVzd9TX9u+J233QtvtHKqoYEVeVMjL9EMSi8KDzNWKapGkZ0rDN1hZpSwDJtisfEWvLZVyoURE9t
UV0UY7JjIi35YwkGlfDsKM272Rg/ps+SLiEW+/JamYV5RfLAa5l+slKNKd512b7LOLq7nIa8xpKt
vpsTfY0ypGplKMFUtPVTa3CA2MujNIXDegkpD8KcS5+8Vz3UswksE0iqt1QdR8oDetC1M0akLGr8
PrfOdWb5oq7mYBgpCQAHKbl06aofUmZpINKZBbZ77Y3e+uCnmf5sdNrXRKcHLTGEIoeoXsqCUrkK
5GCXqPGl6Zsq6NbA14xqYjmrTwvl8GYOopBzjlyhpzBxm2NoD1cojPBRkInnpkvpWwOTn8IlADed
wb8l5UekQjitTYuKFGFrOp0TT5UP4NqOI7OettPHwCpzctm5YBm0h5L6uADm9R1beRAi7B5jQ3ut
ZvdLmdUQB9XYPXQM6W1s3Whh8iNKjdSbxwikXw2/z0lTekYw2goomCSwtRDlHay1ds7cg4DLc5vT
UwCDq5z6kbqxO6fq3tIRRCgVVr5RBQHBhS3d5YnytVXagxnCpIXqHKRJXe/tSTX2TmOgvoIcaCqf
nOx+3IC6McrJoqygsbgGg2Vrt3pxGVTONJk+S9ZnO6upyakVNCvaCPEtlN4Da+bT4tRX5PKhFpzW
Al5W+QjBrjKCtw9jHjCnQbjt7Buo2JBx4pa3ucbEjL1OzR5lrf/QGiw7tEw4dsYvo01mdAji/VTI
/Dp+yjLWjSM2QexCpbT4M7i8xRDX8jpUxl2r5O9iDTBTku6VJgIhGLoGBtMVp7RS8L6hMkMd6QD0
ZgaSd7egIisAVkvhZUVlBwhdzQRgiqEp/gqUaUAUdzYglqnU6QzKKhhy97MjxYuQ39q6jtLlNKwn
VEuNKCQ/YudCMJM1ywGz5hThOtFalHpLrpc7U4tQaU2sQece+2gm7L1jOT4xx/2eZTlHYYlTyn6n
uvkpq5IQpqTeTePJVl3xhBeYdhD+Pn2dJEb6ZzJ3F9gVa8Kd9BeMmZagR+Ta0d75Zh/UskBwUtpw
g9O1ZLQm+hJVEAtxC7P6gw6bDJKug51mM5YZSvrYVJm1M6EvD/DHd2KiYVdySvvdMpf7vIbpkpXI
3612ejLs6lwUTRo4cpqISqcDGdeC4Iuu4eyKGVRtpwogiyLP9xb6RueosYPcJjWWYLtzKJiuy6k4
Mvt9Ix+dQ1OzUnTIAAVpcI55+UGkiZnrN1o9fFF6ctwaszJOpsRWNEJWQ5Jg7eIShIo5YcztMYkx
xtieFDYurWm4kIVKY4Ux40AwHemzS793CvdrRYnKXmgFp2NDtce5oZeL+2wtHVaDUeXOoRuM+LAx
RH5vNujIhh/5232/dxXibpGrRWXkyRL/wMazKIlnRVFtZhX03wpFAVUE6dHCqbEZrIlqXNng9q4J
a396fhNq9L+L/LneXr495083f77d+p7VWkywNE6PLZPC0ftbdVEXunjrB66b7bW/d39+id+f96e3
/tvTf37ejGZpHxGAHExgNtHW8kV/Z2KMWzrX9tGqFavHYkH9h/PhWSx6crAjUQZAsz8pis3HHi3T
AXxBdSyZXe/r1Pq05uw4DK+JJBdlJRHFc1zd2HZzJhfiC8nC83sMHAREpn3laL15VDSCb1ks0XbZ
UtT+frNcyS7SYYHT9f17uC5VmD/92qTo3JkFrPuoDlwIIevNWHMJbdxutgKTdmFS7x0Mgqcvf398
ez+7pGL98102jsz2pG1jael/vNPPO42FuaWFybvmGvz7eb+/1s/3+r3/r57zr+4zlM452S3Z7RTQ
zXaGx7fG70HJ1/1tN9ZI7Gr/+eh2a7tve3Tb3TbbG/ze/Vev/VdvVSCRZt7Gb9GszZEVHS7XQn3E
/5YDfN3/l3fqNdE6f3q8Wl+U/H7Rtr+90pKsfnrnhJNkREnKIU2/mpthZc+/bm4PbRsT5roildPv
l//+Cr/v08nj/WlA+f8qtP9WhQZm5b9WoU0f7V8VaNsrfinQXP0PJnuOI1jNaGhHV+fgLwUaCrM/
LF3TbOHgfQGAjqz0F/gFBZrhWgbcCWG7f1WgaeYfziplcwwWMjiChPW/UaBRV/qb9wJBvGmgvrE1
pG6WbmwKtT+ZKgU+8UFWXFaNtBmOVjs8yoEEjC5imgN749pydXIiwvqhiLicuct8VRLVmWAaHmae
ouUYw0N4VSYzRtOh+2YWH02LMEQR9rGuliAWw5NrqHRi3Pie5ubj2KlXTWXSQoZZGaI63pWL8Zwp
VuVlQmuvTL35KEVPExQh2Cz9KdFuLZWJQKJiA6eD0tfhsWG2Yvft6wLMbmcQ45LVcBlCaVL3bG/M
BvtyVY6sbVxyA5Cn4exCwV62y2F0ssDEKq31oBSiZc3D+kxdNwqsTLN3Y0MADJIDzVY1H14ukya1
2C/2qUmYAdqJWu+dbDn0KuQ4is+LSvIoiVUHsimfWpfV5GgDLexTHH8SYwUVPRg6pJ/WPek8Yfsu
HZA5jXHV23aFjC0+AXamuKWP8KpU4GtwJVkuygKEo8IX0CIEDkOkXRfFDHwS8OC2Z0xSu95uqQ3o
OixU145tqDcL62VqoIl7qLJI539htFfCVGncK7qF8mdRffoxym1pVtFdqC/RXSUVINfjcrWgcmaS
SkWPNra4ixaTXCaGv5+7fRXKuxXcJxI30DXSWRIzMZ5sIJ/nyh4M+klDfD1U4WsEjf5WuBErxIiF
gq044e22aeB53tZa9TjoXwt3shFT2GDkwYcuN0VU9Zey0A61UXCfaOReCfmV00RJcbkU5JgvWVv5
ulnpzOM11jd1aVOJ4PD2OiVzrkamflfNbO7gN9YXc5jsK3esGobLEAJYPsR3U2MnN8mYe8XcE7bT
xX3vNUKbDvlY3rmWUADbzP0jnqr4MEdkXPe22T2WDXBGOviDS1tFbZ6FUrER7zDawsdtRzOZuI7V
cAc2YAfUznoeCmdHl4l2f27nF11QTsusNn1balEjyMMMnLb621S181Oody8DYV1f07GQu2kxjPvB
CqF/y3Las/4Z0WuKnkIEjn4lUr5Li2B7Is5uBqka+Fecai9ERDZf2ZtPmqVjSky7G0uMcJsb7XFS
qvmbI4GYjHQZyP6hzKNY8Zdq5BTPXVQItHEB+loPMJTTdzVE1TKqlfM4p0znkd/FQTvignPKAShD
2kVHye98v4Tl4CWZY747S3SqaY1+pW4PdmK6dadufAbKvxzjVWLptHr7li34O0NLu6WghCV0bPTD
BJ3Vd1n0vWSZA0mzqFiUrTqlItOd/WBGgnUdj7qjdlB7wohSw3ZA1PXzq92qr3OmVHetQRVoatrs
5IQm1PS2Hb4VHwo56g8k4elojOQlLwb3pp1QZUWq5RLskDhXFEASjyp+/RRb/cFM+ei8JXCHks3w
5IRNe7YG7dnVDHxbefRRKIncNZGx3FWqmK/jLO4wMKDVdDjZLizgCPN1FgoduTs9Vso4PZaaduxN
N/fIB0GYud4PzGIhSgxY2/YMu23cYzNgH0Ce4Q12Md9njT3dm0Y3YsBNzr/v4rfMDpFILoll0dGY
yvpV1DpyMKdS9tsucX0TtfPVVlHQlYAy92qq2S3MnfYe9Vz2PFfzzsrGd4vy0fWIqOypLfObpGyj
221vikagMnEeHak308CcnCdGIOaoxRxdUfsWryjAfKcxzScIWP1dY7ovJqJQG5XqQ6Vq+X1XEao2
toiLwF7uRYqfymgmGEBUcsDQsHCKNLozNf2QS6g9GQRWM5937KCyQ/OxNqwGpEEov1MZgNA/XA0S
m66lgGFccvxXJUX4W34/1oHDENMYgAEg3OolMpT2USnVAtefYD0WJgDY6zo51pZ+GyGo/OY46i00
fOVzomAFM8GO5lfFKM0z3nDWi+uuTy6P4Te91E5Na9hv+VpbjNXs1cDIxvIJBRnLF+dtdAHjCw6v
HdIBHfVxVL31ey75zRuBTuElT5AUqXX3Y1A4nzRLva3HYnixFDKwRKIWp2YIzQAJILBLSOb3pWpC
3Grp04edTVTsII27Zm6J7BCcwhJq8K53i9If+iY8WkZcv9gVP0phd8llSsqbsKrd23FBPhdHdkTk
h5o+2yZEyTif37RwtUkYUfJYiKq/d4YCUI2IH+VoMFaH+IXNihKalnZXmXSGOyOrUWg6kLQbU6FQ
UpVnS+mT56ltRs+wy/ZUyyR51hpJwVnwP9oepWcDdZIZARkBUSSwwNEfXu5Mq79Xo6W//Lxv3S2H
tII8JF5CNGIEbbHZbo0l3wdbVbzvpmy4TKTJXLZbGUQaBGM1Rd04nPZ6xNWX6DOFa0NrrTn1kHc0
raYURgG2cAt5l4P5tLP2hyoEQXwD0FYiyKod0nMugxaxc2VIXxPd4m7hj8Dx4xz1NfqLAx+Wpfyi
A/w8ZUl0hL5L9aVKgllJubCPaLO1xg6vagDNatkRZ0GxrrkrkKXcK4yyq3tyZfF/VxcmRAYXhUMh
FgDCWisvQ1bnnpWIxzFMUgjdoXpc9JBetNO4QZXVJ12XXyK3OKjRoO2nIRuP5th8ZRAmK00q7m00
G5SMqv5V4gu9Hozpw8D2ZPTIu2yT60Of0Rmt58dkyLFqDSFsHSzKQ4bs2DYMOvL2pz2nT0sqGVHp
QSqQ0dtmuofgBkq2kT/ChGVG3wifXn9HNU+9oyxKR10bvukTRFL8Mzvk3UnQKfDpKiOVR4d+mkfd
+W1BbCtStKuNyLXAtiaJwxGwWRynfu3Wn1Gb5TvO1helM5cdZw08Q4T5UbF3E/dFl9qnWijXnQ3u
WIST1xtfiJU4QFW47yvyCtJ8/G73eETpxUA8S6znqG9fMts8tBgTDrLPBP/171ndUskhRarvplcz
rD+Hyho8d4kuTDVsfVR9MQu/o5k9xvE9mNZ+ZwZiBIoeDuF75So4qL71icXB3PVwf2qyAvuQGnSj
HjrNCOaRQqhJL9kbkmiVxKZE/5n3QDtpq32iCHxbDFR3+YDRtgGyl0ADJ65ZjoQ/L6b6WnXiEdnH
A5p7NygszifxY4TmNM4v4QzfXmPdHGEC1ZRzNHS3pNKeG4CCHE37hfnfMtxNreOha505WJWHQVc+
srG9F5E4tVSoUsU6znZ1zBiJd442PSFGQuyq1C0+NCgbcd/GO1TMsNOgcuQPK7RGI6HAR8gT+3jb
fM5+ZMoOVYoxIUlG45Rs0pPUzHanpwINX7HSzy3UJbofGfK5wj7SuVzrdRrm8lauXbombq+YP2UH
RjUbSeFugkallaOLOnNsfeCRcYhM2RWhRAht37ZuTSFe90q7DC+a5NY67U4EA0wRQbkKy5vcHb7Y
hbxUS/lZdqI+tMr8JDgf/a4ZU/6M+rH4f4Sd127jwBZlv4hAMZOvoqIlOYe2XwhHZhZTMX39LKqB
64ueO5gXw5ZsJZOsU+fsvbYxn4YKLpBdcyL6+HHZiC1CK0yaE0JTyKhl0GGWJzOR1KpYPUxZcSxE
imDAE01woemEjb7lUI9prDnxeo7Es5DmNe1Kemq+mWxqO32da9NlYMb7br0o8Emzn32DxlrbP7eF
+douVB5dt1/RNF+bikkRbvIEetl3bXGOmFr92VcJ/VqFbtJ5cgv/zfX0j9T7YgW4ZXrOSyV1acUA
s2y9H6+YPhj4nIyu7cg6KRoSG9Rt1sJeA/1DLur03pve86Rb370zfE9JfbIqzFLIeAtZEGQZH+yW
f7lNFlhsJ5Az6SNLu3rXpSNPbjyxfCH8FqxFfVK9OSnHMuvAzrPHvYzjMwXzH6akS0f5vnWca6/y
73JjIjKGufhUjK/CU2dJeq5VLwnKM/LzJv6CncugggMQ/gZaQtlue5U2K/rGN03mHNWMfsZeORpd
NjdfS6+9hZzNSdmUHCQzHnuTQd2gDbeant7i/3yzRQLeA9eDRpKdHGe60a06RThN696MNy1ENXT2
aVPc9mDTdwwfkSmQ69YUxU3kKC5ZIHtR2mKOiCNchDH9qTcrQ0mG+eZbeeT5NVl9bJH4FuQipCEM
tD6BAj472d4cEpJujG7n6P2tN6mVzJu3kMa81Fy8Pb1eB3kLB2BMzqruRzw0ur5zEtJ8rFrsp9rG
rSBhmThwBBg6rEqh2dfs92kTVg31hjSoltgf6x6fgT+PMa50+FZ+G9+6DZQU2fxkU2uuVG/OZERu
Q/Ctn9F9+uAp88Hxy+Qxk+ZLGLK0I7fX1hoAst5uiy1VVnuwiaJdlb5C7w9Pxqq7Fwy3+WloMI+G
yZRtswE/97pmK8fIdzgzsBT3Wv6YYIlZGXZFaoQJqVv1N+z8rDUZZC3FF2F8tZ9cWVPsMyH0wqDu
U3unjUjd8Ww+x11Ci9orb1zyJLe9j4JdhO4x47921HinTDYPk9lHm0rkN5oGV762vZuBYE7UFQs5
x08pWhoGj4KhjMelPzC18c1pXHVgn3iw4zjczJ5X7Bs7e01SaVw1Bbv4shVf4H1QwOUa8wVfFqw1
DJWMYtrmelf/aTG6do23Ieyqe2BkvNjInHfDBBgfSa59b7aGMt6LrXnfeeybHf75q9pEFSkT9y6e
QqZmpM/VjXfvLBPEqDGfheGwXDa5QYy2s4o676a1y7sp5ALv5uLcKg2SfRp6NFePA8srDfkOsYjF
Br2atKc2nJhS+AncWPiZec7wxR7OQyl+QPRB4ewSPP1ZEW302mJjHeFsV6g1GgdJByYFBGu/P19u
hE/1khmzu7ncPhRldeUQp/t//d7l7lQkV+zGgJYujwe6hzdKM+Kfh7zcKUIqQmtcMnt5yMtNQ40D
ooasP9NoDkIzKo8Ctc4KnT+X5WHXmvZhIOMpnWgklcN3XFDMdpP4Q8PjnACqFIgTte4g2+7GAstE
aD1y8Q4pkwJwiL0pq+ZvN52+axOLiEJI3/rmwRyG7zkLuRLIeCGvHYs4IONlRKBFrYC1Qaxmy/ie
poA9ZbxuKv0spwQR5dc8M+rKc1aB3tZPNTFyVoJGghGtCNwO7XnrQaItJHK9bPnST0j1Lt/NOZFD
/VC7gaFctVeDWF/uvHyJu67YzoP9VGcjMadG8o6WzLkSXb7vBxKQs8pF+o6eZzQ6fwWonBBlwsbW
zKro3RsKHLrnIXG+/Fyxx7+q1B4gzp20dYH2DeEdMx9SXukmTT5p0JmTkwFgU53NRvGSW3O8nd3F
X4mnh9lB+jZ7cbfqzcg4it7EtbV8Mf7znUP/j1Iq4iQei+zo9TjLGHqsYBs/5AVt9da81lz7y3Do
wYmHzoie8yE6toRMdYlOokTziYDkyUWltiR8G+N14ayHrDgNptgYGhJjHU1YOp9NfZDQnYxTpJEX
wvjOUGKdyH6XkFze49cghyDk2GCTgu3EOIaSQdJiGSostvpucneRb09qQ2TWpvO1NxJcWBnc8joZ
/S9IKgeyRldLiWDblLNNiCsxv1O6fXTLRVl1N0YKjU4NC5n5cELTQ2hvABrX9P4o8RGTI9WrVfym
z+Js1oyy2jnq6dGhXxBNR7NB3HqlX6/j+zIzwr2phmsfzylIYQqpfDu31rHfeg7U/0yrTpi9ACOj
iFK1zrpv3BhhepNFI5FZqYIBXGIYZ0PNjDbjbbocwWWdP0pF41LmVza7KC9/nAgSW0SDL7rWE16T
sr8Yr3zjxnKbYYu3/4NUaNgaaWiDoshvjfRgig5/iFn9ZNUU+IixPRBJR6ODoO/QEfBKNj+jL68r
LvzETdMh8eTBKMdplVd9dSA1ejN6FWpddaqL8ElWjljDLEL5RAaRrG4mq/R2jfU6heGDlhNgzdJ0
JdNbZaNU7drKJWwjtqkbdVSk3Y4IIurLNt0SSPwSKtDD8NSCPInpsMbJY2XtVOEukip2ARQcHPqt
WlUN4AvdW3l+ZwSNgwagtaYnhOJcR/oGp0b9GtN28OZNyI5pVTTtpyVdcj8z8tOS9DOVhYePkoo1
m4a1MZxhNL+NoWquzJaDs4yajTVUe+gLMfkDGJlBcnxNk0lCuEX1aDJvzljGcs9/SaErrUKlHlMA
aK6jZnpEA+PaJEi7/Htw2hfdQk4OKKNDJYxEKmPka7hcGcIBT85DbpDv5AvyrK1xCmyhPXkuLjor
llfxpIxVo+yjSHZ5ntwXAAuRG4MYn+76qNIOevcHqsde616Um2DrqTaDqg8it+5TAtkC4erXA8qO
IK/JNvN6+6fRzLO2BJ7X6Y2siVcpwnMetiBQQN3QQ7lG2/Vdz8lrlN6aev2CdqJCtFIUS3IeBkeH
K5ptE3E8xCe/D6NXVclP3ckOZqudRkvdhNGzx4lo9lQhHmFMlRfe6Yjw1xGliKO3D3UrXiw7Pdpj
+RARM9/mmM3y7DijNGwbF6NGc7A6+Z7VwOpEEmLnNNGkd5l6jS0fAeBsfYQpGcfYGOagsOVjHGcP
xVz9xFwojJmIZQRBqEfugAc+wV08jW3o0sL8gJr1EXJR0PXiZwnl61R1Nbnu25RWb2peYGDNurVK
GVSS3n+vy2KL9pp8DOgicOOM18Ya070/z4+tpz+gX7ZCa8PZ9YRf7i73vLcqBPjeLv7ggeEpL3A+
E0e/96cnVXTeNpokSbmUqmFV/nRahxccIYIZmk8NS4CK9BvLZ2CI2nmlT+VWzu52StgKpnN0Zunb
0m27y5HUaPanwRJWYRHkCH419WtF9eZMJfDvAZxmdIfC+96xKMpmOsWKtoddr50hu8W3AnebwKSx
A89uI2AkGC7RcVgmpvtQp04aNNPBNgfciaFHd1p/HYR/H5NBEnmJsXGpDUWEtmuoMS26OW9X5qC5
cXbRD5mooPONE1HwzHK8Wz5iVVSPfg6g3+GKkDnx1ujiT4DaqLaqJbCHtxAzxSbPyG/LdTeB2G5T
/8kY9fPg8AMpYptmbrh6FrN9sHPCApLPvrWnM8EomFFs7U+e5K9mQsJvkvprb86emwgD1/A0lFLn
z5Kby4nU5Rz61Q/FxxNpuHIDn3yddoh3au+2dmBhk69Jt10zjMAVOvuPhlxGMb7ACsiZYlGzazOb
RUexTGbz2dDZFznZifEYj0XshskRw4peB+hXiFlW4iOMK5zU8W0y6B9YbrjI+/VtpHec9+jJJllx
Vhp8gE1KB3vZbuP2QdIY6SenEjQEM/+a//4Bo10SeBHtEG3ElxxZtI0y3mDkASFk7Qgc12nWof1k
187baBNm7epPYUyDox9+qHGfVf5g4xPbJhMhtYMDNWn5P4UmAfKMnVhXEk9bqzGOqCMnYlksLgoZ
dsrBEUjEPIjC031U8fy5graP/osF1TA+CuTBkJSu0skOz7ZST0M+IpkTNUB5n3ADLDF4445Q+cDn
O2y0faSZBS4eWq7UpS3NJ+GBgSF70J4DFLgSJ4fB6LAkQDAx9NdZf0eI8zwxgiFfHEWpv1wh6/YV
W8i7YxIJ7A3xxil6/eTl1KG5Vxh4kHl5I6lzXEcBIIesrf1Y0nc3AN1heiHnqkX+4uoBY6+to8hr
gnoOxC7HfkKDO6LThnkeoL9OinUEmyUGFDhBQ7aizAMU46G6cZd4h/ipUfCh26YBmeS/zGLamUP3
qWrPWo3WPHHORTdu7t+1Bl3Sznzo6vGlMv3rPmKWkdfaHzq25MZCx4lluceWp62cOGGdZUFLkukj
iad9MtdZwDbvZ4a7Ax+LPStzvmAaCVXuXBaCwU/RpNnEoCUftO1dTqF5ceoGpWm8tks3hWXja/TE
xipc/nFxlkE6Aieuu/crp0VdiOPuObbURna8gD4W7gqSAj0kX230QkYnDVcp0vZ+pctlutlH9bou
zF2Nv3Tb6f4n5c0Tud2KSkhbR2omTymffsa4+ywaa9slLrWrnxirUEeDFoZb4FNkNXfqWffZP6n2
BkIT/96jG9FPmuRwo8nYXKt+IQQokINN9uTOiJSIYUp3xAW7Tj0ee2HQpcXAdUJGy/YBaeKzqIyI
Nkjkb5iw4aBv363ZqYOoV1du2J/Lkdx5y5v54GJyy/AKcHme1vbAPp0Z1JXXwsvQxkeRVWA3uOb5
kg0asHIsldW7ZTBOiqMDZHWaWP23VwkCMNg36amxwib5NA7ZtE1qdMJ9nG5tB74DdP2NJAJwku13
iU1vq8FvsOjz69Wz3jGXdhKXZl6SfFTHsS16oEYCrAHawvTGKTKiIybvW7Ue/X/meiXtak1brgCF
xQh6IEF7Isa6LkiL6gsHzRmaxyrC1mT4QHb5xJuof4fQS0Rgt/H1xX1sEmjCxH7Ttu4dG9rHOBze
jcxzV1PnbcyS8MNOmK9N4U67sFNR0I+Q83P6W3qiEAGPiM9xmrE46Tc2g0I7FFUQe1z5TA2EfpVs
+zG2aKqncJNQTBohSzolewX/ymeI0ziUoLm3r+b2alJLfHS/UCScr8ES7GBcWCMK4hzYEGedIvhf
I5j+qhmZBUOZPro522aDTkDQlBpXdpqAPLPBRGANWyVZj1r7ZodxgneGwljAJvNdLwn0Zn7GXxRy
7QFfO3jIJZ3Sm9ZKjJ/K5Sa7MG49FaeBN2J2HYo1jTFuHe87W80bN0ZmEMsjLL79okdfhQ4hY7re
QGlATV8ZGppWOd9jOQnXkz5H66ouu43hOcV6SMQiKqCYtF9C17yzRgAGYUKX0NOxb7jlqyQjwVfP
KgX7FQPx2uPc1Y9mgyrRrbeWoahtH90K3TAhqNNVMedQGo1twljfuQ5zzmQmT+Y+dTV7pUWWwGfS
mzh5WWQqp5lYf/TvhM1fEMMGjH1720gUQkA1BoKGs2k6xUM77It8zje55RwGnyUuLZsDtfSdVAx7
0iE+aybThiQfD0nmM6PLxSHKdZSnHmWIYxGZZcwB8YnhTlMZcnEz2ZYtJYK1cOR7JVlgOiTszhJU
32p/ZAMRrg4zqDnrtpZHESHtFUScIKf3dPLqU+OqX9i+YTZzLZL4W6Zu+gDiMZ9J7MEZL5FSF/fg
c4B0au45VNnIkJYTA8KOlGl2KsPkIVQDhQdwFtqzdO2g1a4Y1e6TONumTCdXXaPu2cdulRA+zmYm
tX3p5tDn5W5OrlqjvLVLBgsV++yV5uX3Qx/5L2TS0cORla190Z3bzJ2zy3v04RPLjOW3N6EBbgUH
RLLj+d4xP3LV7BVX6oJxvIXW1ezLDwEITbaEd8+xyzVWM4lIoiNiRem1DWOCJfS+cp1D75IgZ3ek
woyWlKvUod4MAQYE/BXNNvcT/Q+MXVUs2EAAADprlCNbYyONkKEDHZ+BeWTk6h+lFrVHVWk3ddYc
0Qk+eZNg5h7moM7SgJTpbcVbIs45inH3uEcNvh/zA9ohSCMOWW0ESI5mgArF7aTmk+km+Zrhzkp0
7W3RZIw6oILq+IJYHWpMFX0XMVxix9S482bO4gfTK82A/Ha1y5NK3HlhxChRM5+ITL7v4w5bDpwC
rmLmUxLW29maiVhl6HjoiRYKGh9fAD3/rWjJlAwhPOfaNeq+csdxdzYz7RpRAcqPsbk25p6+BHs4
xDsJqr9Ze6/j9Mn7Q0Mf3PvzYE0HU7LdGyLbCQyfpUd8m0OP2azNnxHtXnpBTBwU9gx55VQohJA3
3PU9qAA/4z85myOVq1eAeXY0xoPm8NIbHuO30tzieqsRt8z7dKru+ikyVnHkE3pTQHIxpePRR/Ku
F9f6thVUe0YZnyGKEruUuccotRFBkbJjh+o1QT20mypv5DAPaVSchRa/0h1kJ9KR0eEQEm8ob8WO
ogysJibVPbOu8x7XsQpYLpy9WxRY/Bkua9hYiNToDDrZLLdHhKx6ULX9hyMtcN9WjSuy/8O1vWI+
ib+q9eogdVOClk3hbQpfnYudF/broYlhzgL6GTPq30z1Ox8qPNXhZlIJWyqa8rUJl4WZJaY/g9mo
DwoeNiRXbBspaNPT+LYd9PV1GE7XZrmkr0C4GCv4U5lCEorUZG+57U+kp7S5sh+E8N56kVJ7vWNu
nDq5Qu+NLqLcurH1MSXDjW9rgFHTTTjhi/aS/qmDhZkuaOZ4SHH+Dk8T78bou7cpee/srtrk6FA2
yPTXseOiuS3LfCOBfQIXgMZCQPF9ZxbOrkD/Ay4Ki6e/Lvmvsd0vHjJr7FbVjJu9l24UdDL7MmKm
PMKRj2EItVnPXhXjd+LKuBD5dfs+p/GeSlq4s4t6m9g9V8ofBlXPqIS5lPP8dG3xoKtnVx/P7eSF
23CiXTf0yNFLCaclyd8d6LNcOY2jb4iv0CmpaKn9qW+9RziwcW8Sp5YOt9NUkwnTORAX4j3CGrUJ
6bgGgzTanZe1X5k+ZGw+qYBz4dZ3qraOiWv7m6LLtrWrhVe5bjx03b5nqsKgUBD/GocvDKaaLc0K
/jfdwk810nXWYkYqWDwtOhoESUFA8txuQ3z2denFI9d9kDKs44jz011VkESksWLaI/vJykG4Lov2
m1GcZPeB8CoqGSLRpysncPuRbl45I5PtgWEXHU0rgLjd4uXCHtKnrbVrjo5b0+mw/Actzm3EF+0X
0i42UdgpVgbhpLvJNLHZLZFntgHeAQaz0PXnWWhfTTRaV20lD43ws3vv5D3qY1yS+ojpU6YO/c7o
wTG/nTwlVyGdiQOFAQSYIBzj8XqcV5wi7LjarEFvZ2cYWWfoOhgpQO+fZQdOyjMB7QE6Fava6QBj
tPIFHoP4A8vhvjHtD2lnQLr1EFD+JLZc1Xr33qbBujMBcByRRtVMcig4IYTbxCtzgcwsL6DNRFK7
C+Qjsj2sri9ZO4+wCiBfCbv+kHgprorKDFSobrvKXELjKDGlouFTNVqzaYgsiyJ7F3dIJKe2ijZ1
ba1KLb8OJy076P003ehuesojKD1h0oiDMwui0XN62Om8a+Q6rbkYi1jVpNUBI0qSQSwmeRZ1vCNg
rFoK7KE9kVcZfsUFI7YRZn/q+DvNCXOgMW21Foa2UfU4rGmO7EaytTUAYQvsh5zOPr2eJudBl6FJ
dpc8EOFs7cZIf0iYRe1HUUaUpuGVtB19V4Ki6BnsX+mef9bgFK0h0jzpdAhtAo63WSi0hQWkXxmm
955iCQ6mhgR1HOsMD3FsSL1n1wIZT7dUx/mOhwR9V3b0l7SduY3XJAu9t7kFB4MrTengfZsaOmRh
3O1wr7WBnlto1uAkrGwgCQd0IIJLyVuOpCIohlLbMntvgiphDMR3E2uYuG3rAvgM7P1Zgfm1a/1G
xw09FB+hsLPnPMzvktz8sHNn01Uk+/o59pMmhKPub1U83OccCihqgSSTd8vul5R118F03r1otfI3
BGJvQxfeVy4Ne1ezLouq+YIdRGHqY5e3uupm6AxWyv5qkBVQZzAIXKfYTZXxy5BqXH1NpH2FH+7G
Zcf5RR51eW0lyWslWZcL2tWQt8ALtMCBOaj3pmddCZRJB7Omth7kCBZ145qUT1M0v5lshgFaBU6F
Y1NIphhJ9yc0mmQD0/a1NZowCGnhYf3ovoemyndZW8aB33VEGyY07eqSAlkNeFNdd0u4aQTWS5E4
iJAkFw0v1ij9IIICx+tPGUO4R3KsA1daM91h8SKo7tcunnsRNaRALm1iS+K3VbJ7LBK/wzjnTPSc
bCwAsZpwRPF3aRZeTXYJEKiNn0rDLgJDgiurDLMPmlkrtwJ5P5LOGHCxOb03XfHTZWOFUMq9lY2w
do4/21tirhkD+NVzllACDnP5rAY+N4sEAIh/8roXNT1eYx7x9Q6PoofAUK8LfT3lJrdAj7KzgBHV
Af/8yBu14qNfjAVnuV1cXb6jn4JY8/9/m8HunbiA//zitDzC78NUlEKBU8ddedTTsg4uv3j5nap2
ENpdfqaP74Gf/s8zhlnFXZefkynmrssf/Ne3v4//9x4gFzjXDv/PV/H3Rf59Rta7dt789y2RFaZr
t8ZDcnQak+NjeTOXZ//7Qi7PZmCJKPa/T1xpGSXE5VfrzJmbv5/f3we/3Pr7KJfvhDs2nA8cpAe/
f4sWtohXEEZUFqNx6HQIMrqXVFeX7zCxyb/f/d7mzXOCqus/v5MisqKr9p/fvHwXLVfq39taOI84
hMhkXG7/+wiXe//+8e9z/f7dPw9jAwuB1Rnpge7QR98kiiBVBmI3vy+kNjQmEJfH+q9vIQA3YvP7
aKRJLiGF9lNWDGzN+wyShKeglGk1JqvlS7rgaOLlyz+3/f54+a7s3JOblf72n9svf3+57fIgvz/O
VKHsfYjCuNz7e8fvk/3edvmVnEYWHfjlVf3zWJfb/nmYy49+V0PAau04WDKKfh/v79u9/Hx5KCLT
0zn452H+/tL/etjL32Szf+W3qto5IKaBUVGW6ZbWs/viRzcETmsvX/75UYwdGLR/7h4E+FVvm/pL
x0WAqr380e+Xf24Tsg8h1gCv+32Gf57m92//ear/9Xu6H/Kafh8LfWF9Bcr0cvPlD6xqYAb4z4P+
1/3/PMnlx3/v1vyi2k+p2vzPj+B/va7/+TCXX/x9rZffudwWoyDbDC78ggQrMjpfZIQ6I7RVOXSM
PrBwN91t1A3J9u/lYjCfNRvGGHAYo3q6XA3kQjqLUykPFomEMMuW7kOBVTjTaCmyZXNMbVnEgC/o
OvGKkdwx/W2OEzKko718R7eusdhiO9Wm16G0856vjYzWmfCKRxE2Yu/H6S4byYdUCS1HjZamW5aM
EVvUf8qJtlXY37S6PNvwWxgnUjO3xXQ7Vf2XhQ85i9ETmGnH3oM5LD1AEOr5NAHwq1GkGSLcFbr4
8vPxUa/8bBvXiCKKUSIuauwVOOJkYxRUScR1FLKOVw0eR9wzVQx5vinO0TKHkWbLFKS4LnS0AAyx
bRKcSgQBlMJM0St8uB1BH7U6jGJygZDO4o4EaoNoIV6Zw3Z1dF8oTdjadJmOhJ1Cx/BwTycweRvo
rlpfsNXnM11L9irs9G6IbHRgJU/aJsSuRzmIFBTvixjmJ9PKD2VVnVHpYnhurdd6qK+knAAMqD7Z
2KztVCinOGIiBVU4WrNjl2sCsaZYnehKsMdIaQNqAgBilOr4+5kChJ2VbIeaz87uTBLM4vgxYoY4
Vwb++9Br1xUb89abbrJ+/GldPhiv91+ZqTMe7f1TBG0oSHIeZ2G46BU0RmZnJ6MXMaKnlH1LE7/U
/U8aUkAKQUUwzra3Iz/Y1apu3xmMv7XGA+Ts8ElbtNOrdrA21MbP1JLjtq2FDPKu/XKT2yJiaI8u
kL91aCXvTI3cZ0PDDAuVgco8nwM3zN7a3o83jO+LfUWkIkKEmBSRmZgYq8u3JETQhLV44xG6RmCE
d+Pi3Af5IU7jjOYzwgpwJUr+0eR/xbifmUFipo88wdiAc6kz2NnH2k8XFvO6Gc/LEWSkTnfO4/mb
ETZlcst4oLYIDXXDa2moz5qQ+8Dg9AuQAfYEBCOVi2O3CiyRWuyn3BNjimHd4A2x2nZcg/Dcmlam
7eZMoHfuSLWnIcsMx+hewiRDzO9gJSVaDPWgzgvmuRyUZGvCtvtAjf2E9dFGR6dti6gN7yYdoGTt
fVR5aUGBjt6nXtt2HnypQacu080z/YT4GJdYufz4C0MzvBCQQxt9nP/49YRXn5QP7dv1gb0ZiZkc
TF0U8A3E3dyFuOGnHHht/zjpYA4gZCuP6lsSGL3Nehg5WvaZ1brazjWFMY3Haqt55GhzQttpEeKS
KtXa6kt6IZo8zZzSwdANNMV1/SYa6U4UTF+VeLdri7IHwznE8Ic2q58Q0+eBT6fS8atXvesJKrKK
wCPzJ+/6ZylCKNMtqWxNCHUNPTz7DX0UKz+SIfIpxh2pG+9tSxPUyTooS4vEcpqi2NbynD1SW9Ri
XabVFfmJ0UYAuNVNBJd5Pr3A1XkPo5pMpUR+pfOf2YBi6KIOFUnM7N548ur4CSN8eSyTDjD4ETq4
cHr/vRuVt6ZdBf0DGCu59XB3jJ8yR08tnNd0INNknF+ABJygXkZBocNOFujvutlKNwuFoavaU4g+
hNbUtMvi2Fklcxnvpw+H4I4wf8wIGyV3l7kQedJWqq0HhWfQoZOISYJrt8UgrAZ5RPoJDdZmWEcc
E0EjFeq49L3nQ1o1FUIYbBaHasSChU2rDjr2iLGgZnfx+7TyaFZbcnNC8mLnbjOEEHCWEbIzFmuT
WB0sa3Qc8vzPADZwrfv5ooynHdG2xUtl62Zgd9M6B8y5Bv44r51G0JAh6QGC47gBwfDspMZdPy7N
6ZfeYepL3gtWSgQRifElteyrSIzPtsb2TcM1UMKOAKcXOGYU5RpReaAgENJ48H5Iao3+kBS8Ggt0
ncMkH0RaX9ctGBPYWJWi0dnSsDIGXnBsbP0W653ojGYzag59TVHdMLdaJdIhdd6N2LdG40FCJuQ/
UmZORThySnu0A7if6oeGqbrbupiHcnldZDS2TPdQ1857m1QbOVq3QPqKtSXyfay7pIOHZMqoIUT/
4Q0kNePGcRawAavuRpkpunZgfmtHY3aDuG9C31CORHhon17NgC/sSaxOTCYDAxolF7Lu2Dxa+gyI
pbB20jLIuxrOWVw+laPYWnqOED1GHjLV+Wtic5hp8o+/hPb0QRR7K7uq79EAP8JpfJ4WLIvVtIRK
zp9ydF4Mia6G1nAB9MGJxjNgSzej4aq3SFl1xznLChmNbJmkSoYyjtUeshCFSuLshgQQRoJS7ZWp
/Zsf5Y9OpU6jY5MSNiBwzfetlb9mI8dE2rVbQ1EbmP0pnhERwWPfiIamVlYZtwmxAWbD+Zkhp833
7LpRH+bM+pLBQWIvp4Bz823qxreoZSbo5khCPUmbIGHiW2Sfg5s8mfX4Cmr4O2VI20cmCPDkoKzi
kfnqEjEv7ytcpSrRmI5nOl/M+MGaEaTIOek3wJwUiIp5Z/nRe+u1h0hhy6G7uSm9AulH5363Vjuv
O1ZYoOtIGEqL8ZNAbqFZA+R0Ua7DxSPUlXdZBGNGRxixwRS1G0E0vRZtujTIvIMcGdNjUosCopTk
KiaCG+vqsc4V++VwIXK5xn7RUddVWK4qNzt29qcoMB6J4Y/iRR1E9ZJUGSCoKX/2G+3Ile8haUIi
EZTLRx9d6xVlgm3sunTYjzLctnvI21uQezYXCaQSCZar1cCY8C2eGAwqt7pOvEW9QB6qaCdnPfqn
TMqHXAGEZSiESYWzd/DC7zwH1JwNEJjG5gVVyMnwu1vl5YGrhruqi97sAjGB8mlDpUP+6vo++gPM
nkE709QyLXrDM8fGwr5acRF7qRudGOduBNkhTpySO0tN8wHmYyiLa7wBqG0wA+GZ4XRRL05HW27O
vRGgjLzJUxokuHz4NC30nGYBd9TJv8nGQ/jW5QPSa/WU0IjfNzFTFQQ9Lq4FPAbozsuoPyLdigH7
hG/YYNZcco2tU9Rbt+3PZuOfO1nBhArR0ucJni9G66aGrgALdZGhTvUiV1uZs02T3+RDdvkYXRcH
QYHKaq0M11+1eNjpszBZLR7QU1ccc4iZ0FCv7LZJ7rt+04VO98gCRyV553+JUakTGOQA6oe998Lu
UbMmdnO+ekPzu5omLcEuq96a1t9GvcdUI5m4F8lcTpOmYSqSS0l4g9A4eSjCajSBdcT4jFkfgtQi
A8HRewcPELhLUV+xgqu+QgdObQyBC18nxJw0OVn4sfpouBn9lMOlTu51Lj/rVnGuhWHGmLA+RYn8
cduE9rjOuDwzn8LWu0Zw8qGPqFLmpqX0xiQUJt6Wce9ZReBdKRYjmmy9H11TgqzSxj4bSfZMrf3s
OWYV2JBEkOmOn3SlGLYQfHbtke4aOtMa1OZ7VCWs5s6dFqW0x50a6TahudVAwgO9W5toNIrxnKg2
4jkDJ7e2aZT89FufOCVb6s2Kubu2Imj0yZbDRjeAhE+Fxtrqsg921C02VIa9WnZr0htn5vpBS6zc
MWa7qeuZKeYc9zt0uSbo0LXulU8oiD7YKdeBndXIXnUm/i4HjfZjhMZ7IrND6DAdTGKyxq3/w955
7MiOZNn2Vwo5fixQGGm0B9TEtQqtY0LEDUGtSaP4+reYWUBXZyeq0PM3uUhxPTzcSZodO2fvta/z
yoQVFSEmznIK0dkFYdWm/lphyklm96rp1WNu9N+MdhwlLvEYbJG8k6mBwBKr0bbT4YLAE4hI6rex
SU59Md/PDs0ZXb2Tc4paVSEagyHzVAkko2MVPPkENaxqM6TuxJSPVhYDuI+WwwQhgDiF8cp8IBNg
FRfuR9Ln0UoPRIqHnr0TzvRom5iXEp7AiG84FXG4SM6+XQQlmwygDGfEyPJQgozv8OqY+zxlkqc0
z4d6m1t8T2IQ1+FI4B5W5uWQZFOOtVdt6r4YMAYENjLkqvrVbs+GtfPMkTGAazyIkpwCwXGMRarE
GOjjA52e/cW7OwQw2VMWNsM5w4R605Hzi8TnaRfY+gE+NVHvFlCsMAPb2FAREp6ZYOma1JbCBG5g
lFJQOWwWSPrK1PlxGFesvLH/Zqj9+7pJdoJrryfbvItR15OOR3qoYnZvKO4S6dof5L5+x8yXsAqW
R8ceDnoiSzO1rfvaVUinLIWoGP6YmZbu8oJtHIPwRYB1GP2Uwbg9rS1EkdLSPnVAUq0thYQHcQeA
s/rYBN3ZQKAI7gZoV1Y9JVlxFZneSTfAm0rq56FTzOAtu1552WL5Szarsp2vaQW8VuJrQpJU5XMC
SgsxmdP2d7IY3mQ7fMZ5d5gZanu29Y6+E4YgmYPrAv5cMDbY+mZy6Vtunko86FTe9QxDV1OSX2kc
SwYzylWZqLfERX+C/ukxIGpPmAxCObrD6wVKbELvZah0lbniIiwmn2nYbb15xKhhyhsC7M8asASR
MOatEsOTrY0nU/XFLoymexxuegPa4C4ntUfrJABxOb/66t6n147IJJdQ8BbDQpdQYFNgehJfUmKX
m2lwT8jGVrrp952M0A/hes6eahygJxPIHvfkuqkiZzsmFicxjeANvwEBOLZH5/nUhpgurRafXxjP
W9XjPSUMYKjNVyPLThBK7X0wEq48kmeqM0wvtSRMUnefUQ3X03WO1Bd4wikwlqANqkpOX8ONmR6p
pN2jsShPdKxQyGiPtyGGI1Ogfh31WtQOGjw/+Zpk9Bp10RbeKXkeunfWibIRXU0vpYizbWCTamL7
q4JwwVWLq8VLGO2J/jUtmLAHTDs3QcJVU16DFkYNuB0tLJzywF9LFvGVlz6NI7u3WyJorQDyrbXX
rZXfVuD++gKRkDqJ8qsKZLhKo+q6C6Odk7oxptfxXKU2vNcAtm7Sc2hDj1x3n/EwPaWo2GCoKrWq
eeLBJMHTchSP0jC018W0U5CmJ5JR0Hp28M5SgtCNMgB6FWxFpivAtB6DgYBeSBx/lUF2MSWaJo5g
Lsd6tyLgtz1EY9mtfOpsYq7tr8HB1JE9AZYu9gjf3iVqFjkDnptUfkyd6qtkBrSTZfaVZFh9Bz3s
aqiHc4hQteaPJXFiNZrzTROpgwQC27/zKBJRUXzEdrCzXf0DkuU6UPi8YtYoSzbbXMtnZY3nqTFQ
ctSc4kuCOHQj0JUx/ZNMr1Jl742lFR5V0yVDdLnN4qLfxQgYPYbNBEoNzzyjqEGsCpHLILxtQ14M
r1tBHQw3UNCOVmY+4UE1NjHTv2dhox0Z6uCui77U+FL7zgv6mUeZ91SbUFdcdBbrNgjiFaIOFElo
KSWnBQpenk00u2W9rxtv57yZpKLUlvM85r3BF9rcl3x5NAWdOyNLp01HiLiG+2GFgCRntFpcGRVe
sBA8hrN3IOiSbT2MSEBtCVFBMOJzhsWkiL+rd3L6cLgetX2rovCu+mbhDWBtDrVzGSN9lwlOal4D
vz0ZwMcJ8zUCTb2a7PLazYbHEZ3CjjCG2wSIoqPQkfnMZAVj2A2HQHjIFJ6T82B9IKX+kDiXW5Mb
M3WfZeQ92B6M2zC+itS8TzssKCSDtA1PS4h12oeP75ivfecSxookhM91xFS1w41LMyZh/wc1T5CB
rY91f53W3lXLAqAEwTBNZ70Fy+HVJ+p4btBqWOUltb2Zxl37WdXjohV4zvoaLUOEXGsAqGOaLmKR
gLuFKqYvSnWYTdxULhPkMuh+FULfVVE/wwdwOdP0DzITZ0QW7ZohBTUVUnufiSW/mEEkfJ58UwBY
DGVs0j+T8jPKo0PiEs+Jt9hM3a/Ib+hTNU21EZkV7ghztqfqOvXScd3U2bHSI34SE7Bl6X6kVntq
bCaxyiWmJcV/m3TOrygo7prY3fIrnPvoRkJDaOfhUhjQb1IP6UYM/mJw7oPOwJ0R/MyFQQq93ow4
dh6N9F2jcXBnm4AEk2DmwUbbmVcbp7M+Zd8dbRU/QMQJj2WRfnXB8mVH2ftk6RfAxixhDk7jtuQz
x8P1lA5XZRI/YKH4oIT4MBeZsyz1zq2m974Kh5VvspEbuUoBKJJFNdsSeXP/e6dy3I8smRtnojVr
xvYJ1TrdhOidwKh4male8iw8o4K+h9gtVtI03uZwuJi1IpqVUGKWcKAo+64skRgMNqqabhsP8Wuc
NWL9U7vVp+tkv4KqIobDLu9yo14hYWNx8XDHBJg/QI/NxUCyN6cCOnpZalVnJ8sfEEOuComGpED9
Mg1YmCIreEkSVLFuD/kFJiHBe8JhTI2Y3ijDvVcXoKHX3TwmKynjdDeH8pyVxYcn6nek4zc6D/xt
zH3KE/KC20FujX6jivIq7v1wbzfJWg5kYkijWDvJfG0EBA1met7XrrN1e0g/bHnG1s3Wvs3ThYpS
H1yNwnzRU48+FrvlQ1WOuh8lzRswTZzKqei4i4srJ3uGILOJsvK2ibrXSKN9XW7BeartVUF5tAs9
bhR6+dfY/fZ0xF8D2V3Tub0J2sDklEBQRFZbWzepzpnIH7rIfstHj2SVLqKsHaq9T9JhJCCd6yJ+
QL3APmzSlKF5XB04jT2A/X2tuuST0+/j4HfdUeIHcYp5CQrIXt3q0lTBG+VBf4wiSpSARv3F8MW2
QUe1RmyfgmKyD6S80tZLQN8ldh1e8sm4lLIyrjlrvow5vd25l7umigmlcr0lSA0hDoYaOuMiSw9F
Q/yrwYCAHwDDyvjk3Luaev1Iyrl/GGfjuuJUThxZShPTD086Hjg0EtToTK2xrhJE9xXU46nNrZOR
oWWuZ2DjYSo5qPmRuc8Daz9Nqj66ho8cf1L+GgdYfm9MLZoayBz73//1j/8W5IeE53KJiJEZeYZN
UdnsVZ3LMT4v91lEFEkxvvoivmLw0+88iaeqVtOxlHmK40C+e/SRLQzUK+n0xoHPs5stCtVeBHT6
4NVztHmes6bdayr0ZmAP0w0NyLh7qMbyo+9AQMUeu89MJJewtNrL4EdKklqmjNFQTd94bmuNXBIV
QYs3xeinDgsTpb03WN+4gXloqLDzIPjlJAJsjkcLHaqSUFjkCfPgM3ksSz7Yv2Ep2SID0aZ/kIH8
jJSN+QWs/cQiHPTB0ZnjC5h60KvKflHpdY8UAY/wVb28XbxMYByPnMsheh+U/+wLiBh+cSBZEpn6
lFxm07vPq5sqAcOAsuahCHG4Y2Q6NpWgpSlv8DCuGul/NSNQZBFC8nKzOwIjF7pjTttwbM4CcDMu
CIcnQhXTtje7U6/RPdZhPa7KCckaQjcea+dYaPGtiAjbmfBT0InXaUQn1Av6lSWrljvLkSt7wngH
QuqmSfQrbGTKoTHB1ujkP0M8t1dd2u1D2tumy0nZCRUbLCxkhatqqyLzNZ7klQp/UEElZ7NZvAgc
OKvYL1gek4d8eA4cbCna54wWhchjS6zfY1eiEi5RZiwJ94D4SGEmsyuJTeslVazWaQekLqXFAg3K
3VsEnPR0XzwtrjljP3pm/tLmfrY1QANvtAWCIjRghfn2Pl6kcAmKTC5iyKHdPAg6hzSp0GnS9sT4
O2fMSrA0VyTTzMQAj26a7lEG8Sr77DAL25m+9zFjSMwHWpWBZriiQ17VLoy3buQMZzgQlorMX6ee
Z22DmTzirKRQdWqcxZB+Vg4NK7f6SpP6tlHFcMimxV2U4RmxxbHLO4JKQwZT7UzzSUqyzmnysduU
BmZTOmZZGR3DRC8FtP3mevhf6VaGe/52c2vmaJYGG3nbMnoK3ms6LBiXDGrX7oJxANMghsowg6ZH
MXIXgHkBMkezszcNtdfXmjytdZX3xKcUbkPNz9jD04N/7Gs6fvHcD8zLuGGUE5KMGZFbQ3m3Gpu0
v6tzhkCt23JphpIIxeQqdOEqgCK/jBly5IG2JrUUQRQaCw2nqX1UC7ADZM9edYzdcZSyiElb4rEh
hF2YN6oSzl6Yfb3TE3kldYJBIy220RIhOYdsDmEo2vNAvz31sTQk6fjsFfhAze6JqRnXv5iBzdGR
DWKSvbKStjrn1hzjq3duHL0rTKdZD3URXzrJ/LRuaNpXzmicG+5iGGDAAjvknhwgXpUiRtVd6s+y
c8+zPropK2kWg+omdeCA5yxhCSunk2iXmVBjGqveyvFtybShrs3c1QIOJ0eR28IYhH1m3ph3PGgc
szz3Oc+wjUmrCNYEWBQ2lAh3qPDN8oi2FSl+XnCTjbxFOvEIO1lD6qwQDiq6+oK/9qXz+G4Dq/Og
7KVoaHjsN/n43Hh84trlLe0Ug9kYQmxuGcl4vn5xlWshBc8vPk3Jc1jembRQuKMYdHNVtlHaQnkE
ibANeG+rmnZOzRJqLVWWZNaz9UhDWCehPggO7ivTyI2t3Ytiz7AYynOxU8gwo0jzfvWH6REOnxNC
qJPpBRzDpdJSQ01ISvSUWCtIQcMGD0BgjGf+kvEjckK+XDf8VTkEFkqfdBlmqDQOla0aABa0zb3q
y+4yvqIpudWLU9cP/Ocs0v4BnxLpJiTzrTo0qBu7rg99cW4K7mQ3wDXFgwSZpboSE/Fm5ViQ2mDj
7KSscLnnRGV9Ea/3Ydo/epy/+qK+U0QVuG59O7ceSWcxxvI2+EC7x6uF7WHofgwgS23GiiUzo+Lx
jEFfD8yYPfxTSaS3bWS8qUb4SBUac816h6RAGJJQCP8zSgUzHcZeYPKpdDjnkMpCxcq5dm+XrJX5
OKUbtu1j4gTTycOKs4o5+oiip5gNy3FHzuM+q+KHzsjMXePf2sKgMDSnZz0CqGpNusJj89RpJiLe
gO8uLFowQMSkemM289uHV1HbvcFGb1sA5jq+9TntcwhmV9R6fBE2x4Eev9oqUgY1+6Ep3egmBOlt
lA5jA2qVoUXPW+o34BFouoOrtE81aRNfg09Dv0powevQeOxoChDwplahXXg0P5wnkj7otmZdvkUL
8mFwdG8iOUEOi8UxT5I74pwXWj50GzlXxE4q+teW5swHNY7mf1V8m87wq9MmFYs3HCzWnn1alLA+
s184ygNei7nE8DkZ27K55xMl3FX4iprKzfaRA8YT/nhqJIfchC3UBM5t3arkVKJLXjs1fCS8gFNF
pglOXjj5eG2ibhiuK6xZokHIMoLOivqPaSpv2GETqmDCPqsyholaoAOpdlNStmTrcu7AglXdmnP1
lbRoQbooebBNFayjmtZrVLoQ+moaJxjo+pvCW8e58UmvfXg3wgPTV2TshrjWLWO2eSw+pYQPKgVH
o6a9rhdnDsGU8z6EancTL3+4dN9yQ8EuX/4Nn8qnduk8LLkEbAX+I+CC8ZAjEF+lSCBoEKU731CQ
BRs9baqadTiorMekjxPuA/OlraJhY9m2XIfOwffwjIlZvRB9AVSmoaddtvmwbQIOMvkwUwutmrGs
j/XYPmpZzXsbA9JWA1MaUxEyO2Y6Bwuk3vPw4CL2sSh1Pt5fi0kcJRxrrIfKnpNXWm6dpu2vdeXf
ZwVfaDHjV62s5rpTHQGBMUhKXo8A3ugYb9RDctMEE01+2ow4Cn8NvQWTVDKWT3rr2fFqibrjvaqL
YB+NGKxL0GWNvMmZiBF3KpATo5wPKmOnGbFamdFuSqBlCaatwNNYw8k9b/oRwHkNPCy4Bkp2FXqc
VTiWoYOt4MUaRAGUFnpoVZH0F4/fLLnA2KR/aznNXd2ntGE8SBwT80/BvhRmHScBvJmBvk0CXOOx
6+hNV+SEsGbg32rL/5GuxnvYPY8dSjNBkt5aTihs24n12Zm/xEjonQOdNfmRHjfonGefNfh4mp8d
tZ+B6r+YQpLXq6cmRUzRcXPZ7eOYtmfVoPDBp7lFZ/5kpXANiHz+FLrBJ+9YoOWU7RACJkkFr1YZ
85etDr2jQvJzqpLxyZqx8IVEn7hZyRcgxRfcgH1P3gJOkQzwup9shiR7hBDB3FTi5EdGjpxuutEO
0wNXBG/RLQoUVpV1MMzb3u42hm6uAI9le2QZx0kHN1XLgFjSi0gt4i/o6SUs/9NLXrjfzTxeCfAG
VKmkoURnDMnFirvTQBDU7lKBTytdqjPmKDdeEmHpTlsMm9o51G53tCAm9fn4YEyzddWjBbIrl20g
PsClcCnenW87dcAZw4owym6mz5WyGfC92aRm14ieGj86d8zS6Ll92KLrLug/We39aWd0ndq0cJSV
WHD48V1GfPk6ZK0viRYX1tHTGVs5gORtZlWkHcdY60bsSrbxHbr9RyrSXx1EZe5+ez/UXBcRD2uY
OOnOm1twtTQhkyTfGkbCBM3Bz2eXIEEELjY6DExsXb5mjWYZ4RMr7Cnpkieu/7381eCX3IT0C2jT
0vRvlYnvkGOVG36P7Xjf2vK7yroXf2ofmEJAIU0MQuVlx9wZd1kdcBwQ1qLeYY5q4Ln2BHgjM1L+
iizFmiM/qT/IjpxzVVu/rGAAs1SgE1umWUVHigQnNWBhRXXUo3fWhHGRLyx5ggrUezkLd+AZr04f
/zQ2TmxY1iMRHcjaAtzzzXch2xdCoulGF+VNLci1Y+dkTSfJVh1yoa9GgBJ4ZweGJ9vej5HUmaRf
hhSqdSWzrbvYXFh8vqT9zUDT30azuhqRpG0KS3xmeXiHWTg6wRA6je78u6H8qgIQRuGeXzxAgWlB
dHc3ueYW2RzZqjR++sLbW8MYXtquqndhW9/jA9uaLrk2VSpODYfSsKuJfO5BD+Sq7ljhMZIl3xHE
NUwL3dEpDD43OEXh0cWhvOUQ5oVbYxqwQETqTGdjPbbFsg/GJLrL4jGqmluHRJoRqAO/RrwZ8NFu
fLrl64aenwcwd1UzLl/HEww96aSXxKvvQli3K3usmFiNDDFGImhQTu1JRAJQUt10s2lBbdY7XBPg
1VKKsqo9lAWoj56ecFxA3unGYutH81UMv3pN8kyxNavuFPrJkShihOoojiwAjFv4NS8xh8VsxO+i
W0qALoQDR9EPAOIrZKBXJ4AVVGjEG2OyP7yuvhFmd8gJDN52FvVu1uEOoa42iNwsYW0Pt13o/KrE
OXRYNcd4kIzDfhQah1K4ECu1+pZT90HzS9T+MxOU/ViEzErSs8OhNAopI8bQvpHJeENk9U08EKTd
W8cqzPKdRXvAy73b0cYMR3uq2Ve1eYIrA9qssV/aEd5NTcPUzcGsdDpZq8K7LmbnIXCSe8GasvOJ
z0ubea8qki7ZyYWfrPuSARm5KNskoRuJBS7BImHXo7NBRsm/+SHFToUuZkmZN7v8GJegqjWJkV1H
VUKzURUjEgAju4ix+QoS/ZW2zCqIorLq+6zuex6aCStM+Yru/ise3e9el1vi1jaOmVV70xiZlxGt
ZtWc2r3oFy1ZBvYYyGieGTdOOT9GrnxO5HgwybvFlFlvjM6+xARMgZdFo9OzIbotXtvLD1rqbW1W
bBhts9ZK7NyaHdYcfiFZv83SX8JZAAfpkabuHZYwm+tXvsyB2jSgD7A6WU+qbFAjqbeoR9rOpPNi
gElYIbTrEc6OFzf3H/Ba0eDO/Sez0Zc+KG9+R/n//9SD/5R64Jq2/ftX9Tn+3/C73Hx0H3/7Lrq4
m64/8u9//Pb83eR42P5b7sEfr/ln7oG0/g5+E+ScY1oQ5V2H2IF/5h5I5+9cW2lKj/Gpabke7/TP
3APh/h0ogLB84UrTQbXw299ajrjRP34T9t+lrSzF/3FJRXCF/N/EHni//a0qsyksi+PXP35zbeW6
llKSXxA8sxCm4P9/ftzHRdj+4zfr//i4uee4hLwSeurT75dogTvUtiNu1vqfyRl/fDG3f/zUvzEn
uy3jouPlzvLD/uXN0E5bDp+UNAfSRfk+iHn41zcLel3bZMUHh6mx0p3tLyWTRj9moQfc1sCxzC+C
0o494XjgxVXhv9bGeMxyFFexJg1b0nvImME3A4JbdKYbSC7hRqQsBn4RP9G/fqwYVK09zznH9IM2
lV0Pm75hYCwQZYyjhEbvxpcy9A9DS/1g0BjhwNzc/ssd8BcfVMq/+KCuZ/omB2oLcdCfvtXIQ0zl
pL46TCEigY4620l8QtNiMLIYz1MLMYOLEBJB4Q85hYdqaT3FBTO4gCNgXHVAFvMDkag/ucgvWaaH
jZ/itfEaAjILOydnFnSbTe6KXbYDkE8aez0Gb3uf9pk42r5z1Ej5QIAK7POdA/8jJeWuYk7mALwo
HQYs5GoqmTzH/xVCHBW4+pmsm2tBrljWoNoxJOx2V/Brd5pz6CBNNLgpwcky7F6nmi5MFNaHyLee
CrZL5l8w3Ok6HhJk8ivlOC4viX+sZDoU1XCLNxZADlHkGxvkxvxdZ/VtaoY/TEEQf6XxQ9XTcBhG
TUXW+ptJpG9lvYiTkOxq0LPr3EP79R+u1XLT/fmmlILr5NKq5Qn9001pNqJy8m5WUPoNn/U+eEyc
9F11uHSRX6IVxU7YFNDgyXN1N7jyVmmJ9hat26E1SK4IAL4h0TyEqeND1orMQ0NOVQBRaGPHwwnb
prd1a/91bNEO2BzaVqaeUPgnOQqocE9NOZL63tGhme6sF20imrQROLmJajkDceKrpcMxv+S+r7Wx
bYZBbWehfmWRGE9OU7/Co7sAVPCB6rkJik2aYm56zu1qcezd5iU3nhyZBk76Qs7aO2jO26CdMCGe
Sj0cJ9vb2FZ2nQTGDUeIiyvXGe40x2z1GhES82fbg2rDVRQF5WnkqzvTGhjMTEsrP0lulJo2EjLX
2KY/lAwnLtR9rrhj/sN1+ovL5HMEs4iQEdKzzf++dgAF6ftJDuoQOxVqe5OzrB+6E5BUeJr2Axi8
13//htZfPcTE1TiuIFiazJY/3RguICdOy7yjM1KRe97t7DNUFsvD4BX9C8OlaygxTFh9tBvTgu1E
o4h308ZTUzBxiMMf4ijDOjzo/u3f/25/dc8qU/rLEZ8lxmHf+NeFlA57UeRGhuzBvqiW0kdG/Grs
ZHRFXelSPgEjLeb8P1yDv3hbYVrCcaXvQM4Wf7oGivGznw2Gf0Bq/IPG+9GsWA/8Mvlpa4CR4Zgy
q/Uf//1ntczlx/7pCXVt/rP0lm3qf+xRSWjZhF94/sHsUMLE4U04oAONhuwSVCa5KpWVrYRGLCpQ
K8rHFC3Cqh5t8hagi1uWwo2OtUKxLfHY5VdeUp7rhEUmMAlNJgblkllqPxGfh1xlQvZkYgOpMi/d
YFa+FQtaOZvil6Ix7grhnQrNVz3JMNsQ2r6ted9tNqLlBzezS6qh4968JYMR365H7Z5m+VF5bACh
cy7MEtP2ezgxbZJFyGAuAowpGRzXJa41z28+O3QjVYqzvIcHESww7wA0KkKV944Iv9TlNxtSmW7S
Gl51gEKUapnATniKxJSnmyTuMO3maG5T+GGo3zx0LNOy8GTjfBEhm4EpMPFMXDYOXIZHRlnMuI6E
t+nR0eUTyRD8XbbWlcKdIzv2nNrQ5qqP1SOwZn4xxZfr1s6rN81wspfdYSKAfKghb9iK4U6UHhqC
BTj2kFIgSBxYWvP/4Y6wxZ+imhhDEV1gcSPa0veUcpdn91/KlsAOsj4izu8QLuqewdklhb5BXzzv
jYAJilZ32I8mhvXVleMg8I06eTUPs8HwOjxOo1Abvc207yzjSeiFvnmw/AGIWY4qKkfEAIlQM4dB
E9KDozHMHrWlbT31SWuhpU+Zy+x6FvRN1ydwjoRWjJbQ5MAxjOUSA8/AiemwvXZ98kTyrENrJ12O
F3LdOrPPDoImK8qnn67wTtKOzY1w1S+Spxos8qpcFDagYlABdns7Fc0V7fUvOo8IPIPpEQ0oMkzf
BQ1E0xm9VTU/OGaEVqm492t/ET82SOxKWC+VZb+qPht2tpA79Nu4YzhBbDu8Ja6PTn/uKbFCAjm6
2WKkRXAyzp5+F2njhTYlc6lo2vu580Q35i2A0oogzX0hmQODfRY/JAk6ihoJmBcYGyxiUOto4Hmt
cV3PeOrIINnoTt7xvgRZS3UI+4bxnD+RvD08OEl1oFu+9c08Bls6XDUYKvE2Srw4fFXiuRsyGu21
vi9q94fxMC0OlApFRawAhsBk40l+b3jAdxGF9ZqAIpqhhE+kNIrX2Wzz2mjCnEwvHlHZhu9qSalm
YG4sIlYmcVtEe0eDjmxVpcdxzLmTee2aXvUHpRnkc2D1STdlS3Vq7YQFDItjJDFXDOT9qD71oYe9
sV0YYXNcrNMEhHjilMdRqoVqyy0RV1BxUaDgAkiQvjqEN8FjTiBPpjYDFdc8Vsvm7MQkvWZRt/VF
FdGoy1/pkaySsY6emdI9JG59jolZTrzIXtcppCdQfYccgAWxz1gWqt1ACkQkuBkmPCimLEnzdseU
2+5QmxzKA7/s1/ak7lTowXUw9AONFrWmEfyU87iCBXXuokEapJmmZwvQFVq4k5fyY9hKvH0ViGe3
dklSIo+gtSKDZcjZFya7Sz3WrIJ2SK5XhE7RBT5Xxk9FOp4Ti/DyoTQdUPHV02gjaJtVRm9jLJ1V
3lt7iSXuIFL20igFE47ccNwxPAekgVyrAKA9THBq9Sxv4B2c58i5mXS/rQzjIwfESdG6YreBxuDY
VE9jztk80G/aLu5Dk+ufN6Z5Jvns1ErzaGsqVJdqpXSrfFf0xoMTsDKj97lRIiwOqN3XWRLfJX7B
8+QP9y2iTXJAsBAIw0Y4tmRGWDzV6JAPUxrTKl+NDGuYGY7EzVbBBFZvSK7ShCiFNN/XdfnWOGW7
amMbWQ7aFFC7aNLGzPlQ3SmI+i8a08OxGXiO1djuWxAiWV0/FL57vNsNKrqCgE3r3SiugEDBgu82
lYye0xyOrUQnoc0AG1JFmNO59+q3ru4fVWu/0zBL6/lUT6AUY1WCrJskTYKmSNazHF4y1930XUDR
3e2Rtl/PY8dUvIChmCDVQf5C9m2UPzWZRrSQqY/Ur9GGp+NDRqd+lSM88hC6LYouvctY6gsDvHPX
ZPNm0pG9DdMAuelo7cHHpxjmWtQs2UUXwSMtkfUwljMDGGRKlZ290YHkuovnyhxyrK1xuTIghCJN
GV6UzW5iJGZ6VxmqOMiSYChl1Xfo141dyekAeeXBGDucGNM64NyICmFCjmB79NgFxDB+Jgr5FoWj
o+9rHKnJIratShthq+iesEHeGUBEUqdLNgVkiwSw7arz/S3OClSYs3wix6c4zkUuCGmKWSPntkL/
jj+Cbs7R76JsaynMv7ifP4L4EYlutx4mFs3IuSuIPefQ1a88Z9+N5MlaEZi/mpU0abxTuhCNyITp
CANUtOpSyDMEDm5cKeQWnbBDKYkufRieKoWMs7V7QNNzf6LVBkGL7XYywIZzrVI1/TLid57ydks+
a7JxlXruW3U3YmpahSp9aqtmL0aLy08m2urObPLw6LX5Pq1juXWiqdxEVQ3aBf6pmZsXk9D5NXUk
Y7KevursvFaKABqBjgNRDJ5aEqR1f3a9AmVZ+OkAxsrCz1xghMhrtCFUU0/gXuJ1Ry79pnKHkx20
L6ahPoM8PngVKrApMJ7BWAwraZUbzvq63pZjeuhN8Yoa6TFneSHQw7+hpQZSW2YHpdUmHThGphkR
VfInSWx0mH7DL6rLl2HRmEr0IUMRXZdO9BqEryhMsoI2rZkKZuuO2lvVCAktsg+/v3ZAvUwntt+1
kJGnEU2BoygNBsudwHevmeIxGwqHl8gbUFkaZCjqBG9hIwUjon5+MvoMx5qODmTOZ5uR/19gdZq6
9MfVHhLSjMAiQJIv5bwkbJju1q4Fye6iPZFxjY3ANvGc+v55bBTUXt6M3DIetTB7jipcQHUFGqgO
nyKb45qzBCQNb51R0iqWr3Zoua9Gc4eE554ZYbNlqICb15jVesDThlw/z9/S0thji98MU5JAAPXH
rVsxKDGU9R0lZnPqp4+i826HwQBGQhfhaFTjayfDSxcFYAJx1BRGtC5d42kiTQVPPBi/oUJkS8ED
YmgWG7aBDHCMuE0rjIvFUTSofAxOrq3YBZ5r0jaN2uUA2PzxhzszKhFlzkzOc+8oV+dd6YCY9VOE
NP1s0NehkY52F6kcH7c/jYTDEWzJP/3XH+HSoMgT0n3MXg+rUQbzSaOUhPnr71Ga4fHNTAIeaurv
bi6vpzGdT9AC5lOSkzOlshm2yPIj/c6W+x4hVO2GB+Grc+iTTghs6zqyyAxO6+K58XNYjw25B3Fg
s3MMTHcjGdVEW1v73rGvKte8gve6KQabdLHOvkpshFBp/sQtzrYrUowoIbiuPvx/7J3XcuTIlmW/
CHfg0DAbmweGlmRQJDP5AmMqAA6tAf/6XkDWbVZlddf9gbEyQ4VgZAgIdz9n77WZjdh0lisNXBLy
35PyaCg1qHIRU/4g1/phUBmZ917+wxbpxSUPNGbtoSbCKIPxwjRpRPMfPQxF85I3yVOVxCciKH/U
w3iKDaybnvHudc6bdYTn+Dnp/ZYeUvHDSMMHo0WyZAwZyx8M8BJ/BLOMS985jOvdy9jho6u7U1/N
0xQrWktdMfRRDEO4jFaR/BJtSriYtryLimFNlX72xrpvOtp6N8FgxGLQYxHDqiWyDEEAp6uRW4ce
JeSxpHUwE1a6GW3iGNid7K745DATwtEU0gFmR5PdcwL3UKy0GCDZDIo7Lpt8ANyvx8mVeTfsuDmn
WXVcxtLB3lGkgeOhkyRPb78mh74unmXS0uRnrrLs3eXWcqwQyCrW8RQwzzbDjkxvAWeLRJvsuNzy
rM6kzONgdIp8dH7+s2OA5rMz9dUoMoHqLDoADgMXT/Vn6PNPgRfs8rmgocvkp+yDZxZMe9heGL9y
G09o+OLTdNtNjj+Lte19PDK65QhI77DQkURAfQd9BgvXnkgtToLDguukYdHSc2exboE502AWbGyD
fvQ0HJYaZitnjyFN0BChlEfe4h2hSFtVd59ZtTE90skOctTFIQFD8oTJdXMDmV+sAn6eupU/e4uC
3OztGntJs6TmC7QGjMSSAJ5Q0UWymGIeXZaXJLpxIpKduKmcn8k8rM+lv2WRGKCiKh3EIxZeI6+w
BMoGltyq598WMSazrG8PuHm89Ti/XRyYL0JMG59UOlYvHg1dylxIvp8rPX0jaYh5LZyyOz2V35oA
KOIIj7ZND87I95P1NdI1czWEyN0MXSdYtdUfpeFRY0MriJjuXgNceecXjK7kjucrtHH6hqg9QL1Q
IMdQbTsogX0r1Fo4frR2jIcA4Q7DM1M4GZfvXhs82XUO0NJyV7WZ7N20e8+cCZ94bxwIyaNZH59T
QlFJUDSQVebGKnJwhLnUU2GpFayg5iMG06CzruY6pqOI6oi2vaB6AEmrROk0YsCe4lWoezZlBMrR
NODQF+R6ehhtzvFuLisOBbD3YBhvrUt7yqEikA/TqRQh8/WeQoUjm9fAK3eIFViI6sUngUST9hzM
FJkMp5p4DPx6jNpDbW0Kk0kTNfd8ndUuME2ND+Vo7cPYkytz6gQn97J7Iq40cQS9xAnkW8uO2PQq
/2ToDGWSyuBgF/fkDuVE26phDlF6VNaIlkWVnB6JedVMD5kbhZO4Yjbt+d6jNqvLR2iZq5ZfxZVU
MWjHf4m7+KaRUvHrqEvGCOugDit7ZHYyjARzCf2nUswfov5XISSpOXgU+icOL/Q0c30RlMRzKgn8
Q0CCS1ibA/eag2djOOCtzGheUs+VGGT8t7qmAV3OLimc0hSSfsSafs2tp6hH8zcHNC0/aSzBewIe
mAuVNEjm/nE8BwD6z0UCfj0rmPj00dnN5jquRkKC08Ce4ADfDC1xDON4lfTekaCylstii6a9nhqk
damWJpy4pCXCcooNdzYDBd6ieXBr2a9LcTunGEdlezgA7SFbgAqP5mT5pkA1gnc3mxO55MYA/gGL
14r3ooXJkk4JZaPMPnTtAClmkm+hRRVGaOdeUJSoZXFMM+sx8JAfgSdgOI7cUzWIaENPHD5xj0U3
I7yXAIh27wdPUdPEuyhQnLTo4ll+5V0BkFcWyTYdWCkofzyIeDrUmv2ZDKqfrApwnuTBsQ2Tr0OY
9AfAphI1tfqZ6cBJOYDtiMKa5idv8YCBug5YHue8SULdDKnebSjdXWZSndOB/a6UHQPMBKs+H3jU
L3CaJ6elJ5Nq8iflFXbz4D3HqXElAu2G38DYMIFq0qzduNjecdgkd8sxpixshyjg0DCAM4z72tig
cr01jcVKoEh+6oorbVdfTC6VBG5kxjqYsKChZzoZyPvWFOz1DH2ggZFv7NM1wDbqalp5mBJkwXrE
rvOL5htukMtcxQ2Sc1thaezDVz3jpB4dnF1zBITfN3MdjVkwru2DE9jReuJ85hs2PyqCMVfgS082
XWNWJabYS4sCqY9xHwQ/15VICeoPtNqysCd9zS+DzRA/Js74Xlf9kSF2HYD3ZcE/xzdDZqViiCqJ
WeLIMgeedbAzWu0+RLxRxIei2te6QUJ4gXRn2IUlaFA6Ba+x1d50iNgFFSlhyJCcKuQyLssOiNwR
++OT0xKF0oGaXg/Ol1qkNDrS6cWB8ioy9733tG91WxDqIDQLHazaVubBEUwLYxlTirLNVc36pjTk
a4kVF9HE+IbgXLtrIBf3ZnpOMsG6JhcIFmZDUO80syNvb7fGc1XnK/D1V70iKHCKCbokvSLN4rPy
pXMXpPXer/XwVBXOV9Gln8lhP2cxunR/JjfIlOPRncEMOqp4EdufRaDC7dAQdeRb1Y6SLRhSRYLG
jJi32q5nJpwUp5H4haPT3mKLeiYY1P2ksmlj2OaPQBmVR8xKRTyx4KMGdPmPyybUqw6B8H/fX/TN
wD6OWlN4p7oS9c7UwseaT3AUWTqtXItrSD9q06mBI8C1pFpD3aEgqnT9SBrABMwDkfNxue9HKIRN
nHUJQnWqi2Z+DmjIgg7I6dW50GvQ5ESxEW7yQUeDSkbrpJni2CYJ/gpGTHEs7dA4LreWDZAvOqaM
3Zu0nYzjsgm6NGKNi0CmjRLz12PLEyqKz9T8x00oqRPWBfC20HwKOxOd8ToEUpVx5iVzRB9lkX0e
0J+kZMrSuJlF7R5JPrPAt2DUvlsoUh8b28fZb1od8d2EeEPhro9LIfj/ixL+oyjBmyvi/+f//d//
RZTw+t5EtPDbIv+rLmF52R+6BCGcf/mU0Cnker5pzzqCf+sShGH9yzUd0/AW4cG/JQn+v3TdsDyX
tYUj2NIe+rcmwf4XTWCBsRMqumUJPt2/P9sf7fLmt/t/1gmIv4oSuPTTERG+gBQisLQK67fOmyoU
xfSmc24JbkzS25Pp0LThoQ0J+Q07xs2MxrKF/w3pmkg4JQp6K/SzF+gdgn/yfQkVl2mnXzDG/vzT
L/k/NPcN8y/tqOXT+egvaHX7lsMP9FvzLbRHK3Wj1ro5oiA9s7AuWMAxFHqaTaiAuBVW8GgLyrF5
QUV7KqiPUKgQ+y5siBbIvHiThMyfAkUPy7PljITyAb7gZDLFEN13QYzqkfAcRQ/PLIKv/+Hj/7WJ
98fHN3Vd9zzHddj/f22d1GGbgDsW1o3xvvxSq0JSrkcJmbiz6FZZxjoUkf8Q0fQxhy9TqLcPLQNn
hkH/bEZWjJyVQF9Q7Ves2SuS2DatN0uUyhoRFpmTeRZA9jGq+tD3zSMez+YUhIIS6CyZK3X3TOPy
9h++0/yTf3QI5+/k0jkXOnNOsDPU+//6nQwzhgcnU/PGgZ7v6kZ3V33thiQbQwc2UKG7NAng3gxi
Wyaetw+KSjvaIpoI+AqGXexVL944VSfmfltfVgIfFLnAMWVzmViPTlqD4ELLN/oAEP75oy9d5L99
dM4dizOKs+r3Vm5ekhgVlr5xQ7i30h1NPk5iN2RVTTOK6qMb9tEJpANt5mlexKfjG8Cm1hu2LO16
/CrC34Aig0MdqnGLmJWCVjLEOwopq4qvcNKkcdF6Ujlo0/l3Rp1H955mbhDH66eIiIe1ixZ6he/F
h+vqpluODcqXVkTQKi1gDsmGPNfM8DdVrOQqITZ6Wzng/LWhLPaueW+HlKhSq0BoHyiqGJAdqwB5
eUfd6VBN4TWOHJ9VB5uEulPvZDvbibpVneiXaazigx1r7VZgSbcCnbTlsJjeWOFhTB/i114ruosk
vmHDpWLcNWDhcF4LuUXv2N8vt4akf0hkC53Z1JpH08CQrlcBpC9/582E4mGOl3aSZ0dZ8BTGRGw0
YbVwMOrqMDZ6vWbe930C1H5grvzZyJEOqtGz6CoRDJ819f6f9/csHvvboerguUPsZQv9bz10b/DM
bnQj46YZ3bl3OypQXl3vgiZl/Ee747nGdTAtYFJT8xLFmH6TjBzagjALPGyBuEQF8b4wJwSaSZaq
4jaQUjRnnJv+hO8VVA2maf/1P3zsv/bgf51hiNd8FDpckvn/X88wkopRf9q1uCkbarfuRI9h4tyb
LoVNw8m8bUVyJjt+VmK5Xn6xqAPC3Hlq/Hfd1w0YQfFPLyzq/eBhymoyn0pzlG3MKqd9EFE9+eeP
K/6HX9kUiBRcRyc1hFXhXz9uj98socQqwI941YM+wTib5lVKeo46umGelyM2z72jl1tnofLkLEL5
Eidee/jnD/Kb5G353UyBVMNCSOK59u8iErIcWoYm9hJucYp4wjrXr2kkHQDzc/NZ6z5lPZVbFqux
Si6hMfqrFunQ/fJTTk27jachvdZ5SzFuYmpOpUgaB0wY1OoaAWhRamd2DhPEPN/3Y+YejLh/7KmA
X/OKal0gQEoFgO5rtwLDpeXTUZPpZ5ngM/jnr7oocH67kpkmPC7TFq5t/u1KxsKq8Cs90G9ofr9Z
3SBPw8zbUbXprlNpEyiU/HQK76ZpldyU6BrepGNexNQ7G7iUaltKAO0TjKlD5LJQazNKBkobd4q6
9LrSgIz98wd2/j6Quy6TC8YM/oPb85tKT5RE/2pmb9zqpvXWBlnIOy7SO+V230rWcfeebZnQUFDC
d25ib/C+Fqeslhb8CWPdJfaDYAm3sYrxm+313lkQRUZbvXhDQ9NDS2WnmJ6ZHKCt3w+IsYl06M2D
Z706LfpDPTKpORdAi3LeYd81JigDWIUZlo1trZuYtIWbnbtsys4UZk3IlyfXGB+xPXjnloLvxpO1
oBXmZvg0tjn15WvlYazUepooIxlSem485E1o/9Rkt2ItL25a5x5NSVGykOJJ+KH5ko1aTdJNYR0x
f2HDz8YLeCvtmEWkhc5fypiNnv/8u1vzteK3A4UYKneWEtkmkVW/yYhkCpzXm3xx8/1ypr6q/nGC
CHFSbl3vHc0ZHzW/HzCeFOl5mhR6tmE6YHzxkWpmNWYzjO1dYx2VJ3ZWrl27jgqqbaGlkXrYH2QF
j8wrqKaFLx1taKI5/G1ZdeXaoU5Ldhhzw3yynsLc8bc9Cjb6fc6z5+FHBQ6szM64eEVJ7sUUDBfk
F1s1JPvSK9InAITmym+tbQZnZzsyDt4N0i03GcqBg1GgTPjnX0qg8v3bL4XiyUPzxO9lL8qoP8lc
tNHoegefxm0s81erIguNXK/PCbzDU1MJaw1MCQ37UBOkFGfZycaXH3XYz0h3KU9TkCI6KKdLbrrT
f1BNLqrIP+9DR6cr6bFwQLasI0P+bR8Sw2jQpJ0aajxmcZJD0jwgNaYrmrwEleada5fwVG1mJJdx
TTU2zXcsrCF7OjielsO3NBPIFRMwZ8rS5qX2EPLFXa+fp8C/zG7tVRg46Q7/JJnbMBm3RIVgdesi
Ag9MtCSW/jiYr4PDuKgN+E1UCeg2cdt3LSd/VQR3ORSfXZbaNBotyIUjsv6pUj4AsBK9GCQGu5kP
ftPJVzopy6uMYIWR7jwCez/aCpcaWo5CAf/DDBPO9HE9kLOAs2u6Jsm7TKbuHCNJSLk0M/fA8VgY
9OjB16MrIsKuRGzgh0NNStnMTQhRpNjkOlCBLMK1m8fpf7r+Ilj77XBhuaRzQplc1RD0ON5vFzTl
JT76gCm8ackAxlQjmQeEHL6LPMJlqJ1x4X6Pg7Hduorg6FbGR9/Mo+dWafWBFBjQVu5XDzP61Z7A
8WI6U2pN44Vpo9AProtlC7rv1G5tfOMr6XxNm5C1DS2RzeQP+rVo4i30zORBF1/athKPWMpeWiiw
l654kH5yr/eYY/jB9F0k629xRzYRAKcRb44dPQ694TxlrXZM6NrcGdIgTNXajH08bj1O6TuziLtL
PvGVegujSCFnGCVVK0Yceeok8WNj+kiSVwqKn1lS7/h75G0rCd8EES7hmo435Tu9LnW83ZYBPcod
zia+jvOvW0Z3GzML3P2IMTwOgrOIQWYmY3JvUzfOCqicpla7OzfN12XYERVK1uUGPpFA+ms8gnoE
1rzCcH3OnWGmmchXMbj1XhrFkZZvgVscS2KtJo60VDU71Nao0dz4HoYr2gRZ9jtXNi5qEFQzYSNJ
uRoCFmMdcO/EHuVaL2BG0nYWeFY/o6AXhw4Z/ko1Ogyx0aDlqk1nTDTZpm42jc98oJ4bDHQR5gzQ
jmAalJp3Y+A7G3PMvqkuQZVdR3xP27qOVnfWbD4NoIcurO/NOJpDcBsiC83BpOvq5HeZ3hZEWYPY
sfsf0hjSkw4bLOtTqlJeMK5rJBmO0robUCzctR1nb5m534XUAlgHQDzUAFUx0Pur7H3zoW/lG2q4
99zLoy3eF+c25WAvWSsdes95sOrgM7w/9RAXw5YmMtQ5wQEhLQ3LNsEt+LzSrV00363UMFBdKXyz
PQ4AqpV0PXQFxZ5au+YVkBcnsTdtM1yR+nIlElNtZIl8SU9SKDaT80BQjdqPpd9eyjXrn2Dn59EZ
1dQPT1AOw7YjLyl6dQZws9lGQUMJc4qba4obUGWI2jzhZScDSQflDKSBAeMtudjwUJshuwRlc+li
l+K25Y03t8GRXxraily+YetgM7n3Ush/KLFKGGMRIcm43zDtZRB5J4KO+4BVWKgOZPgm1yH9WaSc
YGOKnE6QTEtI1iVgylWEzXiZzCBcd7blrGODms5dxQycCzLNTc10Tq3Td7uh9omdTer6HsJ8c2+l
NC+UafCzUvQ+1SkBNQVJe0gaHQ41ffxk8aqzpsM7KpXmvY4a35+olxLVy12iLP0hbVv9YVLT8CAP
dk43P275kRpJ0bvLUDFlPrFESRSH17KnlVBY9jmLnPeO7KSN7ap93I7OvUh7KrZFQ//H1my8ngod
oWvCeq/9bxM+6bQ3yTL3tB3JWYTXjy0ZbC5H/macu/2mCrnWRu0Pt5Xj1Z83bkkmUOVRFGJt554C
8jZ2/Zh+n7IwfFDt0B40I3goMOlrlbKei7y51HUQXmLHFHedX/d7EdWfsioxnpzQOEX4XK+xvnOp
Pdz1poEmlMP2a6zUd4QtLphhOjKi9fuzKqHeKa6UQtTg9uyXqGQtlCABWWW0Ty1fuQ/LXCaU8X0z
avE1cGtonAEOgjILdjNFCFO/yfyur6wVFwJnE6F4OQ7kq6O0dB+6YnyrCOZI8Sk/WQmB3bbTbHpT
fbajqSJAFVet6CoQt71bPA8WNBwXMiZJTVynojX5IPvGgObmRk2wdZN+bTp0AFrH4WXko+5Rf/7A
dGYeujp4MAtUQY3fWfR1jRctUuNm9Og5TzExi8gcClyoHzdZvXN/h2IkP7KarSAndfSYZ5HGctdo
Rjwry01P+vdcldXW8kmlsXNP6RvoO+Xx130dRTXYEUiqc7JMZRBfs2yiUQP31bjbcZaadLPU5GNT
Q4iMS/vg5kTtoLdTzcb1jO+BjrzDMpkXOW5AUJbtTsd43rjE/GI/d5GfGf2+EvGqmnUG0dATu25k
Bxlq0yab+vdfD1Mop3GT7MpZdEAsBLIUkwDNjgYTFRO8F2mVNcfMAuTEkh4dAL0GSvVdc1w2kTCb
o6azaaHNO9mAtC/FzBj4DQ2IgryaARxiaIUvtYPuweup1ft5lm6kZ+bHdEoZgJAsrE2Qlyc352RR
NQ3VUk1PRsSFOjPQsGrDMe9GGy1nW/Alkz82v91VA7JlRYIvlvVGbgarHO+gXn4ytDmPUAXFcdko
ty9/3Vru1pNm7fsGTY1E/6rNG8bi8rjcXW6FA0mIsAV5RtKJomfUrEw3v69H8STnsDFCMcJZ4Kvt
Bi72ayOiaxgZ/rrDdrsjauhZzESnPuyadZ9MeKJQ1WpeS4+l0Dau+KGXzmUY0FmaOqLf2gWclHgA
vloIXDBuK4ClFinfbTVAvEe+7Q2yuKb+M6Eh8TYkX2KjGen74Dc7OII2JvrZ29LDdQiGcuuiY76L
SoTQkU1q+1TMvNYYAmaV8UNRrzgOtf4TbOy7j9Y+1lxOz4gVboI4oZYgHNpwT3PZWof9QMyurM8I
nfKDDW/Iqxj7U0tU+zh/zzUUwR7gV5jXIEDtsFtpRX82xnRZq6M4TrUnx44BtQWkgtZhaZOs5cLj
MpsTpaE9yicOiCXnKJ7VNsm8Yfg6+CGUr+UhpNkzN46/W24tj3387a/X/q9Pf/wLdkRxsO3Rhf3+
ntkSYfTxNmWlx7uZMPqnfztZ/sao+pRmo3ssp5k78vGP46bHchtVP+qmNBSh5HyLgssTBrmeYFR0
bvtf77I88/G65aMsd5OwNJjzh2sRTkjaa4mEPx+3EtHTCVPj3ChjgeQV7XcpSfMdTdxr2ABwKswx
QTDPEDrPG2UYRKxKfUHZc8GfxNaYejLHhYd93BcG4mZE/xKv5kl3Eg+AMGEL1MophpXGt0jGziHW
IxtzSGUfgagjosjxm221NnoaPI8zeXl62XSsg44e+dEroypnEZEZW6vlGUZB+4h671RLwgqXv1se
WjbL3czOrb2GkreZ/5HlcfhEf9wqUzSU9EbBhs//0PICZvKAW1ktr7Jy8vY2gkfpae0B0rk62jWD
J0KrxkAxj8ooU/Zefg4HRDKZ7W0oPxH2FdrohJebWI4atWpKbzGV8Nzy6ODopb6RIdNcoD7yrqtM
f70orZaNX5BY8XF30WG5toWP+eNBEo3+/Dcfr/tQbX38M2PY0AJuZgn+oCNKJPKaIoIxH+oJbVc1
z9mfEVzFW4MewB8BcEsm0rLJKygBv1LhlvtLvtvH07/dXZ5Ykto+/iRcEuM+7v9PL2E6gLRF0PeN
OmodvxLfsgzZ76+byhz5FB+vbGIwcDZDjm11XOUNAL0eoMBfn/Pjzz7eVIvRs33cXW799ndLN+zj
sT998eWZ314y+ODVlHnxzRKqmk/B8debj3j6RfkrIK8MoEw9LZlTQUaO0X75ZcoEkvFe6UijMtfe
L/vsY48ud/2WtOu7rEjZ/rq9PPzxp8utZb/HBTg4iizzC/peaHNmc6Z2poz3vW4w7x+UX26aDhEx
C/FFZ1iDjCZwbz4CRmXI5vMiQfSXiw9d9nAjUNcQSzUrfnLQwg2Tp9wY/9jUjTerr/77fgDtbqU1
UNFKQfaVq2xWGPM/PV+ecFYWR8xqIXWJgARm6AM2XMhY94bV8qsu+6Vm4rs1quK5ZFX3K90UIH4L
Yu4ljVv4Fv/OQPzYO8tjf9pF5XKYLs//6eavuMC46968LvzmghU/2nZcnKZCjaBUPUKdKze/dWNw
GoFqIU4i9b1IkiS8K1lxgV334BdtsZO4OycgImuce5hWMsz5lF20KeFe7HoY3quCqeSdNFR9oQVx
GSujerUfNCcwz15+C4QdHhChH8gjclfA8yA/ROKrEo11rQr92R5I5zDaa5foc2yhdau82thTaPka
b+PGnq6Wm6Qb4CcQNVK6RE1VE/JdOSBQo2dVa7MHyHqWQ4WOmeijgovVXZdK9IXIrzdazFhP7tMb
+hEBaAGaxWiZwUGftFMalJTGHP3Njzxn2xtS7VtPfLGTUCFmju86A75fEc4GAFVt6w5Wa6AHMHAH
FvSEMrzHanzLtb7AckMFStdZPNFhIsXL8Z1t3SSs8BPXuBvNYjwAkv6maABvB2BRczRs+KA3m4hE
hdxCqx1On6ALuocpd7/nQTaR9935+wB1KwBb/5Fo0PjRbVS1K3v50mcWKieoi2sxlSFskcLbyGyw
342egpkpVLhrwvgwcDIAD6NaFUcpguK4uJDk9GpPFhzHPPBRx44gqPUaZLdHGkidf9NIL7n05Yhy
K5d76qCEetDqtBQ61zTG+Cud/oDb8Wb5evbcEa7CtMj6OhqT/qlO9/hjixMYF3frE4iy9oxp1yEu
Z+7SAy7xws0wJQyFEhRvY1IzYH98U65JGkRpn2Kgh4TOJ1u6Qz+zgjplouP20ZtcrGwSLO6OGX2g
c9Z5+ScM7ivNxEZce+9pGBOpYyCOE0WY7twKBsrYnROHiwJOnurBaCbsSY3YpY3wzxXmZ6/VRubZ
gQKW3N/3E/4oV4zTYxzVexsvouba3c1ooXiM5kSPMvOSU9jGDYeaZKHHQKd57lVZQXjIJU1MmZNJ
STx2194w+eHd7y3vDOj8U9i74kAK66GC47ftJmqIuo1Csg7ID/bgb5/GQXvr9mli3dCi++c0wkOh
Z1F/isVXTdNIZutpJ0xNSKKuan1s4JV9MB0i9h5wjSnDIwc8Lq8+RWwCLr3me+aH8VX64hP9G2aw
rNC3Qgzw7+ziOlYcWBNqbzOrAcjU7lNUmsY5e1e0nD+1/lejnB6nOA9uIrbezMoaH8IxwPs9TRda
eNnVnuPRmav0h7pAmzkVzacawumTUYEMAEd8bvTxG3kAoJq6yLlMWgZSYaCP5OukXtJcfwZkvBl0
OW7yLEFV2BSfBtMrD6xPD4gi9F1sjmfUyPQv4p64YZv1b16feoENwzAkn44fGPGgpUHyVC+yTOvn
ZLyTgTE+JCZE4rC5ocsn6Mo5YnFPKRXTFRWpyxQpJU1cTeOuhki+o2kzrphshncROOuzR6Dqjlg5
GI4zwsuPnVVuo9UzGFfrpIXfjfTkhPP/dewNODENKPbeIN4WzJy+nnCYr83AMk/Mo8ZVnhlyjxNw
haZxFQiSsuxMfoYIjQtEeciq6/azVhAZYPQQ/DQ3/zG1+eeodLf8Sb41YW/TuuvKU0UWzCPSgyej
NqgncJeAmplfxKyMXvzX2a9wzUvv2kVJc5hc7QseMFjpJRzzCQdgaTrxMUkVTKXM+2boxTMWsuc2
nLxtWLr7wlYXmZWfoRVfHbsedzr5C5o/ftGJMFwXSGk20q+D9dx+FOYPXR4GzA/vgvTfXF20CMBA
fSjdTjzH01vsmuah6K23weicfSf7x9aWP22sjvsxpW9iF1Rzs2jds5Z9JreHGCB3qg/Z9OjBgtpA
qQK06OTqaQAtO5qA+XLTaXYuq9aU1IMXYeh7F8l1Ko3nyERDTjvgbFcGliPPd7Eqgs+avF4/TaF+
KAgC7O3pVVlVsynDpr3afY7wrKh8Ig+e9MGqzyGYLHyfI+LQ3sMKzApw0txwJ6lHYYvFKBPDRtdT
7WITW9d25ZPReJS0zPI+6ojz8WJB1qL6WgxTffMo13XG8MRUztkMdA/GdJg+m02CpTg9A+SNnnBU
Lh6v6lg1dYnqf4heNDPoby7IwVj5yH+U09366Ruejfqr1sA4KyswqW3CQUs1MmcZjdvIdcdpVRPN
Qw0oKW9Ty5jmpU25ggTp02KgmtCpW9/ihFkeCcywPplj/iORZDs5MJezqYDxPeZnsDEa2ErmUIaK
o3UTcMKUhdzFJe9jyb68YGzotoM9cF5gbqY0nMiXCWdaHRbRiuBFeQ9Yteawzuh4AC5bD2N+P2L5
B1ufztnY5qpxjFPXMDC4TknGZDt9d+wWdLzAWjDF71g33EOYz5dtcHAbbKmc30wqmXrVPgF/I6X7
CdFDR34Jc6gH12l3ECcK+zB6cD31fqbA65b2lMKx8izrZz51w6fSlsdEx2llBWn82MB6xGEZwhWU
6iHyk/fZ1nZp+ly/a+hTH9sbdI7p5IA6k1zod7RdWMpb7q6a8pB6N56Flqqo4Rz6whleKK1w+Gqg
6mo0rYUZ4qxxnHmuNLxTnNd3qWQJ71WDf7Gkj3hIGZg3k/FaD7ew/MJbqsPAr7CdhPocOWS9THqE
35eoATr3JmZFi5Ip8bfwgXMX+XTC9EKD6pfVgXsnkuQVmmFAR89Qq2gwmm3tTJTmdHq7ZRAh/20i
DGNG+tmy0pd+sJjBUmKFEdCup3iAShiNz4mdG4jL8F8OQ3g/1lQ/cQ2XK6mZLqi3dE9GvbejLExx
BTOO7rzTvBNXHQAXPyRssOGLmcOscADahThGZkCrdRtHbKpVizLefxjDHlxInj4VIYdyP0eDN4LL
P1MYjopJ3QtlyqPPWnlo3eYeDnmzIXbuU8yqmQqyip8Dp7uEMPRWlT2pnZp87BHW3pT+97ga053e
c7q2CIg20m2uWkJQPMERG9lY7qtu/WRWhzPQGNx1buccLl35g2bOo90Z+ncCbSkk+84ro1c5m1/X
AnjGrUzdl0hl6j0KneCuk2DyG7Niztgn3slKHLSsRqXtfBcrg2YP/qEJjwyh+ie9yr+6JSTnuBmO
QYwlZrKURpkt6M4qjPxz6WT3BHAwr0c9sonTLt43CSuNmrk02QSUkUnd0Zp55hWk+y7owGMI76aq
vN63c7lEVzFdNlEW2zSt8HGPzjoKQTI2EMfuomxAACEJOwkS6Xwhf+/Ni2bDVepU5yX7E3DeiahI
OI3JoO9baAx4Z8wHL8+8BzsfdqD7KdsM8YmW4J5SNnUVS32p/Az+BRcDciKqtegowxWIk+HJtcGx
6sxHcj29VWo77b7S8B4VTpIeaFbx6pGGXcpkP0ox8cE+OiNKoF5s4WeRL6ULz7LV23TTujpCJN97
KEd/OiaG/gV3fblOBQOKS1M1H/szU4WWT1Biv3fH75Ut7sdpWw4AcWTmBqcq8R9Qgd4bgmKLqPJD
okhhaLNmjSPNfahk8aUUySnugPfqwsAyrMAvS7pvuwaHyR3TKokmou0Pkcge5aT1B38mpY6a95MJ
j3nSaiAGtW+pwyiGg8PYdg+861BXA7MKfD+UcMd3p6EBY2ld/GLryX2Gk3McA6ZNTqO2cY0dPiEx
yytII8EwSZBxCtkOLC4pY2+EXrg/ckDHVvElNvXx0ZH6PaF7X6Dw+veuX77mfoKG27AI9iybifnm
AAdE2vZe+y/2zmRJUmVbsr/yfoArtAZMvW/DPfrImCAR2dCD0ZkBX1+LPPeV3JIalNT8TUJOtifD
HYdtW1WXWsOZQgK5TVKsfkllgSxpOAHzYMFuqcoHvFinZPk7S68HKbQWTWi9qEIeqLErUdrm4NQn
HtKXGTyBuN0WE3yQou7JhEx45zAXlntTKntvQT/d4rb9w278KUkqXqza5+2DLSKkmA5zbP2odXRl
POpOgSP2bRbPD2aK26Ad7yq/+HH5o3G1dbeTkORN00gIAPV8I5shVtJpo20AuzJy6Cy0emcfTf19
6klR5150qt1n0RTu1ep7IhWxVV/tpWcG539ei/QaRvjoJa6pHZBPQLxWsvaDICE/gT0zJiSydY2k
2HF/BaNid4gcXosaRMyjTpTctMswnhvjw7dy0G+GJfng8xgtE/j3EF4eyIT9tIIa8J4SFxXogxl0
83EQtJnwKkxIwFQKOEm6+XuNY5Pd5HEpjzrVf7Ah7umF488Cn8ZBgiF/tJGr05GZ0nTPDRHLJu7n
DTYck+Gozk8C96iISusJRPVbEhgXVJqaHrVPQ2LUDFhC3jFEA2eFGwEyiC85ZtdrU07v8F4IKSR2
eZlL71AGDeezBbPlZjiRiqBfJ+5UHjjevFCayWDx0bUuVsnQIkkmZLRz8Y1sNZBLSs+x0NS2OmU6
cq5Z1Lz9ezVQGM4xzo1zzU+O+YXfp3YTdtPZk+Gl4jyyyjg4b3IeNoc8DH6h+B+4GQxn8gSPTZ5b
5zgTRICz6Tw5Pm+46RlXN9QzCX3wUtZoPLl6+s35ujsYk/dtj1WxyQy6b3VS07FpcHD3vA8EPkoM
8yTEkGv+qmcK6vy5MnYmyKXzMJDs5nNzkKrOUcQMmgiNIdqYNkxuWie2TuWyF6rZwbttARdHN/kK
Bn1zZAVsH5ueHyZydPERTOYJrhkBRRdEcldRYZkhfOw5EcOZ5sMFc1sW56omZQLI5S6K0qDLlYLI
Fu2mSimws8IRMxI5q9HfdqQiECKcd6/+ZRLN9qkkvfScxsh5yneume7cOU89W43HPA8fDMmWhlQ+
baWJOd4nEsZ9n4g1lymw09h1H72Q3k+H4cbNqmvROzuCP85BmNC3ORImu1mSgk2ihcrN5vUEZHZY
q6JjnsfWtYupVSPylb6T9sqvhB0j+hd76s/pedoWiR/uk8kEJRqQEjJ85kyJ6/fMXza5ER+xqZkO
ohO43VqaMoxlQbL0d8tURddRxnc7VrckjUJ4yhYW5QrsKc9dgLqSUCr9fNR+Ofapci1GUgpiDiFG
wa3jF/jkvIGsJuCJsqDQqs+JuBuTBMPrZOBZgGfDz3wCR/+71miscVeN+zzyhktY5uGBRmKquXvr
j9GZ0Ow6qgWGtrlpugU2Ik1PM1fpemwDAioC+TxfxO0kKqwHozzkgA0uEskLIySBPvSh8VT7ob4n
c3YS7GeMRN90J16lNK6CINLO9S3qfUPziLljuvZZ6K76Mh6g6BU3o4FBL5YDSQyR7qGch/d5SHa+
ymk0A51RliEtbu5gv2puiRAf0heQ6wi/yqe82G4+QyixrVv8tAGmch63nxvPSA/Q/cw9pC/Kp5yh
fBwEEwmJaWLQxMJqMORM5jJkWVHdsV86x2jBuBcy2TKMkZHsRbb12T2scetkG7yUy5FBD0BThd/R
eah9dbVHeFJVbW99OgkO1Oy47LIQznVbzVyRE6f1ZSjJLCs7xZIzAvIlSrtsD02C+XJOMTvSMPji
eABPImR+BIOIZGlGFqPPT9GYUAIcBRvXHqJ9NlgDCgYRho6KevQ78ytkgvKaltc4lx+KjNJp8Ozs
yXIQQyTwm3Za/40kBAGHF9OFqJ/IuNqoOP52vVwhMz7F3C4eaB//U06wlRyO5EE+YuVJ6JqYFIbL
bgCiSA8qMBGOemt0FHDkRXqKwcav6U3MLgEp4ikhellP0YoU8bwPulc647jjBim92WXk4Gaa/VUf
2f3pb+S5K13/lPcTYxp5zR1pOAvByd3xia4wSvJBbdHy4OfZ1Yh0RSA3zszhbOZ0Mye4m4p73I8J
sW5us3pyaaH3E7mvVfOcF36ACfxKB5U44PMuEXzd3T/7NbN7ykIm6hYYyG2aOS60RpHt5ip6n2Qr
t7EdULFTyO7m6DtPo/RidP7H3xVM4euFrG9bh/yHUxcWGi6GoHrd83Gb3RERUZmbLs6HvdH+Tlu6
pMZUu/dKqV9eKc5hEeltl5k49cner/3Re/a6yljTQoZtoiEtLerwUVFMesxly5nVGSO2pPIP3/aj
06SvFAXbm46V6RpSOSdJSUdhr9ii6MXCkUTmJygdUIVxbmK7heVSOiPXDqTEmz2Yp3Ryd+PcpqDX
EVDotZp3RhI1BxumPUwiJmuwxMUT1MLXQKVP4Ri7xzhOx62rGECEqcqdGVI4Wpfew9j5w1kiIpgP
bk0BhCed3wMWi4tVUjlhgdYJQ9wTqdlyuYWC9tTSIM6Z84RLmVQgIPiQuweLzrJgGTAUHsdOetck
V+U5y6ObrkwIxvSzaXm15yS4OCV7pDIjfeJlM9SupQreBKzat3NzHNI0Yuauf/81w0dj8F1J0b2v
2FVlYBshDcBv4vH2t3dAw1OyX71x1H+ohF1PnJgwx7nqoKxvBq4U6jQoUKcdi6sT1HclUpaNdQEM
rcaemvNpXrNtXpeaKGytgws9vNUTe1vav1Phb5imXvusSaFXGrgHUi+4YDj64UrZnpuYjMTgu+m2
LSIYOl0BDKTpcDwEI9JHKy4ioqjRLPEkgdOL1GCibIdo+2GcvExIElh1l6g7jetZQ+MBruLh0JnW
ZS6ke42wRY8kVdzpeSoSefSSNt6xVgIwtqweYc+CHu3vdj6ypQdHsYPs89FwGIbFbbwpSsH2AZ7P
c5zLW5cu5sXQ2NgOomelrfikwyfpZ/7575fCcLnmuvKpgKyOc9P9nXBGxTiMe26ljepryh6YkusL
rfDje57S0gDTv7IS4g1VHr5IN3wu+CCc445mmi5cPtU5y7ixYMUFFfyGE6672TLYh5FZcI/fmgFr
V4OQDfDUP02oTOLLMw+yDhhdXppnRJb+OM0tAwkQiJOH55+KoQs14cVrOmb5Y/ttd82+omz4laez
daHgJV21ND4YdvZs4qwnTz8h2VjudA0t+hvmpVKso8dLdYC0/+4WLAo72sY4mFqmNDvjMEzQP8yg
TQ/mrzExknOjuNvnjvFc9fzIHjzCy1Z4ncr8aNSpj+W+bU4E4D7TBii7VbZ8ogIC4Dpgy5uO9koz
1PpuNR7IOLDDSqg7yMH7s7BJD1NWUmREWd4Bhwh2oalkt1QGpGIFVRQcRgSAgebZ7Jxxr61k1yeO
/1T5097p8erVgfVQVvlnPy8OGiW7pwrYV6U1XB/OamdZe8Exq1gUWmndnxsj2dejbd6Sqn7jJSBe
PjOCT451dxK+/QqFco25vdw1QUbbeOW7G4eJeI9Htz0BZpHJCGmjEfZlKoxv+mfEvgrkTPloW+1k
+kb0eDwkkZ5WfSUUi9X0GlV5QlJa9ZciIEgcjUP50ObfIc0laWCXXwAJFdTfdkPiJ77KvNdbiomy
nQcMd12JFOzTSIjD0Jbz4VGazKrjPa+L6FR0xosje/BeMfctH/Dcnir1TTKG82M7KuCt458KUX6r
Ek4XrHymu0ii7DbmkHT86qM1ZXeqiYxhzTOx0aSzwiNb9bRZSnurYDeuAGJZWnlXQkcA78P8ZxnT
NlkHk3FD7H8OC6QP1nXtw7iUNkaURbXtM8+cEEBR6Z87ext1CQXKpDQPKnxi750/G8afYurrPZqh
ogaao46W+WVkM3ItTHp2gzjlagNddxG5c8sA1t5AJ5cPRff6zw9sxXWBJRssDIY94Vb+2XAwrBqV
drf/pLU5nL2ktuYisWJqRnvoQmqg3ka3pNX/Bi5szQRld5wokYrqfWBib8xEcGkUkpUdG/UFOtL7
oNnkmZZ5rxGsumQQEDwbY+1Lq2UTZR/+nhT5FnD9ZnTSdj3vb8b9PvB6DLbC39vpPKz9pZw6SVne
jdl492JOnHH02CbWeONfwIROl0Wh7WKbR/W4xfO7r3mz1sw0Fv319LqJufmay0ztxgELBxxGsXPb
/Ee83E98P6IcqDce4w5mPsTg8YCPkU5R5fsHNTXQC4fHonI0NZK9sW80tPtmkR1lx2NfLx31rlwh
YjGxVozFWGJgow08HFh2BSuD/MWq6ilVV119Ng3B8onnMFwPPFl+tc2i7tx4Q7jtJLY5pcib8T3h
SezVPhhYyMWj9aYWuEijf7LAzA+TOyW7SJfB2pItPRcpdn7H7p2L1NZZmnN245wsOQqkAFESCD2w
NGrCojEL196zXljoKzbd7FgPnq+nFzdzs8eYW9aC6VemPz3rzuN3mDTP431eK7mMZ3Q6ENunIgin
6ZwZSCT1FGyidsCXQ4RmshL7xXf4TrHwli5Eo9JhzasD+Vs4uXs0mIsfKi3XLOKo9knFp0NG0ReA
wAan58Y0BGdruXmWvjkcTN43o7HXrZwEw5+Vb1pqCQ527bO/K88KNx8p2sTDI73EJ1NWhIhYpzpu
srtin7EWI6vers/6k8RugaYp6ELq083MgevSCvs9Ep9jLPo33qzXVAcavaLVK88ZcBeIkXOnmbi7
xLVflVN/u3ajH6Jgb5dhx/mZA5CMQuYPUT7NCYHkkRIKb5A/bN/Y6jJ9Lm1NS/Yg+vtcl0e3oUXd
S+iWWpQ5+gE1fgcdHHqLKjfXTsHZNLb1YFMv708vg4sBfaqLkBtkMd3qZMSgJfQPD+rMJQujjV07
B4OT0qVwvw3suPuY2gtEiYbH5uDT3RHH66kQdL7U0DVop43eygV5mZAeqSxqpqtm1tu0pYkniHEw
F7Mbw4Zy5L6CFhL2+jxMSt9fYsxKZ48CuzJ7Y3RqNpiZaaXKW0BA9N4HkYNUYgjnaFflK1bp8RzC
sDlPKEVj5zmnQefNtcWwsg+D+dsHOXM2bac8//0vAJHVWefWW9yAGv0H/UC15D8QiHGmXmlBOgxZ
0V19ijqEIGjbe/gEID9Ma9vGNhakMc7poX7SxIdQknmbK5VgS8zChQFbkVfIZ+tlauN23fjE2NsY
zN5YJeOVBqj133hZhbz6PGc/MWJR1BKJHx3nlSS0fsjRH56cAiCmr4Ez9lqupDD8s5MvoYKUZWBX
z1db9frRyT6xJXrPcLH37hTC7DEHwDvnWnbDxqptKEH9nzotPxIm/z3yA1td3Os8lGd/x2x7QjJj
/irTUxqPH65JXzvg03ED2p9DZJl9/fVHjDE1SpFOm+vsavqhY2icoQaY3gSwi4JEvSRhZl+MhDsl
a6ivgX9IhldvhZvij9XD9PE8PsatKRa/Sn9WrvtWWuMT9jyKdihMztK5BGpnbCabVh54clcXnOmm
60nvhu4A8HjiYBioM101xhmc30UOcb7RS92wWzN1O/1AXCOsT2jGrzG59xNjktj0qNxsT3k69P68
+uuThSLzkALe3KWLcRm6pUQOXDA8QwmInRzdFn93sOvoOlunmm6VqUrQkuXLUATNNg64S1RmRPAc
dQra09Sv86GMV93IwrwNLdaKmkog1ebZtiuhCw957T2mqSjwp3rHjNpqO3p1OvieHnf7dShwpAAT
ZjdaTV9Yw5uD6Z1iwxBXVlmM/baxTTvTfg0K/3fZ4Iviublf0MTl0DW43oOU1CU73dnzeA5M9QFj
lT5oLAhVwuK5UQdHm+bBKL8JutR7Vae3hIXsimRJd+hotu+E3udD5v/Uh65ut3rWw1Ntt7cg0e2m
9Yxiowf2n4AloFrmihapPLSYtG3r1qj+mrnElsv6g0ZNUAKuS3uYJeXKln6/0xGnPB/TxBRWzfYQ
Fj25FwECdozDEUdfWVzHavg5ZhZ7ySg/OpP/2lhIJA1wTrDSGWlx4FfbXnosVP/2QNb2RgShdeWA
8tjSVA0Tpf0RO+aDTb3avaecykl1fO0C6z4NycyilsJdboTTKYkJ1JuViR6G/sT5b/E86gfD9eEx
z93T3zxB71ovGDzrY98zF7lu9pxR2XeYK/HWuwv/SvoTKRXjl6d5UpRJ3tBBFIbEbTQxPVSntSgs
51L1/VfcNv05VdNiIPX+CT7/DxHl/0VEEVDK/iNc+X/VtLz/7vr/ekvbmKqlr/8DivLPn/zvshaf
chUqWoKQGtq/BJL/DUUJ7H8Jz3Fhu4L9sPkNxFr/m4xi/os2E8v0ce0KB6wGcfN/k1Ec/19WGAgU
BRGarh2K8P+HjMJNDSrLf0RCPReZBfQKrTC+hXxJcze//h+R0HhyNT6uODnSU5btArv+XaqG+nlN
msTv27PGnLAtJMVfzTB89SCFWHBeckaZB5b65HqOelCYVmLKfAE6VFUeUdxZAmzS8Y7Zlht7dBtG
om1MHNGqi+NwnTcyQv/GrK/j6JoKFiqzwCFzsh302zZmOhzsNqf0Yn7XX0QhJOtZkM8DD+QBaLwf
ywNiJpMTMRTYwOzOe2czN82xDcb66LpGuVGT0a/sSn/5cVJeXAAXmSC1aUXjWcXFfNEzeSo/57GQ
NDeA/gZLeLJWtNAndDDowraOYdIl+yqqrkZtNRu8DmJr2c9DQnTMyQeFjqA4izjzfRSkCcpJuNuG
ZM0ykZEDnYDpc+wKt6MTtmscOuXeDeoG8gKkRYq54enb43M+eMEOKE2rGLinqknX9vDVToXLxEuW
i6c8t10bR7qEPDeMeismeQXaCYIkZXwXDedYy0ASRu2nIbNpFO8TcYB0yCAIA8+1ZbxLsDS9OCp4
KoOOR3oBVNxjOre97oqxdmUdSmm/yF7pi5kYL5Ztbae+exOJfvSAXCgtQHSgN7UTYNgGq8/7/BcJ
PW0b0zhrGd4EY4IawldwYl8uj2slsdPlTrvDl0Lgog+Oy686BY6JPvFhn3SfOmOB6FWMcX0ZqpVp
uQ/9Mpyaou9YN9fYUUb65KwKiHfC4rEXJx33PE4cdYprrzgHJitoRaN13eWXebI5j41WjfcGUE6D
0p3aBkjDWvbk01xrn6mZ5q8An05kYQ+BBLirVYKJuENpAyqO1AWeY202vnce0qL5IJpNJufcIzFz
wcX4gzn9baQ1a0AowFAnO97TUpeug/En2/wX0y7lzlpWt7DtrnYLDC0ynSdp2Rd0h0cQ2Lc6T6Db
6083LvwtBfQfjUzaW1sA8kpnMG4ONMacIcNL0VGHxepidCHKsMUISDPIhQPLAspPCPZYe4L7M69k
c+qUnFeuDvfORN0NMcZkGzvoT0McbctheLc5TBxjAq7bgYJo7gR8zEaJWQTIo2yjS0QRhbK9ZuM3
xPg4AUZdu7c6OoJq18GzUdZA1Hw2NmnynHculr6ZsavvrBU9fg+9WzZXjHg71ff6NXkhX82i6Cko
bWNPTpouYjn/ynoAREgFv7ygeaBzADSwyWfR7Uosdy2ZXwWPjw2W3tYAsT+0d48K/ALhuFhL5g68
TOSTI6PgOf/IsiewwVhvtdwoug628Hse/Daj4yBO1u30XlnjbwR6f58o76ER43GwWgy3Fl5SjyP0
nAOMTkZ1n6YE+jBn6LUK7H7FGW+Bdx+wfDSYmePHtk92oRk9duoW2d28bcOFZlw8+FWNLpsLZ21L
qL2+iy9JYYzexLVTrkNOudDVzIPZfbFu99ZW9zWyzNn4pr9B5vkyMcpu43gm0We7Oz8a9j68c6SF
Lj4YQQWdM25/4j8BI1i67r5o52Nj440oNDRH04mexiaMXpMSaFLxXCZNve3JADGDuPgukvjUVcBu
2jr5LYlRWKF26NeDel04/s2JI3UaE/3mh055ApgeiazBx1asFJXiaZ4EjwpDYy5ViZ1lRvkI23gR
rKkRTjiHatlfABb+Ftmf1BBvhD2Rl6awh+Zp/9YDdqgSzWQSnLANz3zxy7Lb6u5nnDr6Adtvvq4L
oHUI2PgXhbUJSYdXgnU2kOBNyC4rQQNyCFhvAjKuQVPP+5EhE6u2Gz9S7Oizd+4NUM8yxW+etGm5
j+gIEH3brRQxqpULkiT3OeXmznmUmBRYaq/bxH0tJf45VnfNpsvYlCLgRGDPQTDYWyxa2AEsA4il
Ze4SGGCm4w8o5fFrYx66AFFQ6f0ooSmh6sQbxVMyaiP7sQxN/C94phpWGqcOTsbGgrm7ZGkMJDuq
TrexZksE8h7sJXtaoP90FE/Vc1sgTRVhnO3nPPwUoa8O5R9m1o8scFGVCsiTk4SdeRhn/M5kvm4F
akMhcEqNizIkB/K0qKltj8cRpQEeZgwxUEgaoEJgFWkB5JBc9L1g4ZJ5uHeLFCY4TK4oN/O9b8TW
g0qco2p5rOHeuDu07NxBeOGQpO3DZek30ul+Fsupf/bT49BX2G0IQl9SIa8dWFJh3FzqurOE7aXv
DjwhcVW6ZvicdoZDD5SR343B5Euhy6ORiUNCfaWX+Zx5hufZb15J7LzkERdKnL8ndRWQDgbWb3FZ
WmOz03KYjjVmVhKqzr6MDUqtaddoqCYhMHjkvsqJxAAJhKUnAE31iPVKUm+KD6t9CDV6Yj0jiwc+
v6+dw91EgQvElOkxGhqimxNF4tAsqKppgh0ftU9Up6ehnwy8Wlz/YaNIN3FhMnPoA+Tufo3j7gT7
364H9qRlffMoGK/rXG6GCi5wrTmIuPI3Ruph14z172aYBDYaVkcWZRytcol0eMDCUE1OeP6rk+qS
H+XovLRDkO84pT7FDCBpQR/IEIbDNoF+Gg41AK/SPOJyuXQA2dcOj6OUfuKN4sjIQ0FdffWR2ukh
gjC1KUGXijI+eGNZ3sgZsEq048/G97tdahn5ARdkwsuSvKoat9xU2p9JBNcL5LvSRDDDbnwXbU5E
uilfrNx/9+hW5i9eixNor+jgSECwDYv5gwj7YTfHSx+pZbFsTL88Y9bsieOfNRTlfRvke8d2zqLR
HPwCXrEFIsnyLnxVhBT9NBAXW7j2QrOwqF0JeYx59ltZMHcJUXxlPVtWWMQrvwHc4IHrXBuGeiqn
/q0Y1LypG3j4Nd5GHwFsisP+Eo/EXgmXvjahg7CccefqtJFf6wzzlO/P8lqPkH+xAdvyGyCn80DN
K8qf6DcjAslpngiwpcljapExyKX3JVXabq12fkwNmJ5eDIYg/qB5nDti8ylag04oKB1OElEBTVCN
bb3RHSDuXTsXxm5SzI9FSpdm42QevATrT1myJST6zpF1psmL8YlyCj87yi7ZFsHiV4jewW+Fu9bO
dj7v85FppbgE1siIxL0OHG67KzuMN32HkYuisnrNEXnaNROyV9te4wjU2ux/Z7kEab+YizXo5NxG
NhoVLnSsLzT0fUMN+XTtWhw7vI2IUOnZKkOWmLMkrXKjTypfV3qWHDWrp6hpbpYPxccbsqdsJoiT
PEZuXm6xIDBSFqyDK7jca2tuKS2pyxefjU3duVAXWntjDtBqG9Mh42I+1cgMDz2zD+j7YxsGPMc0
XGbPXm7uGXBViFnRBhu7qa31WLePLLIuQQmKACQAWOaR9IMBMEJHyEWu0XU8ZWcad0dlHLgjDdu5
m9sfpdu8M/Iy22GhWTsKqZDS3DuGxKWUwcDCQ3BWuk7zkvd9sKpUNlwBBSjsm0bAp5vX2ycsLPkz
bA2QJRV0ex/QLN8QectgjHZzX04okVm6cR1nlY8OEMl5pMUqs4dTYSCr0oUgsEF/euroN2BFnOGt
NbudkfkMqa79oOLAwWoFg0PTsErzUEuvNiXjQK/HVee1EcETovRWyGxmzKyHJkqlesPPbxlgWgbr
ofls5OitKkcOCyKP55oRJ1tREu5XkX5zUx/iVHWlqwUaL0uND7itP1XANJrl461L1O/B6WhtdgWU
6NK7mxw2Lt7AHYV6+bGModxHgj3J8ktcf3XkdkcWk9+do85mwDWKxdXYJIX9nRQXgwApEY46pWyn
eZ+86Tcxjye0frlMrARFR/vSXV3D21dNdaXYmX8TWOWNl6FWdggHvpl8YxyYAZQ3n+DxjgE+wXG+
swk/dYP84hT1KNT0pknFmQZ0Nxt0ZNF89obu9ygf7LTm8KlU8d6L6DbE05WYGWwzlLT1/CRk+OSN
8RcWEF5h6o89PEZkHDZt/BUZwzFsyQ2xc4o53vjuQmcqsKJYwyYEkEC68GQW/jEtUUttJDzWxBu8
TAcRJd+h9TrO83bm9KbAXkpS7CDiX11/TFdLLVH4Ek3hT6bPH77iHgKLcG2wOreuocuaX1A5zKMl
MOEZRxX8CG5/fnSfcRZWiXxLDYQJA3Bg0N3dMFYUdftPqP+bIpmpDbAqtP0MfsyYrQN6JbtYnZa/
KivKR+n2GyWcE0TvaWHOL7Dd8eYJHEu6vWez/VG19SEjyOApAosRd2gj2hZY7+FBP9QeYHtrhB/C
fWHk1eRyFA1bNPuxNq03p2kPhM4LHtreN6CHqK6vUDzI0TX5S+jiAZTtjYjJnTo11n0/BllvQf1e
YrAYfmdsJFaWWcr08tGmVbazHPMlqUyCINyVrWNU24Kbt4vR3P1savnCav5KBJ/Y39amcj6QPjIR
VtiQ6gHVeN9DGV6Yf1k9JyMKpMuCrxE73GgYvZI1LX7U2o08ChgEiOU3jHYigzJqD1ti4D9Db3ws
opGNQMaxz/bvHntcR6qXNKUXq2RpsLw1FVVcXljuyvYQ0ttRo14ZdvOc1WyFLQ0/fISOYZPWlEZ5
Gmv7RFX9gfwHAW/7PZgRWjLu7XRzrJfX3NDBS1u7+8XUEMmr0vLLJ89U2VC3lKDMz6PXagrvxETI
hYFP7dQ2jMiaTNWaNcgrY8Ub2wsag3pOz5hY7rlQO8gfFcKb6z0/SZG05wrH73bsc6CZZX7PYYIc
HYhnNRuXq5Gb5iX1OmIOc3fsFTcNSS+WnjlH1XAnAt6mwhTHmORYJjrJQdlo1k6g9jz7h1Ps9Nc0
Nm/jwAaABxfgcImdWBvPaW3jqkG+MiKcP31HEMHmwq9JZ+Cdj85VPF7mHIZ/hbeqrZvfteAfEE3Y
bfkMzaNf3LrGf8fNpg41pwhac+iMGLpFcA0HwH3zA4mJVW5EB3uALEufwxdF448pHS5RUZdb00Kr
iuWezRVjXOw8eAnle/6DCK5tw1iQJTaH+eTK7PiNvRJV/ti1jHGZ5mkh8HdTDiceKBofwGrjlx+L
9DDL+hurYnAsXanWLPj02ir1Lgm7u4ybZN0b9bsQ2Xlk97yKOvO7NZAazfTWBLRXhVFVr6Pee3Hj
gEaW5q6cjHJzE+bTZLwIRUGqo9/sjhVM3bGtMmW4M1L75ntEzoZ6/iTvvXiT0Oj6YOLTNhy4LmFq
m0sQhpoeXeVXosLBQxpb5zyyk12Ag68lp3My8mKniPeua9AV24LrjpzjsE+k/QmChSFa/nQV+sHY
ik1WF+QFTX+b2XT11nn9Rb8YvVE9qpl/ycMFgRqn/UuV5scozOg5aftzwcZz45nJKZ73pk6CVarE
vPK7hYOQxxu0WXS4KNxjpuLcbulfZUb+CFIH5YmAGEj90/jBqnNb5mCztLK240Jp9Dhy1ONzlihU
ljJal1X/CT+a4ikGG12AV3WN6QgDv17jWThPCQu2fog+0PhWeAHp5sjNXRV2hGRaEPlWqx+w16Wc
R1lOpnMtOVH8KRUf0MFvOEl66kP0OecF/VwQHVrjTBgoXiXC2NEXzf/Rd+hZn8UObNwj8cBqw+/G
ULWEZUgO7Eenzw+2HXG6m70Dz1QqEQNMKwod/MYoDryEh61eSklyzztMozi1SQFLqfS3rhvBrutY
b2C/UU/j8Kt2NPEo1BGe3JptlXNtBjc4WoCqN6HbYbYemAtoaO8li0q8eril2rs/At9nFbvSoxq3
jbHLreanF7EKzET2ax6FT9TCdtdMoj/9yPtd+la10wVwkiHws7OS5nMbdgcTDNbGHeJ7b8aPTmqg
BSuu6tDHG054W3LKYRYch7UF0nWVx9mdNpKfaYdBNMjoAq7jK62Pu9xul4+oU25af9GEJXomZvBj
Zb9Ec7Wd8a1GZNEoDUWpMhcbTtY/FrXzMlBOtWJtS17adjYo5KdeobVjo8EYYxqYvJhMDKhWJlAs
kTK3mU6+90plrv19G/VvdRezj40FDUNZuXVzfCO20xG1ZDOKg/A0EKYGWPXLQOUSMxspkcVQlDw1
71moHiJVHoi4lCsjLaaV347Vacl5SXRDBrKy2ZKV3hIbDtaJCmHnHpuIpldacNrmZ2tQjA3DQC9H
psewgJLvL19iVDi6ggpvJ6zu7mByPqSZhTknY7aohX/SSffv/0LBnfHV44wNI8M48UHhRMhZZ+MF
7D7/fimTQpwm1xYne2q4AP/+ZB+maMUOH/X/xd55LEeOZGv6XWaPa1AOsZjFhJYUQTJJ5gZGJrOg
tcbT3w/OrI4sdnfVC4xZJgwugCCJgItzflEzZmIjGbYbg4DVPjL08uC32g0BGbHJS7SEikwNVoRm
0BeaLZTM+WD4PtgbsMHob2QDp4YPlp0oDJuNSNuZYzhuCSeXh2Lqdn2agpbJMkyyZqUeedY3LGqc
cZ8UTGCk5Pdtfp9qZUheMq6OXu+yFZGfHsy2WAVyRlaWu8mKmLwDjJPPvfo5ERL/5ex0rWMVSrq7
0Hco26BKR25y0bs2CNFqcpbgFpUFYWgw4pb+6xBkbFvJrDwbsw7IMKsjBFIqQ57aUgijrMMMuAei
F2HD/JPp4lSGKkze2hRHcpfRljevODTI1sHe6jyAYa251DL+iPLQ8tase119u1bpwjmwyi22EE4J
qV0bSAL/ukrWRWOqAY1jaL829Jiqr4ySxVxeMLzNsjtsJfPD9eBWBvx2WQ7RfCgrHeyay1vgzNJp
qd4qW7tVDgi0NivENOOVk5YPduKl59xnPdwpzKY9Aewy9Y4puAGEY8NFonbTWms1bQXI1VhVUHpI
TztkXhG8RnqF1O8SLWGUG1xFYeCJYUf54X2aMfGjJqdeEq8iyc0aKWIuhbUy6cynfXiyIfYs0okg
LwJXoJo66+ekKxgVZt2ePYE4tWO4rRonXRdEpZThQffhaKasbolCgtZHL538M+IFMAbQBkufxqiG
UTEidcCX8hiZxsyAxXlYEIGIx+hR85LipBQxAXo7wApRP4z+ME8CsCAEvmvr3GvvzARkizoFay0f
q02RZZsJISXmGyPakfRlVrX9w2S4QPqAXCynroWT2arDMo3VXaaO7SHHFRQLtid1ALQWEQ9CTAyi
7z37RGMZiMLeJ17LdglWJoOkQT5oi1ouh5xFnO6/s/dN7gpFCzeWl7gkbQAPmtiPZ8VHqee3tXrj
m/quNNiqGOM2sYl7puJbrDXdIq6Mn6liPVRsqmH3HcHNJCSysZVXTG9pJhE0Yv0J0t4ICGKRxs4e
Hm9F8gRdKr8bHuvRPkTxI56mxFuM/tZrzYtbwUByIyhYIzzi/BvBePb7GXCBzsueRuSKDehcy67t
vgepezd/bOGg8AFxDrNEWO1BGH1kORaiRPBJxI0vHiBWIO9QH9X0gVT+swnejuZ+kQTqS9YysuZT
9dFXxkvDbygiAiOz+B4qufVrMBLDzvWHqjnlbWjh3qqBHRrr5/m3W5qEG86xZU1bd2re7M6/cxUW
5zmyTIR2Ee9BMA8pSN9h52YiLikeC4/1z8TrkRSzXmyhPpXNsO10RAqDsP2o+4blFftcIuDMlchg
z6CPunnUo9lobnZcYw+414E0hzpY7YBEjVXOQoph+jOGN0vGpANzNi6iEHHXwMf5mV0F1pQVcC1t
fCx094fli+lYF8SgNGA4SyRuGwgDSIy5PU4oeYNcrRJURBy2oiVMD18Z9+zY6SBJhNYdqFE2BbO2
JLmMJM+wqqjwIspmk6iMzN78pyNRZLxh5Itkn/L9Js3ZpUIpdRd2K/B261d+Yz1obbQlS2medVJw
UdcoS08n5u1pBHw9AEwWMMf5eVR5mG2qoILjn9doaTvPXaW+MVZiUZgbr11eOexl+Z3Lqlsk8NBx
2gJ0msAeqODZ9gkwGa96tMyYAMJosbAxbv2sgIval9WGeA16XZFAIp2Yt2XnKr4x0fuYAfLTa1x4
6z/smEDohFnWmOYdcUHULUJ3AgdHIkLlKa6MwV9Aivw+gXRb5K6DxJ6LwU958Vrjo0876BNoF7Og
xiSpQTzOnEUgaQpDG93TuP7Q8VjKHfObFfKSemHH65h/q2zt1gUQtoEYgvAaCO+k/MYmC8YBuXtw
uSbKA30V7V0P7d2YLWWaikcy6iZfUoK/LmqKqwlNbtsu1wYM+EVYdyydw3BVvqrtVK4E9tV8T3gk
TnUUdv4MWfvGDFPkZZEPDabnuiv3utnfNpq/CZuZ66A75jIOW1CFQtt1VvAYBaLcOFY1L1NnhzbF
3Po+9IlGKRk4o3ntzm7L1bdYtBMYgTezcHZEs1+UwID64zCZH2Pw31VlfS9ZgtUiM5hL45VXOJfS
td4dm8wNX5vMaH/q+XRflHe2nq9HkzAgbDoifjREIiYRXHov8xcedui6Dd21ghifYSqHoQZiG7Qm
3DR7pYzRW935O9fCSwWBsFVrEYtD2vdu9IjEsFjQV2IcnrAggEsaK5c0Tk5F9674XrVwcAKchLof
y8hcWpVvLJC7u/HQETNmt2XR+hBdnWSBPOXKM5RdbI03xKnuLdu6M5LmHmPmRZZZKwgMt/Jzxwb3
UrzSAnZ7yaay80tQq/kCU8mFNrHkNvGKXEBkwHFNRcGJ1PWmhRtvg5Qm6+rXoAngHLrNNnf0gJln
3iMKgmxCL9dRe6lt3iWApfBBq+zsZt7FAtFpjH21Tc03PBRQjBDiR8G41Y9kbavyKUKQqK6Co0B0
3HC7QxgwKg7unUM0yQBpx6sL254s7FuNXaYy2t8bx/nDSd7VHOE7cmePSI7DrEHLN7M1eK5k3St1
x+DaExQmwjqo2D5V3wnjziDViG1ks80YaJWsfIv89AKY4rZyxRIOBcJGIM1gl8LtYQ1yClT/gGHN
o1DNZ3zHl9jLYTTOtzEc7WQF3Pj76INmAL45K0YuCtIwC4XwKWvyNdnXQyQQuUhJd7aEjNukeIq6
AfnOiyqaH6rPGkeHf93XiFagcdq12wQDDpXJQAtI2ZjjvgA+znMhLukgQbwsoWgkFfod0UhOrIj0
bQU5EnUZxNXDcD2q5ks5qXP2yjvmiHJmqOe2Nm7rviCXosI6KovXqO2e6xg7U4xMbo2ggjgZhfd9
k32gzUHq3WxfnKRc1039Xo7m9xQH1yxhWQBhu7S6V1Sm0BDLkEBOimzD/tFmAgiHZdLHbwG8Spfs
BFQ9Eg1Z9S54np4DqyEgoT/k2tpJtHjnjA9+pDT3Ua6eimGlq2W5JNdn3CaeBvW6xEiPfdu0FLxK
ubEKbZ5o0Q5I4fQh3wRRoewbwnbTC5yHQ5WEV0NeUovfmhJEgMdEQVrM2FhNeVZT8sUmfxjgBBEa
mD35W91/rcFmq2N5zBpWPqbDTAmE5Ejk9U7MxmZ2sI8G863vYpM/9aMzam8EzZCQ7LutgkU182X2
Y36/PWDIcPGsJSE2DNJ1RP0G03pEd37fBR2jj0UWrjfGk5jdQJ3KSheWbo8Mpe3OtxtxW7cxG1Bd
+ZGX3EUo37KZcFCX8IrRQEYAx3wGGrAzM6ua3VrGfUDIWC737eZDt4hPNT5aSa6izVPzbdZ5swk0
QyayahpWrgrsLULM2nsNY2pCvGxygU9G2doCyLPUK+EC69D2MLOmnXJArPUpRnxo4+cxOp7OnQq3
ADt0vBmwNs2niYwMDq1p7j26ofWiBuQFfIx1R4DHjdodrdrB1LjEm6gN4E9mxc+xzBgy9Ok+Q3vR
DmOUOdP4mLMdIqpAKqRxyoVtRKCa7DejDrHjtsXKBqJIIClaoyO+y2AMmGT4l4hWWbDIHX1B9qDf
5op4RvSlR+gM45NIIz9ph8+lPt22LCK3nqOjvqDH9yyBwCiM9gvAm12Fk8uS5VaFQBkSD7lBjrud
FaYBTCbtzUhwtWvLgSEDzDjhCnj8jCs8XBNn9uBSln651rzcw6Fgg0Y+kO36RZ8iDLMHY1opAJNq
d2aCILehGcj0kz05IAHRHMjeQAOePkgGHYuaXUVeixvNA59hOMMTXwUIfQhwCcwsgf0gshI99Soa
k8B3/GWYMZHh/7OOhj5fAQ+Dv4fEG6tmfnOGqH0GdsgbifvUdcKrwrsCpyRmkWcrAKYsF2WaKCt3
hb+fUGjF/jI7qCXg/g48NetFsydOYN25I8CQHBZOQtxqS85Z3XZafIHc9174MSRksXfjm4pN9n2r
Tcch8I09KbNGRbTFb1JWNkxYMC+gE6I1vTcLfMkLVSymIgIrRTSvaFPWkYG6QC/7qSEs1OtQ5yB2
l6jUg6WuvjU15pmGeHGLHxaKCSulDr2FqoeXNJwumUGYriJnichXf/Hieyf3jxMxEVshLIbC99Fq
k36D6OYf1YThyazgwrAMEQx6/l6I9g/dTQHBe+PWjNQnU/mOEs5P1ZyWfaZnRyMDOWN0GCVq6Nq5
vo7HoGqswz670afk20yX9zL8KRWCbdFUr5CVyzaKFVibtvB3fd3cdNqgrsxRJzjYNBsv0MI18Whn
occw7yZDZUwcs1VgMIfw1FjbRPsadXeCotC4Eg/NP3drDUjR4oi7dYZvhGeIEYJF38AQec900jJp
4T30g/2i6ci/tOVTm0F1BwtTbZXUugHeSyx6/NAqIrIJyhxeRdbGxz12mbZeyTCxnwq13cZO20NW
8gXy90wkSlLfITWAOgrMLFzMu02DDEzpEqv3negNcuFCb9OXPgH+5LXfIQZvsqYiL194JQuq/kxC
HNspMgdq6Vv35GZtI/tpZZ2zjPF5XrYtPIee7ac/pbt6wgMmRHIundAZRsZP22H3e4v7AQstQp3C
2AR1uO165MBxVX5H0hjQdwKX0o92zH3+NteeWtdMl6SJAZ8kKUJgSgAhOL2LRID9ttHdu5n+0Nkf
dZTCREU2nNX6e9G0L1a09IoqPSciYm3D/wnI0gKr3WTredPJUFu2uTqalpluHkh37+LQWjfuRCy9
VrEr0XCIcpCtis7VsLby9CkMMVJJjWlRmJWxctVpWDXB0muzP8oMHQS39TUA79a7OQ4Q6FNkx7tQ
uwSm2uyHPmNoHq2X9t3J9WAXl2STCDG2NroxWBoT7mnYcmUF4vBsaeP+yRHlOdCtcOs41qKZ0JgR
5VPowWp00+nB0pX4EPL+suBLonWjF8i4zvTxKmn1NSgZnE0bMmvZTjOafkl+62HyoaEK/1ZURNZx
uX+zHD3cd3p3WyuC7PzQdqtkSKNlEA7jagZWu1lnXxSBJYGlnlBA6lFm5JuLh/OyzSu0EQdUd7Vk
RzIHhv3YY0ai7PSia+9jn59MjzoQeh05XB/Wkjp8SPTx/wdq/wNQW1NNrGL+u3Pl/0ve6vgvAO3P
K/40rdTd/8Hrz7EwbDJU05r9tPqfdfN//49m6/9jYimE7JAAXjcDrf+EZ9va/6CKTXcbPy5DaALM
9C94tqBJsCx2DMPAkEjHv+uLUeXfGVca9hebNH4e0LZkoC1i6qYKVvuv6GzH7sY0bVXzJ0K5f1QD
3r3BJMIbfPtYg1faBLqaULzWRB9lRrAK/QHjHiRhtNdsu9vmVY56HZ4dfkCcr21TNodC5A9V1dX3
bUiq20mKB3nwWziObZKKbeCPxYNfFuYZaPIdsPGoIEpLEKWO1XlJyxU+dL8DFK6aQYQQllMkGNqE
HfF/iI11ks9E0F8HG3mVsxM06BaMIRiMmqjH6tosz2QfedYxbZ88vCzn62V1pntsztN2Y/os4eqg
1F4SW7tB96H9qcHGGrW2fR2J1a86dmQ3iR8niLoZ8MVEEz6YxDfZIILwRfgFXLCaV2f0tsqz2XgF
ro3e07VK1svDta7EHbguhXuQ9fD56lPf3kMjtbwlwbDhmM2HOvaRKZ/P+KYhJ1al/1bvMBHi0V6g
uS97y8NnOR9i2uSNQqffVwkYVFwGqBOfV6FvtUdoEsR3VXcgO+saHiO4aROhESmKclS6VuTg1qGU
xqOPi9TXU+nmZBZKsmfqteN1lTF1WbM7lzyb+pwtvVPX0XFulQ1Nmfvw/Rpno0bMMVVcla/hhIGM
13U+pgq+81LESx87jldc0n2Qmhox93a4CYYUXP9oF6+aFrrLrDLroxO15jeNiLXdF+XroFvZzjag
6MtufYjfCJvcix1Z/W+Xlz7ZacXwgy36kSTGSWuHB8cp7z6LXhibNyjssyPyrG5rZSQB2NDcWpbu
8YIUHd+IEqM303VubS13b/FQdW9dSzsGrYao0r/q2wBPclv372WVPLTT5GJmAsQhTLFDlHWBS0g7
94d0U2dRf2rnQ6cKdq841qyVge/XlwbZ5VpXhylhwaDO11JHoDZMtB7r8lmW2slkISxPv5YDJaGp
hdNEzBfeXNaaxuraM6tSXDhEp//SJ5AtcAfWXumzXW3C5iIPatJscdGyIcK3DTt/DReELLwvUzf6
6LT6BnnB9M0oQo1oqes/jTUJgTC3daQIgonFmZYevagvEF31h63I3fboq4BUngLSr9UapIlyQzyF
JVU5glztxvDu85DghpihGfJb1dyoOKVYoqMMP+JffcPODe8+9GEIfl07t5A39tZsQU1UlfJ0gfAS
Ssaa+9jxC13kAeKqQmgpMNfXupA1jcssfU7bobmgj4OCnqN8XuSFkb+3QxKAhA/Mk9tO2SlOt7IQ
RhM5ld9Og7E2T6NbOGu/Mn619PNlka4E3cIMvGE9GsSpAboFN87oA/QtzTOhhvwM8S+4aeZ64WvU
ew4QpWyMze1nv3byfrWnNXqDqXYYu6DZKo2pXuoqGS+E0Obzz0OvF1ufKP6yxPfxsw6Rum9V7FWn
fK4a2N2cGjt+uV7UBGhgfLmp93mDHOUlOOIGjzHI7hwEOSZVb8+YrmZ3n1VxW28iGM1kX6kj1Zmx
UdLTa99rvRizeoO+KmgO3ulDOgGvnkw0nvpId5fBINIf0CwVJZne1QaWrQIy5UwuhA7i16zwzx1w
RMlxJv8nUzzpLfeb9xxEKtfQNRZ4miVMkKlfJtm8RrS8wVj9J1DsdtfwFz8NRqWddGI41gbKpLUt
0+ZJwbWsXYAEwaEYJMG2mP/mrQOXlITWrd/yoLQORp86ZvhyzY2yLvA1pJVg5B5mi5CzlkagSSrS
M1kUvSO5HKDjW22LyX+LUUZ7TLpyuC9G9Fbmkjz0s552m/4qAJ9Sgym8a4JeeRSNAP0NZPgkexap
30PBQnJXFlGcXNRo6yzsyMluk0QoWBuNCrR4lX1pUt5BjYo+NDV8ieNWe0ImD3GwMLaRH3RwVSJM
UvSRehdGJgn2xAA1X3fa2QQuurY8NXvSiOwvgnqIt2MSQp5t9fgAKZzsSteZF6XlYDsEShi1vP04
RHOxS9C48k+yJLs5dVKukoKPHmvbvHx2g7NBMBYFkPQOwWqT3EU0C1iF9hN6PbdEg7t3z0cnnG/X
dDeV1XTEuw2103TI372b3gYApaU1IfmkYPnTxNbNb4vIu88vx++W4ohnsfL6y5fGtl1N2GxiBRQ9
9ytvzo70Ic0JLX30Njz+BB7upfO16d7w1zFeczHC0SDopqa8s5wx3Yxe3ZAYGNJHtUibk521RGRR
zj0aZcI3YCJsyXiiHFmLugsvRUAH2XHveG2QZ7JO9pPFL3XXa780/KfO1zpWmMRDBlKXbLnWRWiK
c2EC2NBm+aC4M7u7VCkBPZiK+TLa7YNr9OYfFWDfojb8H9DhNOCxPojdPoiNgwACdOgr1SHGMZcD
lggzCJvaz1NZazVA0HQMkD67zx1lPVKs8E9gTJ96sCu7UlfrfeGlxa0bGRBiYsN9wX3ldtRy72eo
ZFsNhaZ96lrpEqaLepMgt73uI0w66y6l2KQEaOQp6jq3UWHFB9lPVo2ela9FGjHNxXbK1CDeB3RC
0drjXYPJG6D+1xlrD1/Kex/ixL1aNCp1rAoqM4/vDbJZ9w42PltEfsqlrJP9QMwpCCt2DTjJP6/t
HRzC22h8uVaZQ5ee7cnY49ciVnrVYz1D1JHIUWw8xRVB1cGyjvIAaLlfIz9HqGzWIbo2yDNZV4ft
LI31H5rbCnzToAdIzf7rhvKs0f0aQbfaIM7RVyfL9X+ayaDdDE4rvtloHvpoCD5iFdA/IIW8TiOh
XAoVzRO8H2BvNYH2btnmzvMd/dlGTHITgE3c93gYIefb/ZAdQNT+LISoH1wRlntzNNVNoRjKc9U6
W7OAPU5CjWSH7va3+OAUJ2af2SOShgR4b7z1J7h2mWlYAJEn/wx3IjiPlp7XK/TI9n2t+zcsjYMH
YoQY+wXquTSt4EHLFXcX2V2AqBuN8tAp1d1YaepZlq49SoQ1HuRV/7qH7KFnmfd5jybywVbpqb4u
8RydGTmec/g8jXLNOSi4xJBVvZ4Od1M/zngMA8qEaJVvHto6K7ZxYmcg1vlNNYiQmg6zgWy10MRW
bEd5COJMufToCIm5V4fmzj/4WOsQh38ftWyViQ5qjeuoQnMt9rV/3U96QQylLk4Q+tbd7o7gIGI3
aLO8F3Fw7MjlBov4BspKNXtmdaeosdEDaHHzbSLlFCQOMFbE91XyhUm+kbObEyfGoYZJdwhxIHQ3
UdNDscOOAxRg1v+Dub2hff3xhWE5QhMGgSA4APPW/3eysqL5aHADyfsBwfFoVWTnF0WI7StSd2TX
ZNkNg+CuLsnCEETKd5+VTukUZyTg1nYzorcVBEZwN6kz53hkpJWXIGfvLat8MkkN9BE6GWm3gsgw
rgzFim5lnTxYKEJv6xCAu2wQc6tdwQXtnMkDn/L384z08/5tmuGBGfyepmuJ2X6c5/bX33hM0tKd
IE5/KH10Ll30qAawwEhEGC81DIB91vsOPsSG+RKp7NG7Dg2XOUTwWKLJMnmF+QKKMNyFuYEy71z0
2vwjMUj3GI6i3NvCf/i8GhFxVNGCAEIm9y7d/L5WzyZeVln/PRym+iCVR1X+IqQBZxHSzzKh6s+z
WMCD24hirJFkaRUiYFkHmCNHCDlwW1LNwHqiVvBDmOj1OoJE/TArZoeJbX8eoqHuK0hQlPvIKVdT
oWuLLsWxR873OGmsQ4gbL6ZGZG/QZ8MU8sYPjBofskPFeAafQHEu0wRs38OcYFMPbv2aCGdphii6
13UQb+KBQV0AuX+aXBWsaF0YKMRbvxfN0SJThJJZapv+GfOv4CzP5CHAQBA/AafdfGkIkak5/P3j
t2aH3S+Pn10+WgAI38D4l+2/sfM1wx9Vd4isj64mhXYjiLn6nVWdh1RFqC4cL4bbcLAh8UD3CjZi
LsqGRCFpolvjZze/7r19QO5tYYHGczV1j2gOnkj3kRJ793EVuEe1TVFgcrx7UzrPagXYSmSSkYLN
bRSjsh41NitCz3O+QnacfP+ZGUXg/YJXray3UCjlrrIi801H3lWW5BXjfNcUESUk5P+8SzBWsFEE
IBvZLwT1Vvr1xpjV98jjxaiKytP5IM/koXcCcUDem02cPEURY6VWhti1cZxt/v4pwLv9t8dAqM/U
XMMkgoMj8pdhUw+zJC5CoX8Aua2WoVfGt2mVXKA/JQebDNGtPCDBAU0nRIg2R5R3I+tkX3lWNSjX
9hrU6S8NQ4l7aBeML1/qx9k5uegfvlSjmhzf6n50avIxwBGHkuwhD7USkYRLDOXz068NttHFuFwB
/Pmtbv7Ja0g1Ox0C++JLA0jC+Oyzo7vWXz9M0ZDjyTTlKBtlfYiCyiFwqmSbZmXHZifg0MRusvgs
fz2VHWAa0eHr6W+XoedUast/u9l880YpEEAoFNweqwH1MzVxzvIMwLJutsNZRO1DOPgPmFug2JbX
5cLp23wjgmbsgO7N2ppzi0Xg9SSLIxG5DU5vAIUi0jQuQr5Pta49T27tX4i5YQOb2+rCVib1NUEl
a6l1MQqUvpM9Fol+lPWED5BEb5wC0ZZQe9Wty6h31QsKv9a+0GBOyV7/4a4ailWrv//i6l9t1Zk+
4MzqaI8InTmE8eyv00eU51rcd3r6QZiHJ2x5w7RoWx0cHW6hjVfF6GBTyiM9AMynYw5KjLkhbUXl
by19tBu8pPysakY1JNmHpAmLbsCL187D5LuffeoiTk8jfI0GYemtCn6YVCCuENrQ3KCg4Ny7lsOK
z7aXrp2597Iqa7L6gDIvFL/Mce71+VCgob1JI/Q8ZJ3sFzdOu1Qtq0Vzky4k04EvjHhiVpmAc9CL
ozy7HmSdhR79hiEaiN3cz9ZLUPhf+lyLvzWLuB93QB8OU+iZX+//Xz/uequyZkocrdV/6uo2jQ0E
LvBI5g7KCT0v5STPwrD+hqmTsv1Sj7v5rx6yr1Gx5keadl6METm/Xv+lX2/6xbLq0U390pDnpdct
5IfUPuRch592+VulvKNFUHDnEjkMWmEevbg3jwTlouPkIsaG1CmulNTLRmeI0YhOjVB89rteQbzx
HmfpcXutul4m7xmY29B7QOQbqyV+FljDTf+t0cUrtLP2J/rwq4bIypvVRVD7RFBuPeKyOIgk68qC
luuMDgS5kRSnDW/7FNTAKUDG4nRBaEoGOiykYRdKoCYPg97HO9gJzS6LglWflN6tDgykQDj6G/RS
/7ZImtfUy8tvMASKU1sCpZHFNgzsPa5U+CbJvmkLEAndm1mTsfzWV3vFPqWg9rFZaHvw/hG5eBXE
aoEm90MP6IIdWmJ/qO5r5Aw1OQSNJAwGdBenhBjcRQ4ArtiYZ/R2uhSmbcNRqJSdrBNRPd2NIZSM
+QJZRXqj3WRB2a58P5oussHzjXsXxNZZ9uiGnF+QoN7a98oeClNEXHxWi1t9jniDGDCW9Ih7jVpJ
8ILxUB5k63VkvDbEzC0YFobwBv7s28ubXAfU6ydd62Rv7V+XeDttL+dtnzT0oW9cuKJyXv8sz5P7
qAmyOJp3vlZdp3/tP6wGZL/r4uDL7a7X8icAXiLLptYH/7BYMP5tiyXYXFnzPx2OnyOH5N+WbEaV
1JUbxfUPs/L3pKyLU1J4+qYto59D5U7qRpR1cfo89d3nplBsPFo99YeveI85o/g3DTOOtTcI91i7
dn1mgQtFu0KQrIrL4Gi3yMHoNez/CWWhRyvVN2GgOi+ZlmW7zjYtiFSB+9KY7Vvh1dZdguPdve/6
r4T17/9+fplzoH9dngpHE66JUYapqZr1NXKqIV6sD7qa/bAAjSFhMliAU9B3BcMPg5eSqjo6Ekog
dhIFQNQytfJ7X2MzJlvT3qoOiQ6iGpaRuYnLKAA2MWE2OZYehDbOCpDqJM0JRM0lMp54KshTeRAj
cv0TwlEAOjySEhaOM0pXHRtAfijQNQ3eAgNTLlGIRwxeUXRwC3PRVlmwhHcDeswToX/yIbSfiKQq
R3km6+BqR/vWxj99bvzSTfZt4w5MqGxWqvleYdjd4FZVPrEIExtoJtALolL51oypukxMrz7Iomlo
z4riiltZUnUwVlPzzR1U4w5nuHvWY9Hu7x+T9jWNbKv47QmL5YHK2lbXvgYrPUVThwKJvfdQEcW2
zZTvRtJl9/LgiSEhQRPd8WMiuM3uX4VUmO3gmmb3oYiy+6r1U8zZ0LZRSjBZjedbdyHKy2EXArJs
30SveLfyXtDpM0JiEPJVs7q5foYIeaYOCy55P1mvhNUT+uEznW66B0bU8vg999h6QjvmUTNtEs/S
L0mEznOIAstbD3UKpwcT+Gu/zRLLedN7HOZ94foPYzQ1mw6/yiN8MgQ6Klw2TSu/uaaDzKnkRzW0
+PcUUWVdXFcY2EWSIkI5sD0nIIz/00Vh26gJ7pfWxZ4vkF0UZ2jP86c0QQJ2sxhB4F8/AR7jHZIf
8ILLvLmkadmeqxCuTKw2F1nFS4F+VgBaVha1zs2RU0v8AaGp0bZOwOh/ZnGR36FA7N4PhvPQ81a9
VLNXENgW5Ly91nopg/bcdW70MMANu616B2zsXN+luHOYo5Pss1lkJYqTcEXkLj+aYwI6tMc04V+H
QLV+FatmePLijhj7Q6B3xpE49q+D7pnGMWmFWy7wJcUnRiSQDKiTXcYmNY6IpQFBVdk5V+jFP+s/
pImJ2pTjOZ31uGRRUYphA7XF2lhVaDxXTJCLvoN5/usaQKXmRfMDaxv0QXnjGKgaJPwaP2rrPKmF
+j1MYX9ZSnfqqjZ/sEY2+2qUfS+RHliJUDEPdt+MT4Afdik5l+8IImk4gsTpHkJJ+BIBQ5D900Cz
eTsLkwUWl7tAPrn4NYPQtiOQ2y7/4Q3EafBr7Iq3zhYyauU6uqN9XYoLvwd+1Vb5u1OzozEKx7rV
5kM5BcOySdVoI+v6dpY7rlR9VznME9d+gVP0Ry/xTmVvNEeHUAh4qUHb+mPrPiPFuY4gtrxFLp5W
ver4J2lPYOAX7yt6dZcJiwkps/Z2EKJvMVc1ZuRuO0xPAf3+WScbxGTxAifd2fPoVlbQAas0R5kT
OCLZdgPYBemC/oiAK0oOHTgSWfT9YlaTwj35+Hkqay2r1pEpnfv/VlsgxZRE0bCXDc3c+tl7vtqt
4M9EXmwdO9hDC1PxigdzCELc0ODFEAJWL36FyFU2YUiGqNC4iWZLFnnw6HgaiwwuV2hmq2udPHPm
1v9aZ+BbfPSsx2sv2ZUc2Qibq3NXQVGrpCBbe60opRpBuoJT0lqevhfzTsSbtzJW0WxqTwOiMleB
lc9vlRR50Lkkq3AUTA4kJpAf0j00ce2eaZ9tmZHX42tZAdU1fWSL2sIaX4MQIX2WU48e7q+k/Qyo
+HM3HgwKIE4c3iCOa1y6yrzIetAwsFdGGy7G3E1nh4MYzquInAUAJrjIeXyMBCC/bgyCR6zegseZ
eA265+GzJkgNQJNDcQisStzGaCUfA2jW+tBWPAIOismzSYIe0RzNqh7qwFcPVQQLVrYGUwe6QR2L
vcLCYTVG+MwCU6kO9ZDk2yaL24s+qe6CDav33sP4CxvT+2lZ5TM57eq5r+Hjq/NFZaDUS8u3og3W
vVAA9SpmoyRP7Yw90+dBIQ+PCwtlQ/W8bRFVw4IYdmmsdGE6ZKHcHb4TMU6uKA4uHLx7ZG4n68g4
CnBOW5n4UdOs3wOAOTigcnBdsrAvmdzk7AXO9EBAEw82NvK+lwn82ZRhZU5OdBDDZN8FZuOeNKHs
ZaksckQk5npHRf0feu+Nk4RkJZxhE6ujh8bJPOY6SAzvGj18leOuwGT5V4Msp8Aop7HQj1/G51AY
l75F9yWNsPLt1BRS5f/ydR5LbgNLun4iRMCbLb033WQbbRCy8N7j6edDUUfU6J65mwpkGbTUDYJV
mb9xsu5qZWG28Eo1uMcOhd46SvxPPTN/WJGcf++zYddiqgOluLtKEUL6TURgwvQ4icYuzARNcXMp
Wy00OtEnSYZ7ylLlIxg1itliQGoc9ZQXLSBIRz64w0hjJ8pBhHY9eeKKuKzMalNY+eUxb5ryGBUx
Hw/5sUTM4xG7iFv1VXwOyjhbKD5UnzGUW9SqaaClOsC+XoCbd69uWCAQbEblWozhLZodc6W9i6hx
0/a1KMNvBizDuaKRAsxtwz2LxinCagFimW/aP32NGUnnznVWXlKZh2e/FVnTGa79yU/Cfwc1SGvG
uxw3K5imK9EpJsuoB21L1EQiK6u3AEHij0FzNrWRUPsixXppmvCb6A4DFLOjBMksEbY86LOQl9nZ
TF375tTSQvTXtgX/Gn3DharY8UfU+yCEo6Bb2YrHsc/MlC8Z8Gsyi7wI0h6NkDxNgJRNZrvIPKAQ
AnnmCvYJ2ILWufx7IbPpQxsshBC2aCLV1NDlmYSxH42EJZ2H8veinfoSMeyFebOPTLXeK7kVb5E8
kJYF3moXy0EeoUJi4QdUD6uv++/UeHvwxUFzzsLKpLKK5qiGBdFbn/RXMTNQ5bewc+y7oQzDSsK2
cuf48j/3QrA8IrWcX6zJgqWLFatYiUu9j9DcF5e9DhEfKe6trNvK3my/NxZ/mcoxkVnCOfReJDhs
mXhTblrKPHcZO6llxzfIim1reUfDn1+kjxOpGHUSJMpH15jcLhi17DLaVmYK2W4Kq4RXmo7H3EyE
fiunBxRuOXZMo3ibLCzYgAi2Iaemo8X+E2OLWeN2UKxkl9SFbVtfQhep2UCxkV2vKmlpuIp7ALyX
7STbBzCvzFVUFOIIB68BwY7OydSbjhvZrLby4WtVy3us4aQvkapvyfB5N7Py7cuoDUsdH2AY2VL0
6ZpVclSl0L9lctAujUb3JqY2wmFePOwzg2+YITmIRqHe97gSYYNLxqGbmucUyTX7pWKkpIJwfl4h
MLSUJ18n0ZAHrve6H1L4qW2T8k6C6ZJU6s1G4/h8Fk3mJKCn0/rrs0tcjVKprPQgU9AFx0cu0LXh
S6IiGGvo0a22gmIv+r2pP5SlsxQNr31bavsOyA4qTXi4+4OfnUivZidxJVtldoJ5+nt0mELRJ0ad
GCgMYmnjh15BncNz3jhpZl8dSwpA8Beq4ltbSvMxN5PPwWvKVaUmECTyQn3NNe8rzOD+Dlx04zt1
ecqGsDyJK5Xs14JDtgl2nIMIdhcMixHbDClueVg5ifA5IBYPlQHD2BrStRgQfY87GGrwarFFW+tq
dXD4GgOhG5zDLqdmXSARJsKJ7fEIXRLXONrlh67ssbocy2Ff511BfsSKLmOOVquuyvzTOS7PTMjr
l6q2wkWkwP3Og1C7pwDoydAlxgyVr79DqTTRrBhIciVfUcLnIS4S7SarWfDZajqUgBREsV7H5qov
an2PgGe1dybyfmzL+RW4hjYfC5N0cOAjQmIV8bl19DdUk+StNkWiK5hsQ2KrCeeY7ZQrXCRgpYlh
IWxuK9MvtiyONvJFLzDNsBwyLXkFpLn59BE6TUazuSlBax1yOc7malK0n7UVo9zeBP0xUM3xtVb1
o5PYzaeaZgmahFi5ieUTCUXC1/taSOFaFO5JUNg7UawXjeWnziMUA5mo8D/n6LHrL1ID7pPU6K+4
V2D/1tYw0yhAJ8CtsGH26/dQ66A4+xJiYNMof0plVhWddRCjcooIiZbYNx3O3SUtwPWFg3zMcGAE
ipW5F4qU4TEzqeZOkegSTZp+IhijnXWAgpdRcvJtFDsw01JYxWqSbd2iqt7UxJjsBEtrL8JY7b/W
Q2ecRJS66kaWixA1P6ba0tKz+uZVTqDFhEWx0HLTPFRDZx6mihXS0dOliEUTdHBji7KKl8+JYuCf
sLEyDWwY+sp/7ve8yT99/+2edUFFUO4an31IbJwb1Qs2WhnUs4DESoQ6GQTxQEfTRY7eB7Mxf9RQ
+zRdw1SEZNq5CGLps3KMcj5qmvfSTU9r28mYh8boOboZwpsKqmAbtyfr26PBsTfQoViUvEW+eEZ4
Lj0pv4n+wA9+96dKjHdR676o7dcabchL0ZN2y/O+/FYbxckKe+/NcJHsxa9KWaPSN7xhjbkXEyQT
fl+g6P05GELlYI5NzufDq76l8EBQimi+oOOgL8vQznaKH3cvZg+NWCy1w/CHh5D0a+9V2lZvUHWs
eMY/R0xFxQStlBBtqpET8DAUOOUaoOp0+ld1sb7xs6CbUejD5CgECy5Q4KIR+O/JP3Mvrp4D/8z7
JxSTi8CHg4vZPaog3PR5g3/u9/wZKht6kHnobQemHK2MDLOhqhjqT7tEc7uJvlSmBgQ25s8UKngb
k+RBb8IayIViep52RbEU05KsPjgkUW6uiWJvqkkIzdVDue87q9wHclTtn2E79UW21LDBmS5F/Jj4
Z8mzL8+wp8miEh+V/zLZrzE1K40AUFmWIUiC5jL4QOXWVOF3P0fwEF1+5VYOtjGPOgPitIQ0kRTw
lQWvsk4sGGcklPj1GAvDDNy/Uk52H+yLwPQfSSbbIfMWVsH7I4P0XPCIQ8nbV9NkGebago80ql5o
HVHvanzOjnD3xNXUJ+lh8UtH1ApIgINjj8WxZGpE+GwyD+B7rfx89vwza9R7Yz7WMXaNHBfzMqte
4PEntwEsEXC+utmJUKklnc0l4vmYs6Q3s7RTcFfSZwhPDtFTJGUDXCKPkoIfo5Q56WeM6q4fueaP
obfeNNPr3lIPT1i9xHwHf2752AQFDpLxACgyxzBDtRIQ2i66XUJq2NTRShNNr+uIcnFqWZtK7F1E
3yQFeZablQiGUMcTyRrKDt+Veoc4FTav6BRonhz9VDBK8vHQawP/J7pp1HqkiFOBP45HTCSHXTl2
yXq0u/wFaKI/H/mC/hb3uNFPi9gjXZDzh/uLke7CSY0BWQGA5FqvI41eQlVzqoUvjfW3ol0JxHNQ
2NjCJ0VwMidUnwItZ8jG7KqjijxT9VT9Vo/S2a8j967Ugb42ZIzuqCiXd912X6rUzL/0lnEf5SR7
gZqYvsgW9GaOt/FahGJAKqtNAifjJLokK6GWTVms1t45LYMCUPIfSlS9l4kL2cWq6pXmeP1OHqPx
zNGwn4dBn37Xs709RsUPrB8o2TpKhDKiVGz5p1drh/LxzYcoPxNToO2t8dTrPqFymBgOWC7qG6p9
6Pi6W0CArz8NdLTEzyUhzoPKHvUlN0pzWaVud+rN8XeDdoe8T7wWOsV/+h27D0kmhSD8C45N8+fk
55yho1yQDYo7ayL8blw5XId94b+x1ZMXee8nm0doV5jO+/wnRDgqIRpFbjzuRGhEGlJjlezsSab5
b0ZNtb9QovIoRoPa/SAhbZ14lQZvHINPeW81l8eNKDt7iRe9iIWKhjl1VyfXBsmcx/d2AuisiyQM
eqcvbdGHwSI1xNI8PrtEPyC5riCbXJvelgNfWL/oZeOvgWt+RckG+GgxxAWyjeN3gMPjppGr5JwV
fFCKTCvemgEuNYImzo+Bkqs6ZEA4Cq06NWSSvwQpsvbyWDQvrjsdBFEBwmGzS/cOyYt1rqT1lay6
jIpiFKLyZ6PJ5Q4gWwqw1rljhC+icZp4K4MLOj2ioCJPa0pbc4yjxwQbWb21FiKgaCFd5TXqTkLu
/CgaZLMR+xGXg/PRjljNVp77lrmWv+8qSGV6NDpvgTo4KzW1kDWcQqfD8YjHy9mK0VKLf+Spbp/E
UgOVnkYmXUbiI8e3ynhMMu1cPeRahAnCdAu48pAwsYxdyrW3dHW2JmOnl4cOt3JlBc+9WPa8nWZa
iHcPp8KgOshhBitNDGVOho/ONF8Tf4JkyJWFFyeYArMROmPghrSFllxFlOGEjWrl3/2y2g0Gez/6
8F3oxFxt8pMXXWBW/7qH6BddfTB0B1JV90xOluIwRBULc8WGirKlJsF7PyKxIw5Pcq9Cv83KrTP1
/+/5or8tcTUsPY4cpubum7YBRT5dqQnwchXBLiRZSZb3gzRusmIiqv/ZdBo6xY2xK/aiy7Zs5yIe
2dLd1VT4tkWOhyflle79/9zeiQG1Nn5C9ffZF/2v/eRzK9hgIEPuGfWiyvwgadJ9kgFvN64ROktr
CrERO5MfZSMUh6jAVpR6RL8WOTzYSGUfkAFMby37/JLzhqdqdwljlr2e67BLEln6jFTpS+m2xlVz
tOgUOCgXiX7TZiPH0TwnoeW0SzVrcRaRHXfHoze5ov6Ht1Ep2DDF0VBvBNCV/YZ0cVHGFZHgfuSh
XK7GTsX5YSJ/JJahLkfUvpZK0S6BZqiXsi+N1zC28oXhlPitwiZ9JWku75EYiCACS/qrmPJnQQ+4
kaNyCGDRkZNbr1bLUbWCqzpFUck7MUvCWyihjVpV1g7JTdJ2ad27p8RKXGhGyaU31AwlWn+XxjEO
aNjHsX+oj8METhONOp3LIsP6cDu09EWX8HXElDuGWsGLEvxjRIGGEp40ohI5St7goP/UKDsNyYtH
KHKFepQfg9xUdyIqR5UXqo2uBXXCNZsg91U0ABzftd4soBU47iv+G+OSzTsOKFPYoJN80HPpix7V
Vjn30IpidzVcxNwsQIEpHBvpcTcct8g7W6EBl7SQXjW1VV/H78jamXjWDqhHmnrQ7vq6M1ZO6Zhb
HU8/0Cq/sCu9K45Rf3h+7i2s1PxhBohQq2HC8TqI8K9odfMkK2F1LSfPS8VvHl0ppquPGXVfWycx
KKZNi2xX2cHtyDecAAGUQQe2D5aZ4bGC4OirXMrZhg3NCNRsgj2I4cfMQhnHRa8hTfnXSjHJ8Lwf
UYfZZE9a7aWstCsWIMPHKHPUJ33UrkQIX+BLPBmPoRrymKXU5NRsjBi7gIPi1LCn4WEcW2C0f/pS
L/W3VEgLaIy1Ls3kGEFxGaRrj9QJYv3B3u1xVBShaMbMw7oTAOisQMYze0xUYsn3V2I8ApFizsWl
WFmvqG/mmxr1qU3st9ULGrnwb3Wr/QFQiAu1/SbHMmCAUqvOKO51OG/w9eR2JkC7VvpCaaL9oYbq
zo2Ua4JZyC7xksZbN61BCT2g2m+npX8kV8eGqm3GC5Zz3VItU+3ewmBIYkO+GKms3XuiaIrEWAfj
RozJ08xpLC8j5TH2/64TY8qECP6zTsedY4ZbkI/2V17NtT6lojag9AfmGj0Ww8tfMw3J9mwC95io
FOnkBEOzXjZJoH/rQAlh3pSoF2ksMwwh8WxRQLAj5P5DyUftW+NNf3KZXEbbBtEJ0CWW2tOAoiG8
pHBiKjs+NGXla7vAqHlAC4uvwunecdide0/C30MhbaJ2SrZRasyfgfREbHp1Yxci8o5JYfv7ChW4
jSt1/ga55wkGM015joqr5zJfz2X4ZG54YruO2IZmfniWOqxzjDDXPb7uH32izPxUT77yNVUvVWTH
dyav5xu/povJi2/m+cj/FOHY3lDkAKoVNfLKQSDqJiFHT+a8wpZ2Gm1lfHYK0hFaark1ObBq3jUa
GizQa2/w5EkEo1eyf96pskBvZ9NS5s+gp5X70o2aQ+I42txrQxxbRVhZ/PGnprVNDaXM6fIxcbqK
pPBN4Ulai/5nU4zeFewZVPu8fOO1X/0qp5wDzIYfbHnbWRs48Q17Mw84aZMfqj7A/yQIQ3TAe+y/
rf7aWslw7eOSLRFAAdElGqMvUC2tmrOIyGD318eoWOCX7BBaGd2PP/coHV7fcdHvnvcI0FvdO375
JroSXiUnBV+0RFCBgWtb+3aiC9dT8wwTyXsPZCRtPcEoFgOg3OV6pU/sYRGLpsIjEbJSMRc3+Peu
f8Vh4L0Uqm5DSDeSjQKkdqFYkvymq8AwzFpp165XK2+tgsxV4/SYEo9KvB2m5LqnglTy8SRfxamf
3H1sQNZxgyuQb6bxHc0edYuWeTUfEAO6twbuVyYqOLNH6MNSUp3sLqJCAsvqFCUuLU5U7MtQK/bi
6tlIgU2JRMQhtSz7MbPymmIf1jVifXmjLE2puaHfmMwSr+7uQRVWu7K3EQiewtA04j1aOcaskJP+
nvlIMbi6Dh90GrV6yT60kwtJbBrdvQts44ikxPd0ilLSHacwHN7EWF2gR+cE+UUsjDxXuwyevxdj
sR4Y18KSVmIsy3PrxfVQGpjugrGl9FqnP8VQr/vRXeFthPT7gHLeBmli/SbmpUMzC0syouJnW7hF
UmZH0bWp0GhozPSO6zhS1JQqwc5n99Gv3+XMqU5izA4BxaphHx3EIB/zZJ44ZbgTo5KFy7jOjnoj
wqwlT5D2vbzSEa0yy9zep24eHFHd/LsZJr+aTjmI7rEpESwy9fH3jFCBP4WEwwLZYrVaiDlyOIka
jfU4bmK1vP4OxUIxLlaHTSijM6SjJp6jz5CbHe6BACDyBV/ZQHqMWDtojd3PJYrpi9rVHP5UUyc6
lC4oTDHJDsAVy6gIB506Hp/N2HvyUQ31GJdXdatMkRgU/dFA/huGuFOuuxHlINGJ5xgQ0eck8ufB
sioxQWGT96vNQbdR8gW32qEJmPVmfBCNj8n3oX2wlUSLW07yGEJ87gWpvUmP488ccSlJYXKw+GVn
1tCfIwsFfdyV812hh9VbUPDt3juGRz6GsFSLlzGSw4uI9AaxSa0dXtm9cNTIDpGHCFZXFtnCVSmQ
B6OkTW8s/eojJ7pCdtdbhE7o4zLhgtTS2ixbRTrP3DxBHXvmydTNHrFSOmc/scfD5Il9Ffexc77A
U+0yTvdDT70+GYMLAJsfIbqgH427AdNg0fXoH2M0S3wdbfBpkehr7Qxab+vhidTi7qc4nc6uiXdk
NHrV2Rthi+qudqynA1c5NaJfQoLCV2TtKKbqRdcZyKv97ntOE6v+zBX9iT0UBwWj4nmTB8MXd9KI
UjL5ow+setM3Tr0K4faJfs81xw+7HOuNIRfNytGx2mWj4h+wwu7m6Dvr6wY3g5fBSroXLAx9u9av
oocdirohz4lc6Dj5eIcptmiSbVRbybPaFx0Q30Xh/P8YBRAEFQf377lY7CfRzxZg7cJshuit6Ytt
nybqVWviCGKhCY2DF4WSBPbd/yo6q8BuXsvWovjCgrQnXZGZ9V6Mmez3z440vIsxj3TtUVVRTG3q
QH2xW+PNQ6xXdbP2FqJv9ZqbK4wKnHrO7e4SOuVH5KX4eo4r9I6jrN6Iqa2toXhXosEvRpPRdQ5/
7qOiTTrdJ4zYr3YB1OFKUc/adDIqptNSnmqvStihfD9FnlyTC6rxvZQyDktOgN70NF8MZtMMuTL+
nU/+FiPBadDVxvJkDfrZSnxAS7Eb4qnS2zszN5DY6nL9hS8p/QW5AjyNBwc33tI3XlJF9c5DHmzE
oJjmK72+qDzS8c9VRveaQd26ijVqrjXYuQ3G/LmoV/BBdNXwKNa4Umbv7OkH69PP/OcHi9ALw0NU
BnfTbJUzXjUV5t6++4Zcyi/kv8efvnbLJMT8ZjnMY8VWx8868BrQKhrgI75mVkWJ2HCUuSTWJA5B
GQjJKxqS9byzbOPNzZONh8FggarfazU1pdfBwMATZJ1mcfKKGXd1UgPjICIxwyoqa+Y4er0Vq5w2
CQ/l4HzD9RAPqs5C+xlUcgNSy+q2sIHRS4v86NSifLlNrPYMIqJH9U60get4R0X+FDMeXRARo5OI
C6pMIOPkvTJ1iX5z5HCShkWPVlvTnjMNFdowjorPsdLKRSErww7zBNxVyht2k/nnOPmUdW3dLI0g
KshBxlBEorHiFSrJ88LJ85dsanS3ljGh8HOE3gg1RSHhyzGosb0XaGnZi0sSFnQHAsRiTMzKEXqA
plAcja7VztrUGKnRzjujDleir1Ii7YyYhHa2fOvKwUXdPbsKrdFPgXJVK/YFM7E8ByrOBz6Z84mG
YPJjNCPjIBrJdkh1icusLbjMdA83H05H8+ekqm9+T6fea7AD/U/oe822pzK71d3wO++Nnz1iPeQ9
x/GguH7AJzhrXyH8WpTzZfdralprRdWkX0aL/YgnF98G09RmSZ0YrwMW3MtRssxDqFXKLkBPaYJV
e1ckF1B49cBpYYXZV9anHyf2SgmNfq1MoUTxDpUk4x17d2sbtoq3xKpXfc18JCni0dU2Rixp746X
3iHcGRe1T8PbSHVVdFeRH+4lP8X9bJrlaa6zSNpE//8u0vIINfARN9Ge5DRudd9M31AXeV1rfBoG
Dx1qpMZrLf/gXPmpy6BqWt0wULZ0D6K7VGASD2VZIWiM/2saYRqU951JgbkP3qjEPFb3qkoa0Uqa
S2xj+UMx5pNUDAoe4IRWcT54n9rgX9wOTJ7Ea/RMGr9AUod+1G6QxOvVKbnp+Z/FiDalkX/4qWKy
0RjDhZ/1LkcXXVmCtzzILgmUlhPjsVUwjJOm6nbZkQIa8JE5gpyNbny97EWZuwz8FjH72liL4jhs
r3lHleetBvW+H3LEs8U0DS4MLLAyPesoeVyHATnq6bZFhkgvEkhAmaawWdpoJn7ibN9tMckLl6Ky
3o7uJ5XtjtxnVfFGHVHmnCr0Yy4FyPHV+rYavhmtHCKsqQ2vYeRr6P3nmJP4qu1vUhhAh9GgjhA1
tbOWa1+H1lC39aluoTD0YbcnuaooPHmiLwuONY4H2RQZetuu2A9HW8kcpH2ZozxcdYlzC4pBOhtO
fBBRpOnjbdI8mYbstmv2WYaIOwkKuDUQ1g5ZSZ0+QGf9xVUwsjXizP9IbAdRZkP64brVnGJF4M9q
Njp2Vw7f0RmJkaPojDe0Y4IJYFQAze3bZRf05eso9QNSWgWSE1PYwtO9OBhsDIpSk97WQGumEBaW
vua6p1y121cPaBUv8peg7wi6pFhEGiIHYkzy8/7o6wWURQb9KmJGpPyInCE6RFAKVvxcilqRVs/z
lvPFWCT6OW9k5QECU/viFxYFCfoBFNUsNrgLAQ5T2n6Vcuh/V8oq32i6Aeat18zPMiPlWlVf+RT3
uLtCrubV+kt1/QEmexEj4YLe0aLSkPoOI/xzlN7aiQb6BoBMcclELrMBH5Niav4d/2vqc71WN+3v
9aJTLH8MlzX5giJVr3ZD3qjPoxZ7LGAhlpxNwgR2gbYEQG3/HDiS/xUpe3VWtBiJlgX8Z5Aw8jmR
qcZjDxChwFZWeynEz0yTzXhXJoZ7RXKqXfsORsJqX7tX0YdtrYTxRKGt2hRbGxgMPIcx+jtpPhbr
Bsjzx1CaX+2siC4lFIbXNNHWPi8ITqvNOI9GEyQy7z1z2fQkiUAxNAfcVzr7OOTAGBy/WxgDBchJ
b/mlBiSxkX0124C7kV78js9Qzr7prkX4+SgafsgarMz3Me/7mWoa0dGYwsnbtrCz4I7kDxDT1noR
3XXaO9soT/yFy17hne94F1C+hvDktMh2jF+QVB0k0xkUXSJEdXavw3+/9303bpwuspd61yifZMSO
Tesar2qqeNhVVbeot61ZJrfhBHLgh6tKuGqy3lmqUwjGrtyUbhpBzSSEmCDtJJdKOAJXwV0Lcu+k
+OT1JeMzzfx32RiMW1Wl6gqsWLas+AXc8LsGSWuVGJChunmzJzcRPQ/vcVdhqlZ3/UoqtUNjIDqD
H0X7miJQA8A3jPbDhA9FTcrbjngITW4V7auYF9aId7IBvIoIJ1jUERIgl3bhXAEJ5ztwdubFBwrA
c1v135Wm4HiRJl9cPfQRt+3Y3qi2fGpyQ52LGTmqcth3fK/JWs0rm3o8povKwSotFUlpZJsqBL47
7MnMIsBLu0o/rFDxQYtFzc7QXMRjdXve8TV0byzccjG+pIbAL+KjjQ13yU5UXWvlUM58j/wIol8Y
mCpAXDAnX8YFj3mgIkxh6Zp0CkF27vqcrxk+/8ZN9RRvphV5ftVjP9wkmiQdHYwuH40cFy8Gmhzb
Z38N8jLW+3o7pJ0KA6HvP6UxOzdgnH/hXbQoTTn+ngZk9MwSsBMcRLxpG86Jci93e3PkB8tqYr7U
OebDKsIt36xcXYWqMfzCWXo3kI35Uqk4Yci4sh4MI/RmUoSdlgzZ+C3Q0nCHNM8wF2HpmyYepTpV
umlUjdCn8BPXWIFPK98o3GYLS7HszTCNmioJI1MvSO5Mo2yGYPHW/CUkkhNvo6qgf5ZHV3GnvIGD
kFXdDZjOcBu0bEK88QM0Nd24eWaeUVP/CqCr+eXaW12uq58Ug5NZHyn53YROs6wGPT0mCsl9w0/S
9UCe9yoDl5wPvpF9jexyA0ev/pUUxhbzLfMLDiblPA0wi43UAIqzlOCrmPvDUZeRwR3dRr1rU6nW
hrr502zm7P/qX7wCfiRmJL/VcWwBJnAynjgY4jFU1HWPjsHFcEAAq6G1Mip+j8D4252U3gCNKsG2
sOpyj1oNNhQjPp+USHSclkQjhp6hqQaAqmx0y/5ak8awKpTCkTZ8fWSncmoqMCcL3NLaBcqT2Yn8
EhA2MaygbP7XSMCZjh07c8QorJa7w0mi7rcI9kvnR2NkHrujrl4VHTYToq8rXIAZaaV+IpjlbhsR
lmFoo0IIYHVaKxu4vZJ7bCm+KAEq2+HkRjNdDp4yXY5ptcaB5/QYKVo32LetW/grcfnXfN8+DyRY
rnimrTBI9t5HWUuP1BSBlE1hUHvVRtN4OSBE7r3LDYZjJE3GjRjlmxrf66zpjmKUojrKXZL8agxF
8Trdsq8V6U3cMmgwYhGhuGVH9WshQo/tzeOWIkQrYW3ohbXhMyjvqppslQcdC5EyGeOVP33iqrPc
cWd0JSrhIn42Yt0zFFfPPjYsG7ygjlR4dKj19xqPwEuvtfal8Sz7YsPlis1sPDz79R5/giQGMyFm
cL61L/GESqzJxFKh+s9SvF3QiDBxWhTz+p2uUZTl/RytO7+xj+V0pdjh7yvRx1Hp9+g/8/7bKKAE
+3G/LPaOLmquUaRau7qHT4gSEQxZ29F1vCqnS10f2XWIy8cEMZdiHl4Ldls9loq+UqwXl38tolxi
7XLFqBeDbyUQBaRyE7QAdZO49C5j4nlwNhS2lSUwnSJ1KD7+GRgiyztBJp+Lac9+J0JjlvcFcHtS
1fZMDNe6egRV3GFY+58bS6Ea7Kpg+MCKzNrWriOvrErud2rk9LvW0FOk0qZ4tDH8CJAo15fPcczm
GRdTRedj/iNW8aEGFwgIFNWnWSifUzsdv3rZZJ4Qp/XOD4LuVVXqD9HvYn1hDAMmVhDV2ebFqudd
k0qRMBxCQY2HvV6UlYnnV+Fr1YbSo4xaXY/o7IhZwx6U5WO2WMLm0jlH+U0E1P5Y1RnSyqHEdRR9
otFisMVAeHmryL47a+1qSp5OLNlZV6U6SZ7I4ZOVSru2i6CmesPd1ZL6mstqcY3z6E3Pc+ylXBl1
wlXh4+VU30vXau+V22pcq1Hb3gXW+fe1qSE8mXjjGZq2PQ9N/Ek7LVc5XyGbBGTpZ6k11kEN4v4W
lCA0fZnTUxC6/Y2trrfBxgEuxjQqVVl8rEbnmxiMC01hi7QHlxAj+j2WK0XzztrQgmjUC+comqSh
yD3DeaRet5ITzh7xc1xcWUWzkfUYX8ImQpm+lgJ3kadkV50wb/dGS65i5uJSvBexNXWKq3/67FhF
/IrMJBsxDUENPIRW6FMHB9wTvXNjd78bw0IuuA/HYvXPAIQBVJ8KW8YE8D8ryO9550RPwyPPy/yf
fnFP189eB5QrtiLqTbWjqkYieeIGCbbPqHTZ1tAzuFr/of2IfoNDGlS0J5GIOVgHZbtn1+PKhj30
vJ3oE/f8M1d0/XN31ff2illUG70fIyTrA6QrDLfZOCjQ5zARmoEyXZdl29aOpkticZWilDrT4uCg
+jlvH8vVTgha6SddHXEeQgZMwcb5ZOJbZC2UIFUWoRSmgO6nUZ39Q4cfSTXyoIBV5n9XDsH7oPIY
pXqbLEWYuka2QMqk2IIbDvEmDH+qE7RJDEbGC58S684c90KB8VIoUvAOltHZmViJzsUkr8dDK7cL
FXQD9+djHc/BQ1Z7Mbn33WNJOfpqmyb1NJ4J0V0lRoksrRk8/lEqrn+S9OUBfcjTzyIyo4uANLBH
qa70wOCJL0+kAxj0f3oy5TOM2ugCWLh64CX+7/s8fk5lfDzv0fWQxaAr75p0AFNAotnfl7I7mHMA
9EDDpgZmIxY+Y8x7Is0b6IpSEx4SCKsHcVWLznHERjtSa5+T2zRJjAeVWv+e/5glFkQJFXWEv4Dm
/nMTMfxYFFp+dMDijxPRPnKaat02zo0Er7T39d4oj+IywKAThhWdAx9IXhqQGkD7WS0YO4iOPAeB
SzYkdKV9QHZklqWn3vlR2y5eKiQbc8y6KTqKSuR/L0qKIQABxV7MlDR/VXdlutMdjIYKCKqFOqFJ
S87nD1GyR/xnuJI7qTv9CXuMtjs8YpAwU1ADqhZx1M+7woj2vRLW3vqpa1Zrw+MHhAZVltOf8HEH
9Hxw4ZSTDlLn2F2VT7ystKtoSlNtjqHuA7f3eXu1fiVtA6tM+Ns12jWtYszACg/GiIQJ+rPP4R28
qCKLwut0KzGQWaU7G1QqjM8+WTY/nGjEv2G6k+jnvbqowI9DI2KlpmThRbLKx88TXaWtp5Rnm5f/
4ewslizXoTX9RI4ww3QzQ2JlTRyFZrZMT9+ftetUnnv6Rg96orDA3mhLWusHeU7sQLjtWn0fsceC
vF8OgPt4XnW+17FCrWI8qeNE8MJ9TKnWFsmuecDoByuljIdDMJ+IqyyD5KEfkHjUYrdZf67G6nkV
91n9z+Lss+Nzwfb/HoLLXItDBdL3Q8fGZwLfEIigvvrAmVEbngu7vwWjNRwE0zwmj3NbVThvRGDN
vaw5SV1fc0Orro5X/RysClT13yY5YtQxbBYo+u5GCynipCuVMyqr0cIPu/E9naBTDsJvn4Y+s9dp
qfhnr+1whdWa9KAj4Hxq3CnYGkVb3xTT6ldxFmWv01Sxae4s9y0VQ3dUhAo+igSJC0yTIsiG7FRW
Ry2PvJPuB3QiFfynU47Q9TE+mfi7qGyMVSxLbsWcWIyj2Lm4dreWNVkoPAUOqdH+7EaMepZOG/Xb
0qsaGAu+vWrs1Dw0AWTzIAqVrTlO7kun1Gxac/3YWmAKSWnfvOjiWFaCGCJFwmx8b5HuzVynvcra
oz3w8McdlRMJiGnm2jVffTuyDnKEmqbp3UV8eUHq2tqZToDzKQQNIAn4u20/r65mCIH2OYnzz7ai
SZX1ZKTZSl5GXlBUYrbq0fhE85uy5mLIk3ZfhmGxeLwFTzVYG9jai9lMI0arKFOcw7bbfr5nYRv5
rSB8+j8/XT+MCMhkgObnty2Ho8P++HSfTX8/4ec7iE2XlEgc2LvHS+ZsNwCqsHz4fM3YcdDMzMnA
fb5qFyn+Gircn08oL1hH+Z9P+Pi2otBF6nf+dI9r61bAeodPJ0fL68tP2CAj9vkm+/kTZu3j93t8
LX0JCTwZ/nw6ebbqWAclcEFFzV+EPLvI8q+xXluHz8s7pB0XQ63EK2B41TO4o5nvqpbn0hbuE6my
50Z3vA/INyjO5T4AS82v3gstX5a2kl0K3TPX3oSVQOtg/T0nNHOdiFw4+TxlooSsZ2rqJ0UzvslO
WVSAMQzLGx/j6w7SfEsAdCPzoX0cipNbJj8/x3sa8UPmfBacrroShsJar5pl2rNhWDWxi8FOUOhP
CESd3KFVzvFcGyunx4Sar1Z2ymG2j2Q9q+0QVUiG+G2IHIWL5PF8DVnobTmss84p/9XmJ83Gs53m
+ngVTHmJ+fv6Qr6MPKs1I1xB7DI7yOqgjc0FcPOjJs8aWuSMKrtCnPPv+w31HvSB5t5kU4zgww4x
iQJLVd6bbEMz/Hehps1R1nANDc+O3jz6ZBPa7sRBhyQk2/fPScZHEnTi8ZUA9i+3aoxT0mB8Hbyz
4ef5BXs4CKxjEF3lkZVmUKf6utzJqmOlKLlXOgiEyGzj1X9Ge4k67GvYjp8XkCNkwSv4+fjnFT6b
7aSMIeP/8wqfHWkl/rxKAQkF/XjWQ2qHRrIaZmugzIS2WXRsdEsxoNQHyZ7lPGLWkzccyTq7pNvr
6uJ5WCUMatjeDdAFK/I59osSusGyM/Lhi9Vg0agNxvg9Ltpz7Xb+bw/nRi0PB9aEHVlllmbBbF/P
+kQNfzim9qt1AuUL1r8uelkif9Xh9awy1EbvUJfYmhqGeuHtals77Jyjo3Tu3svdej8o/HONwpE2
LKy8NP8HN9d4AqpVCkz55lJjyd8aXbaXPYPhzYyjnFzyQu+y8fRodQxvMTARrEFU5PwELb9yvoya
lni/oqUbobE8WVb5nM7W7nnSmE8V+kPbqCn3Ua1FxEy94Kp64EHAFyvIMXZ4yepZe54aW32K1eZV
trtBYqziqW4PPN01OJX43ZaO8gGeVdt4um+TSOb0oT8XukCCtjfDPbcG/nxzMzvEY18N6kt8t6bQ
hQZmpy1SqHiuRRuWiQQhyfimx34w02PTlC0c5flw0lGtcC3t0GtBQXwxXEVuV66nMc9ePZv0mRgw
R3AdO30tcf882AX4DlntBJQrTCR/y9qktC4K6d5Znonmi/WESvoSpWDm4rlw8x3IkvZFVvqk3KLc
3t7luVk8vZpBpF5kjU+CLq8fxic5NO0BAQpC9XvCB8pLxv5zz61QqguzbCJi9RTGoEVL1cmN9RRF
f9qmDD4XCtcNQGGLsJ8cGA/6P93zQFtM5cEfC/DGf9tLaw40dGrCg3R6S3BbAVZdpe+dMurI/zPz
y6pREvM0YjM4BIC03lkDvKlWFd+gq09vAhfF+Rwt99KrUXb8j6m5egyfydZYCcynpK5FOl/xQQnM
vaPGw7F3Jvcseyfy3+CQgtcRdNXdMtpL3abZu6m50XFqo5pwPCcVOEJihdjbG3mSVar484mIzQMO
K0fU+/1NMDMmZRFLXx4vyrJjOvMwZaMBlpDoKFIwU1DXzzFhrTER+l0kRo32cJSsC77hjezsR9e/
kmd81GRTLfpgmacjt9B8ukdK+6i1FhmvoSQBiSzoqyKCmG0CVyIQ7O1jyAUgmH9rVvMdZQdgP9FM
Ezed8paYlbW1/WnmzA2IACpM2Z6wm5lZ7S2Q9i6/NQ70KW1Oo2sCsyigSz9sv5rN3Qr1tQxtUi2m
rhPINr1dj0LU3lOmGU9S4s/Klvu1Sdma8afsfxBfWz2uhFfcvuw781tiwlSwIYY/i5aoV5tG2dlQ
CzJ3yRDsItXxr6FjFCtXS7L3yFZ+Zo5j/UqH++M6mF7dFaxWPoTVt4CvOuWOqWO/8qcJl6YhfZ2w
tXqJ8IN46RqcoBInf5JNcWPiUBgLkNVzZyWyalMQTl/LXp6NyakzeyCic2+JuvBLe/y8Fvm4OaqV
tCfZ73gZZrcOfzLlI/dE9zJ22QrrzOZdoKQH/CIyFrJqlJazsUNRIWTdNu/sxLBySgboE/NgI/M3
JD5QQPGz+glq1aN5sLPwmONuC4KHUdiBG2voI8N2VIV17JUWt2sMs8+zPsVKbcJ+adrTcJZtsgCK
MJzTuZji1l5h6cSQ+YweIdsR7Co9sq6rCJZ+dss22YscHOip3D6qTRovRT/5l8YOnHNbOMNyNCb3
GyG4QzD401s5YeBQ+Fj0wcmMvgTmhLdE6n5TIDSvcn0yT1Gnxbec9A20Xt35lsfju4b5REBmYxH6
eQ+usY9un4XT+ueGhc4RMmPlLhLXS/YTNpQLOSSNnD+DgwgNYlPNMYuH2rSwCdUtKqttuP9lnd3F
psr4eiIrH28NgmaHqQfKI9kB3Zj+qCeUlSRzoKUGpCdEzQlWwehFP1RbRBfJDpj72nnk/8d58iqm
NexdrY6u6gRVQGlIxPtW4j2FVu89uQ3wEde+y5ZRJeiDTE67kn2yzXbbzeC101XWUitJdk2PclmI
CVy+tP3mhmjtcI7nixW+7m4mXKQi3bKfQjxWEL3P2JgYrf2E0bd7Tx1gLvTJlsa2lLUPn32VFg2q
jfiZrw0IIGcNVLZb1/EyjpP6TSvyP0eyDZqVeB6HcgmGIvrq9b8Nu6i/OKWd7x0Ibpic0+wH0dFz
hEmyl6cV1jFIGWR99DWe1B9Q9rt7mIjiMhqjs5Djm9xAKqJw+otnqNnd181fst3ySp91QGUjW8N9
5rnVSbbzbG3RzszEPray4EtskpyfX1fplXSbIsG2lVXenfX33fW9O6yL+V2gMHOshPPn3XUspZa9
7m8apFTiqi9+VdjEE5EtvkxxYa3w6FXPfutVx6pA7LHvo+R16oAoEKcpfsEGX2LHbl6FoWcrYRo+
UpcBJiDz0WeRCWXc2l1y8mzx73Y51lTNt8B0w9euM48adulf/KFChyxPwnOlCejxql+s9cx33gc9
vfqRq/2MjeIJVFz2bgR8rL4ulGNsTP0ZdQqYo2bYfICV3wesvX9qfvkVay7zVa2VfOOWBN+NqFUv
fTBFs2im/zVRgrUcihwSjk5e2bwUsL83nSmwB4fKfkU9aljq2shNPJodUtyjD6ptMp29EXs7NhiJ
FAt6n/K6XfTTmH61yuh7mTX+dyIJlwKBjl9YF69VHvvhwuvOiJ5gIS9s5G9gjCygfmzMIqt/eaF6
w0xNfMeo9tfUhdZOsb1+o+I88uwD3ivKZ+QiiueurtiAjr62kW3dZNZXiGO7vOiLxwjkCoOll5qE
MXCYG4voKcxj71pGFijm+QgmfrMSaRGtWxc5ETxtodoBNDnWOklpplf2jVaVPD16Wx9eUuy20Tpx
EC8i3S24zj+nPNr4Vh+nyOuHGn7g8RC1m9TtlEWspMoVM1n9mI4A5ZKgqL918Rv4Y+d7Wgt/ifS2
duYHs88mssPLeu4Q448MHvK32O7jdYCt8NHG+PhWqj3yaknsfJ/MEkaGCL+UPba2kRure6W01Cc3
DrGMmkcMnf1iwMF8jXIz2KEP6gLes+tXkWnPcgCSRBle6xWQs6apt7oS6XwF5IuAYgKva744YLJ3
SpqVmxojGEck4Rv69/o+Nb1+7Q6q9dUeBS7m+fju14O5c3V8Q2R7rX5vhyj9ENi5bQXwo63mRfbX
NMusr4ZLRGFIVWdbiT79GNPvsi+B47xhW23ssGyZ3kejWcl2zWKjGjeZTsxrCN8IKO/kSxDfcVaR
Em0NO1WWtRVidcZe4iiPyrn62SY7zLD+v4b0pocROnCI1X/OHUDaH1B1x9ESiT9Z1JhUQ1wvjX+1
5VlfXHkT8ZZMAV5Efwencwdq/S6q09bP/7TrLZTbMGjP/2n3gyI/CxD/XWKPywbW8rLv+/fcaup7
NTMXXTR8jn+bYL03d8xpHk1k2WqCSLBiFba1oTlqqxJHvXtQWMa6NQcETzrP25SGWZ49dno7WLHD
UW35PUmL+/vA9spjVoTdrkHl82z5KOq0SUkGQ8HFL0EL+RbGDZoAfh08ZxoWyF3MYjTW1QswgOJa
24a6sbXOX+S55bOxfnwX6rhDI4GdqW3nV9kmj/zUsw4wgy6yZnhxgJQRZujnhoRUlPb59dEW1xkW
gpmarsJxVJ8hgweHdqoBsPrmWLHXC5cAoPu77LXStlo5Efagsmokbn8qx+J7UWfqc2PW4oLY4ikN
fOWt1eOIjK6V7GTVNLV+kZex/+iN+mlreon/RPY0eGl1sZKj3In1S22yjldhKwL8QmtmtCbyhL0f
n8LabN8is14mo4Ecs0OkcDI7sZZV0SY/4caPNzfrknvO3tNqU0CinmmsS7tq0b3kpAy3qoKMyU4t
8Hd1bKt5ql2iwGYanYWKIWLSWtG5Y/KXfbII+rZeCz2s17atTSlAaHEzLVvdBiBI9nnkZ1dZaGaV
YGNtY2hnFPmjLWqnDLZSEOICagNnnAfLNnkEg7PeqYIE52ebr4T+CrUXbQHysJzWXTqQG5k1eDJP
ZIcYUtM2pX7jPOTsOiF4QHmvnm74v6P0wITh/oor/7cuBvUtq5UJWFITXtuicXfoo0doLdrmpdfg
75ZGWb1pcRmR36i6X2B5LcPwfht1/BK/5LVqMkON9qNoMweFui67V0mBpen/bO/mzv+0EdvAf0Qs
Uiv8XVlBo1888MxQMtRpbQIsOBeToYGNjH9hSTSi6jKOR3n0WTiWlm21RMCixt7Nm4uQdQisx/kw
NuqXTidD/Gn0Jtt1BZ6+bHsM/jtO9n4OHmqtWqeq6e8U2GhbzFZH0EZ29K5rioJ2IJ71cRNE72GS
fYtsr7kycUfv5pwFT5u3wHcGQsPZszxlqhr9QMqwX8pBKTtYkF+wNIjCMqeMTBtTD7PIGhzj1Y5N
LMmTsbmmmp7uNLXKwC8Y9qmK03QT1oP25EASW/bQST76yXkiyD4D+Vl+kbRa+DDZI59lSGgaNU7m
TftkNswgWaWpJw1h2kPuKsFuqtTpWoY4fY8Ymb71Pbvk8gvPnOxkWiUpgLjpFwS41GQFvDU9BTNN
yhNQIReyLgsgeTh452LCozH5p0deQw6XYx7nyLquoNjadx9jY2b3cJa+1oa+OA15dZVN8dwEAsE6
x327lU2y6E1dXIkVLOQ5n+3ySJ81sR9tjHgM/Xt9pMG2jwuqGXG6LGmubpgXJzlenSJl41tTAxDL
8LYWga3jVMXVoS16jxC8CM9uYxgb8G3JDScrd8XGZXwuRqslYWxU85xbYlVkBCtXwDszE1M7otiC
iEE2q4VodZtsZGOs5W71OHQDFJp9omnjUR11IGga++kiEM1z1+Ot7pk+wepMzbaq6BFGHEpzP2Z1
tc/nyGSMIuNm8ur0VioylK0HL6ZaZEtbbaov+AiH6IQSWuwQJoXNmbNUHrf+vIlaACxcd32F1Jhf
OFvHHRfWDPjoKiU6sAHH722uOqHwcZ2H4BynWff2d5hwQBe6A4yZIjT+DPMb28e0jGEeV5Pt8mr2
PAxcy7+HsQqxwQlM6Slp23qrpC7J/WTUnyPbru8hT3C7Da1q6euQAjoUCQ61l+rPjp3ruyKwYPLP
g12sXp5zqD3zULPMiqUG1m0nh2pqmx6EAlxbVk2nxfDSq/Rd75ASQjZIfc5ClDUtz0reyoBdj5h0
+0sbsxjm59e+JRNSEmGr/VTyjjVXitA2sYqFS5grXgT1lm0GpqvgadZNklV3RWnMZSOgmtdxh0aT
yAgdkgT4Bon8XISCuEXs7oK6cH+Tn3v1h7j6KDOrXDpKZT4ZoOQ2LTqqZztOjL0YM2OHaVp3kVdE
6idHlMtHNbsbwm91weqUuWuOHT+uWGWgd+Yrmp1XLsdZpNAEFrWXe5z/bRf0nzYyYtUhzAhtT9Yu
hKQYF+aQ4zczZusM/SFUuhWjzO5RWxavlahei97QL6Pf5a+8ywJwo0VEZu6clAKpO9eoD7LXEU2M
fqfV7WQvWY8KdSffxp+TcwnDWpuGWPfQiAsYmgr8u5F+uJF6smYPEtthexL43pfctGe50UhcvLgB
mNlpPtvzFkJYUnWLxnDaX9PGD5TyV52mAwARJLHUsv+A2uGdfKX+U7SiGddpkRqL/3T8p2rXDbst
yJGyfYoKtEM8LASzyfROYUsYGvF1Nq2xxQ6/ioafrMgQZB763ygfvmEoHn7xMnSC4RX11zgdrF0D
Lweui1teMxLCK2S27a1tjt6S6Y2vfS4EBIOjrbnoyA0G9uKyscAVFWPpMSEzbfnMX1O0iMzAPPVN
47/4QT/fKHqLMSPVrPPqdS0sLC/mwbgE2NvJMJHbmKuh8NBxxgz5cSmn9MQlVMSrPHViV/yE4NHS
mYfareiXLH2iTcp+Al5kMCWrMmXjWRjKYLyLjMdPs2LfMIQLIMkDzg8RogPWqkzG/pdaas85WcZv
fmc3C92xvTf8vMYlnrvZsyrUaI3w9NHLHHQCwxHN1ngq9gNIHJRPNKVYtnV3YKnhgmenV3PMdKtY
broqEj9/zuZiJLNApuEuW1Q/OHnOtFfpOoeh7Z11rbAmfLuhT6u2n62ACPXqSvbXIxHhokOvuBH+
OSYuv6zMwV3kofqSOLCvbCQZtiPpp43t5/VSyghJ4aB4JsC2RTlbxwNrVacGR8RUf3NMPp6b6FdZ
Uwmhg7x+wVO1uWloDh/qIq9XQe5YH2NX/HQyK7uXXqNckIcm6W313Ef4PMzRyDvZ5OZ7FoqfFt/Z
B5OLwPsSWEBsiGiJYvMNt/n+UkBiWkeuC5LYc7DM1PpmXwfQrX30Jke8c7DbUacTd8tXbeIBiQ8I
/m9tF2xsD4Qlem/RT48fxqgVbZdosbIjAPh9rBE2z0wEyCv00P9wWVCIzPXSecdH1N9idZJv7aoU
99Auz6k/6phyGWz96+yH2qLsQtA5vDlxde+VMN4PQ2QfEfFGEXIurPQalN+KKmyDRdDDFy2i7nev
b1RD3Q5R5X0JC79ft4ZaH102ENeAt7iMBYssAwWHDa7b5rWeRLDsiUXCFqpilKK9MFm0InGgfapX
QxPTN222WEU8JV/4Tlnyjxo3heq+h2jtfnfdCGWVHsIZE0q8tWuUUXzV6t89G7hWbYbdj8Aat3VQ
kbgTxkuXmx4sPeUe2PmuNRFbGB1ER8ZEX7YtJtN9FrrbBE3yYzE0w852lYM/FflaG73jlDbdQiXo
QSBGDJsuMuxN4YsvoZO3OLy70aLJx+g7ukw316qcXyU3D1LOeMAig77xlLY9IP168OA3Xxgwm5nD
ULjkI7j0BBjIEITxXRYIlGlHJUGVfm5KFAVZscy11uR2tHPvjNpZ7csvg1veKjsnGl/UL9DH0yvC
zuproWgIeGnORY/L5jxa9a2PgfKUWRwfI+9XrIr8pCI64cXDuA8cFFCA9xfmSbn4AqZiaGcfPaiM
Ldh0pJnmqjLa1zmy9WTrXX8RdgtxXQHUZipxtKpVER51T5y1Vrho1s+IwxmYGHocsUT4mZQhGKkR
+QLZLgvIWODp5RBZ98LmK4v+HBXt8XXAW+hapfFrqxXNhUArd9LUk+Hrm+5NdfN4Acki29ZR99Ml
E3LHJtg4D4MDtdEMoyWrjeLE0V12Ihrf3/FFAK48Jd8J6zOi16xx70VJuXjUI90ZFmOjp4Dq8m5d
Dm71VhmxWGMKWW5l1TZsph9PQ182mOC/eeW47FtooETZjPz4OHTYtR59E6bfcgZVHJPAfCIVrCzD
HhPC0DvkzXirxti6uhmo1r5dm57xk31dtVDj9ntvWt1tajPSTgUyn3X0MdXch7GiL0cRN79787l3
HVR+ktA7VaSZFqhQdashgTwjYqzII0X4O4ziCDhxO98ylDxv+XxEGvqW6WkFiZMm2dkVEKX6nmel
rKq6mV0Urf6egOop8P16qRO1Yw5CFkpWnSiYzqNLsIx57gXMZ/+UiWIJDcJ+KQs1W0TABEicD//2
VpvmapoYzLqh/e1/s1aTI2SHx/SwN0Ze/a+Dm4NS9hilvyu/dA9DhfajK/C3gXWT7SIThhX8TJjJ
NdpkbLnHjVEa1XVyaweypSqI4QQ3r62KXcFS/Zi75OVCbv8dcwjJuQIpBQQPpyuizMXajyL1SUyJ
s0zNXn0p03tdswCd7XrvXRfHu87EET4OvPY6RnPyxUvrD93Pz2rFnZ6kA27rwJmIchlL28Fy3RCW
uRP+pO7ASuNkXujpWrOcaq/ZXA1w9zxl9BWZadalsJbXulrbv9wye9ZGbIKaQlWxrVHWvRWXv9nl
XUKehR9Bxzvsw6RAoikSu3psLy630jbR3X47WO54Ux03WKEBrb+rJCh1O4t/5/aZTBbQcW7mmz20
zocTonNadVrzRIJJbKq0LcC61GCjCWOx5mpuRWOKZd44yfeqGJZhUae/1LDGBCGP0lcbaOCmQ/rk
OE0GKi0WWN7Q6zVy+uNZb033xfU8jUf2hihX9S0KLeidrlodfLN3wBP2v7Qg4UHpOkDxrcYGCC/i
I1LE8ZrIzXjJPLtcdJb1PdbK4AUq4rjTEE7dInrqvbJHRyoyD34gYwGAMM/GpzEze2g/tbqp8068
o4t6kCMiu51grRGf0/um2Iqh2alOkO7RhLD3GvmHE79lQuqvta9IT3irCCH/tRgIuo96NJ5ywr6L
IfL8F8s0CQfVw2HGnvQGCsHVAFpwaNNzBFAPRk3drmsLm+qA73Jl43+5Z3JR3kQ8hQu3c0l/z72N
cHGcscwXVZ21SP2CRVHLRFoDqTDMrt8LQfR6crX8w0udXz1I01vlxeatMMKfmLXnEKC9RQmOegmP
D4UFT7X3mEiN26FL8qdAnyPXhWh+2IhnZZHQfrHL+VWpkfNaIf201rTkwx3rckXe07tlcwFmGSVV
ckc731Z0Bc2PRltNNZil0K+9mxzoeTbQ/Jgk9mdbqQw20V8eLPNV5LCUuNLNfVz7cbHUxlxHXIeu
J9isBOHaLcr8rAQNBgRTivBTZ6QnUBdfHQCT58iw1kXYPCNBHS31ST9NjXc0M+K4judq5xJT9+U0
htrKatth56WNvseHZLyWcxHt8pGQCyiDaFcGXrQybaG/2yN6+vUw/IYMN4U9O3ZkrV5r4u2LpvWK
dY9AEo/LNJgOZBCWoalYGEWVxk4dAbGlla0RqwmcnZ8o+ZK/PPerln4JPR0ZGBcTGEMtx9MEWXWZ
GaSjY9sYVr2VEKFXRwdKnRDdImnFM2JB2U62fRawwv4Z0rh6v+6d3liwGjmbpAre3aYnDOOY0dus
RrnqMsu4JV7obULI2X5mbclITScIRvkusHC86fUKxZ+oPfe1kT2jqMC6Gpc9sFfmsJdtWgb0BXVZ
4KCKe2Mr4PzSdMJQ02xH5j4FBqtk3Ca+qYoyHkKzmA7gsfl2fDIYEaT+kwB7xEIw+aI0pB16SLjr
DgHmXVYN7l3F3lN19I5ND07z8F6JlUbsccJILNMgi05ghvN9NBGwcIF5rCpn0ldG6PmIu/RPAdFw
z7JJ4U+xYp9bEIo+fLW7UgTFnbX0zHbGNmKyWTUFoHdfbYwAsCMPWeSlbf2KyxdB9MR84f9jg9FZ
ovCe31wx+wqLVwcy8o3IZ/YoKvLSqwqFsPU4j5IdcdX4l7b8ISsYnaprEqbJynHq6YbClLcwtHYg
y2JMt0ebatlbPXVN8K8MkR3sFsyrBURybin7OFmqFgburSLq0+A51UmI9M9RitQCCt3IMCJ6DUhZ
jnkc8iTif5Wq3SZlJjzXFu6+imqVmD57PqxKCv4G3l60DvH7fDpbtc0EkMX3tlISbn8ei6xgHRxh
UejG2AQKSW05d9nWugWBxgbZ0tjV2SY1Pkk6orqg/raTmuerohovAjmgm4qywdLww+Ae8q63hOZS
soU9qvnBdHMBE5246ZpeW6EraDJN++bRK/Vs28bmRxd2yTnsfhIEry+pGMuN5/qoxUQ4EDU+opvy
CE1lZHLk4WfROpehGkZCp9iPDLZqYzThoFetpB8+qihfLewtFpaptG8877VlG/vBc+XWOLXFtX+1
Vf4UUYJoT5QcbYE3ry4sppa5KoseUQ9YkF4xFAvZpQ/ErfN+pfSpfjOap8icxZlUO8Wehy/4od2k
Eo7bwwojfTFBKmHXq8+hPgzcpMCSLKpQY1kQ2mKjBarxUF6qW4EZ6aCjL/RXjanH1wq9aPuUFOgI
lHGQroSjmYc2gq/vAeZ60UK7eWI7vVCHrHhB+XENTFK5zwt1XzTau5F61anOIv9RtcosW8ZjH28Q
cMFjJe8GZY15qbJNgek+NWbxA+oEGLG87w/ca9GiJ1N1t4oEvJyXTlvL8wFc1cpbiLfVUz9mS1PU
zUswjvVLkbm3EjHhSxko9Ytn9NayG0fBE5aq62r+lhRFvPJb/2IVZX/uytG/5Jito88ZvwdZXO8j
NSwhbgTJu50QmyQOGe1kbwKPGow8qTLZ6ysYV+WJ8qy6pvrE/LGTzYPT5ac0LEA2sdEEIDmFiDeQ
wbSMJl3Bh7BfrTRBwFtHOxxGlf2aNcS+AZqpK3euWqOqbcuC6V1JHOs1g6UEJFRL1/Jc3euCLQrf
Yv04V4AcZrY3UPhlMCu8ZlNMfoBOGpdKuiFCtB3+l6zqmFSuUeZXN3Jw3oNJN5EdffSqQZITugnL
7ePcYfBXCP6oWznYgEyxqkPXf/SmdiNWDjT7nRysRj2gp25Ow8rXnUJlabZtsgU3urMcr7t2wehs
smgqT25yLIjQwbFbdprav8xMmpesHt7Iz3nnAmWBHQoPqOsbQ38VbbqH0u4dHUNBjUW2tdq3aoKZ
9WjqjD65mCAVfLXUI6RLc/NIduTg9m5/lePzOkpX7J8j7MtxN3HyniVeRJ5YjVMM6shdZNrwIy+t
7ltZhjo24YZ1hZce7yJ0o1rSYTdhJa9CxSrM9nL9QEy9W8beELzXhI43BjoHG9mrNdh+tFWKu8jc
W5hA+pqiuwWRa7yJb02VBTs9LBAt7wnbxZldrxqlqregmZm33GAaDx42FdY6tpx/DtP50NSySl/+
a8C/Ds1MKzfJzPYKrCd/7IM3m48HaXlcKcgAvRn82+5+ihHRXFOs3rzGwfgka/GUF5cKdJ6sgbGy
TgYOPYtollefakSe3GFA73y+KgadxmZW11rFtmJcR1/9U5jK3lH64PrZzIK/PKQ+YMp50Gd7aqK5
GI6RvfxPRxHE6qLys3H7OVgOIR7BXsdGa/7vy/kdG0ar1rRXjAk28LvHD3ey/dXUev1p1HL1rOqE
u4QOcDBmjxyOiE1Es6OQLKrZVkgepYY162BgDDs5OArJNu3vUVrMSeYOe9r/dMjBshfVXkw/5ivL
0/D8DdBRQMhiPQGifly1IbYM7On/sHZeS1IzS7R+IkXIm9v20z0OZrA3CmDzy3uvpz+fsgENc2Cb
OIeLikpTJdHTLVVVZq5FUKrbkMm8S6Y5PxdN9KOhNjA/c/Kdn6W3Gla/1fDK779wWacn3QzAe5l/
HSfi6rNe6b9weTXVOvavd/nXq613sLq8mr4JlJ+3/9crrdOsLq+mWV3+t8/jr9P8+yvJMPk8tH6C
3zGM3opqvY1V/Osl/uqyGl595P/7VOt/49VUf7rTVy5/utor3f/HO/3rVP/+Tt0grFkdGgWkvRNL
u2j5GUrzb+QXpqQJGZUTI7yOusqdmRQv5euAF8P+eAVRylTXWf6T/3rV9a7VARaa/Wp5OdN/mu8/
XZ/NDFvvwYxZna9XvM76+nN4qf1/ve71ii//J3L1dpofrWroD+v/dr2rV7pVfH2jfx0ihhe3vk4h
lnT5k7/SieG/0P0XLv/7VK5XA51bG18mxYoundIvCIkkm13SX41YkmmqzrrxKGrRSK+RAauv7dfx
Rcw1AaQbL4WWzRiCt4XRmdugsaitai3lTRGlAKi14zO7YIBsFyktqSTsyW9Z7DJmjkz7TPT9H7GL
3gcn6jDXIGKJTppmBC3DNkkCawHbvwUu+gFQj/ShcpX0ZnA9CJ8H6nxdO7k2IFSmd2UOAuniZSQJ
THJijRyFdLZAvb3qxKwn5nfo6DgQcTqgZWSqMhypcy51dX919EGV3DVW5IKTbFFfUsxQ7LCzJw8T
MtVDmMDl6oJ3Y1E/P1QPJocGxO1jqnsWcYqc6qHS0upB0zrjGJgVqesyujea6eRXZDa8GO2MHonJ
efcJcEFmlIGNXUJLZLVv1rlk6nAwGg41g8t1viiruts4T4Hl/XlJccvHYbzTWVhc3cyZLZqjnzy1
Hilihi8oWAjsr2T1wCNTov6CuL5Tqb+ap+Fo8Xe7kJQb3IbNwmUvhPeilOGruSJPxFM885wNHVkV
bllRdJqD9FE4N2XlhFfB0yKPbJhFX5KOC8AVh1fXEaJchynOnGwJerT7F2Ouns1U74c0yy+vB87a
FN50sfLm1VwiWoV9x0m3daM1Flz1KURrszoE91GXBffSI9krgLe1Do4+KbPEtbGuBvEbvDm5m6ks
XVzXkdeJjP6t6yYp56aReZZm5ujsDDOyeZYehGnTTaZkGzFmv9xE9E0zyCk4YURBcTRks8qm91TS
y2AbCwEe6yr9vlcU7V60PWRye3Jqja0YrtbFXXrDrHLkrQe34rt6EHGyD0oJpAf5Gj98V2uihU+Q
DOkc2P5mNObCPJm6+2XV2+QT6uBp5QVRHl89imW9mAeHIVl1AxAmy13/uq+rmFOqR6mhu5ebsJxA
5xOpMxC2XP8sjVUUMNZf21U7JDbagpoQTgsX34zMFoivJ5jv5nRQXkxgViUHBumQKtcJr4NeTFiP
YL0qIDTsdJDRL+bSxHHZXUSU3tq80lGnB2wsG7HtavifJliHXa+hj96hANouZ+NTj7cZW0QYkPXs
MVTD/DG2cnZXMYQSYuC8LYGDGpLaAox0cGndM6UAc74RmdzTH0rHCp8hWlAPoid7zDuvI1bfWogt
ZRoZu/q8EstgpBrDa29mNfmkdDmRjNICyc2Mk6eIBLUb1+HQQOUb9qHqjZN4UMDlsef2wkdnSWPP
C6rrSjutSalygPBf0kn6JZ2km0jqKefSJvS4dEXZLhbprT4ypBkPzgh90+oq6j+JkaSorDOl6nzv
9+30ZvasR7PNhueKDfe5NPV6P9Vp/iUwLUJKJFhxdDYB8raEoNTE/1hZJK4mFfBrcdv6G6WdbiTZ
WLKQpWkb199alpftV52kLedU1e0z8re2YrimJ/ueHx8Nl6/+i6TnoO2TG5AXv14dO6q4mwjEXAiu
/LNXed6ZnauZb6QrDVjsFikEDZz2V21NmfZY6dbBWD0BO/Wh4Vx8iBtBE7s0Mtyt2ogES44FSrsZ
QQzNAVRX56CFNidq7usS3GfpSVNOGdW2uUlWh9/8MCS/emlAkgNIzuZRnFXDgA46CcFEbZ3mYczT
97HvOYAPp6ScKukEb8hPXUwo60EM4dL7mz4b8/fprzmS/pljy/K29crkDuz/5K6rnV3jcfQJqNcP
lRjnapjJJ2m08gYQ2lt1dqdhIz7NQAY1cU+Y4XMvoT5wmSvr2yY6SjftrO9upBfHFzq5VPxPCS74
rfQVjkzH0cgAujO9c7Y0o62BSLnK0oMnGF4Suzm91iu9d/6TbrRC/6xA+gSn++JznVW0IssYafqJ
0pOtWKpqUk9ElXvL1h5NMyzft5w3hyqJ7HYamu849WjtrnwfBLkKg/pAXr9avNegkH+wBvtJRsSl
m97VJYvG0uS01u540JiUXF/CPPQv0suG8vMUuPZBpGGq/EvQkJLMy/2nS/yrt+oG0kxhw/Fhn1is
q+E6WOaRGV9drqVaZ5e32YKJ/9u41fnH2EiFhcKJDmoYFcdqNoM3ilqDQl956UdO7z5Zo6n9A7m2
Z5mEft0gfkqdpP3k9QkhnbgP34axyzPTipWL3drp5dU8HaBfl3CowbvhS3yrqY1zMygl50/ADmxa
yHNuI+glprsOVMBDH5N6SS6CXX+IE8Xbp6B1bRwOygmYZske3LHutlsagnUvm1UnLpqq7ZPaVW5W
vQxYRXETXV4a9mlOPLjafpvSKueXV1jHGzHhiDbLHn3LohAqhdzBAZX8KGKqltm9l6X3JNgm5bbL
YbMIQti2QqMF52uEgUszonEDqNZA4Py3poCvF75XC2zvjZjiQQPHWrplkMECW3Gs9kLpV4W9N4aY
LDev6Q6RlmhLyUH4JE1nAiAB1/0bkYIKAJzVY1jcBjwiZ/7pwaqJ/EcNem+typsdYcfgrhaQpKpN
Wbb7xbgXJdCZ4d0kgEjp4iTKv/usY1afZoFdEkMcG8FJJVcPBKHSeAdWSOJr5bu+gYnup/DTUimV
csipjqIYZnnuGUGxj4Fy2MpjcH0qFhPIuOFiWHXX5+hiMCefg/TlsSrNOtVqWIetU63OBYRNnNdm
Oc/1dn6i1n/cuETcz3MCX4yeOQGxVkqKUsfvqm0DVknY6W/HxQgwhrvtNDKzxXdUbOsSNQvfbWH0
FWGV6OLWevQg1qjkL5JnwJiL6BCZvzeD8QJxkPpUT/ue+piGTDpSFha6c7cwdn5nhzc5RBe3mQMK
F3uiMtlJF2Dxqdm4BZmdlKHWh3bKx2ZTGeoP16t9HSq9IVowGCb2KiJyyk4100gSXqIUb12qje/9
1tCeJ4KeWyNxzBuyprTnsHZc0O4DH8bpEqgw1Ry29hJ9taB8vbGM6ls1qy7b1UVHTmNAElhX38xL
HFYaM9DMm6htv4nULTFb8Y0o3fmj7zLnOlx6Mq9WKPUNKF3pZUyGivp11lMan8ODWZMwI7peo1qz
9XzvOFeFcl9Sp7uf2h62uTEot2OTaedZmrQhwalY6AQ3onhhWuwFWB/nIOt/9MTlhbeRRB/zQq1P
ZO/UZ10FWPIX26BQDopYRMWFsEh4EVUrrIRNRujMVvMFgv8nP6E41zaVc8qok3oMZeGLEaNWXizb
CS7XCcSyzjLnwF3vft3G1DcEyucg3VpR+Z1QavlEBKp6UpT0M7H+/tZcJE21xhMpk1BZLR5lpVdP
RdTtgD6fH8Vfq2aIiEdKpMSoWHbzRm85ul+GyyDfTzUSjuD6vl7ATbO7LLeo7TfKcjtwVLKxE6+4
iDNZBPONPlEpJNeHIUK9mVzCkgBXO73xoWtq485RSI8V0QkAVZ5bqnJErDyn2ahm4tzlgaJ++DGm
7zXjTsnAGfcrz/iwjmERGz/qOmx/IZiWkZN+zcjBeSiWhhCm9hDqmbUfF/bSVSeGzCzgSUhg+RFR
GnEJzehpJDvxvKqkR83oaHM4s85D7NA9+zmQv78ud/XUqTX3R49c1+UWpBkdEwT1PDwOvtJeLPae
JWgDenvRx/pkD8F0crW2BZ4WVarbBlUrIktXtNcxMtxuCCKSils1+3Am/7lriz8MKFRqPpNIOWkd
Wwhp0j7wybpa5EZV9KuScpcf5tXxlW5eRnR25/0YLGbTSPWjRl7+66mt1HMzuD1/m7ak9OVkTOA3
gguS7hIYZz5qnTfwpjUh6bSD4qPmvgMU2XkP0Fl918RQBjpjmn/M/ancuwHl5WyxAXqu1Y1TqNrO
WzLzoYLOL9aSuSk90c0kopNWvFikKX71RAQmDbNnpcDyDMuLtxhuVNbMt+BSd49amPWPumb5u2GA
8WbV2WoV3DWlfxTVQNElKLMLpKsxueONKKWJAYY42iR0LDjX3ePa2E9x6xePZGc6bBUtijiLpvZI
uOeCVWyrd5lFNhslprsYeM1TSbT6fdfwCTWxBeXwwsRM/S/V1X7XXsxFHFoyWKkQ9m/Farvhl2Hy
pnsZSgbsQ1br1aPYXLM8dqadvhVbpLQbMnDSZ83TvHcD9MMgvHi28hyBlPdIwmZzKXwyUhcpA9rg
2uu8FBICrW9uxDBaQf3o1W53AkmL9cjivBq6ULlRNbOD8AI38SWPLTh0AYkpq6/MDolclYThdfTV
FtakYyiGtleCwD94QwgOQRoUD9KoFtRQcwuBrogQGv8wNGUDNI2qBofVOV+sUE4MuzApgZ77NUsy
asVDEOrefuhKCIJ+GWSENXBqFysOYEymcrBB2r7hOvZNrsEas4BTqgvVHrRccAULrOUqr2aICwG8
FHlq2+rUmBQvh8l8LIj/g/IU9I++ofN9W3pGchfDAfhATPmHJvaLYTn14Q8kDouhL9uaCgaSSTkt
3vtKSp1+7IETCADtzeC1zuO0NFTlwgJcczqWapHzGGaW82hpvnNsx8TZrDpTU7RbKpwuopKh4guM
zabN9ZAcRWYToxYE0fUyq269jNdTcdyDTXPxQqe/oTCb4vS0nD/YLLl3mdlxHrmILmhUlO2bb8Ze
aZ4S0zkGqj6Ta9IHl5QM020koukk+7QLmpNYo2r8EvtLqJ7snHcV317xAlsF4Hs2hJBWMHXVaDms
WnV0FHGOK7IotdC7E1GryfhU8g+5EXb3vKnS6yD4WUAeBqlhL16lYSmbuiafX8TcAbBTh3DbrPja
2mUB0wJwQDdN6eRHHrrGE8EGnuQACfwrsoHfBhD/KxiB49aB6vvhla8JTgBcLPjmKSzvLB93FO96
u1adjUu/NNKTJoKK6uJUoV+BgY5FId1q0xtJC+AmYlI3bw2vjT8MSevFz2XetR9KtfuuddHBdarq
TTmo+jNl6aRH1g0rxSg0nkeyPXaBNfhHsUYm+31YSwwSMHCeYP6+JD5pUsniXHOG+EgJ+FmMMj6u
vqUuuyHRhGX8KagVEK4Xb6UE2H8GWF61LHWX8lN7Kw3FV6oVvh2svnxLMefMWZIK2OXsJ+nWTdmu
5qYJMOov/7YvjkZoWfe6o3/3MwjJxkFLH4aCJyXLSdDxyUZ86JZGDGOe2zfBmL1r7eqnahmQ5255
V9vx9urf2cE5Due7TiBKF/B56a1N+wfdlFn/yW8dFsd8/wulHXdmGiTkSvsg7kwmFcNLzanehDqI
QTTS60viJBuRX5nJBY1OYeTfiv46gwx55bfqXviUYHUc+D1819RKZ5HBhV9caR0ivdd3k5ucDY0s
6zZ/dZQZ17nFzwgVa1/xVAGpG46A7eCCKs23NikP1oItLTLQJhHJwyQ0rrphNOAweiEvAztRypi1
qV0nPpfloLwhcdB66pv8m1JYw61IHLnqB/Zm1q7ne/MEccgpSorxNu9cDZYcKjUmO9bhN831B9FJ
0+cWIJeuXuxFLJWZ3N2qn284s+X739Xhe7KhIyrUtA6uwCI/mN7U3SVJ41GnEgVnZUF+ZVIOrkkQ
Cuc6IAc9CB+kZ+m8bQqtAx35dwMsY5we+9YH0dtzFgNDsbho6T/NQCBJ5sgKNwQcYtR5zCk2DLLU
hl4nFt96ImDgf0shJrlkbVpcnDF+E5lWdox/qURf2XVYbl53Ryra0fJBX0eL/YXTr9lE9/cpS9/7
OXtbBkeSnNy9Nnj5XZNGPUALVBqU1JhsIrsPv+ekeVJE9A9/mY8G2FgfZq1od77mpg9FAZIg4H76
abIr7cFmjbaz+67cUrrvEXxo59vQJD37UIeUEjmNM+5eKKUrjRGQoN63hk+6Fjnb5Hbr8+1qnoC4
7zadz8cEb/KX1RABDwvHGpyXala85W3L4xg4UpGolDAvTTF/EkmaoTSXL81Q7/VmKt6KTo0Agqln
lx83Kh/SbEK10V5s5qIC/kQ/zorRbVddlrXuZupJVl8nGpOvvgZ3+XVWysHOlMnFG5lDdLkHtqyf
jvFBdCyOom2lR+0JnJGHopyg+IBm6W3v2eMduJl38SJRJl+9nUDhPwCaNu9ElIYz/O8kysecTuKW
Npb34BPxlkGiaqm2PoJs0G9rgKGpEx4nMsl8qBnHUn9IyY43yzm6bxdJ9HpomxfWDmeRXHU2yVLU
p+roQLm1EeW1aVT9wdehCjM6kOZEFw6qcW9O8abJ6nhve0p1H5UW0VmgeU+poxn3/L9dEp4d7V1v
E0BRezP811Rq2wwwFIq5e/Ocm1HxJawoXHVBpQLsSFH2yVw5tyYIJWevUc2jw6HIY0895A4IFvWD
VURfiXDV/zjxEUaN4MBzpj46VM89dp5ub4sqQGd3nbcpWJvfdq13FqutJCDepxNfcbhG7ZNKLuRN
CsXNztBr+5ay+e9AKoQUUGhQei+qtVl1Nhjtp0LtqDfHQ/TKOJU9WNY/h1G7+f8y3Z+uKrrlDtl3
6fuATPl6CV+2S9MtkVdpKDbaxST83q4q8Qj0STt0usofdPEVnYwXkULQt+S7WzcirfNSJZODBXIs
KJc6d6SVLzTL2XPVpxSLOp+BsvceGiJsU5NXp0JXo/t8aKn+tQz7DadBME95PuBK8JBuoMWwPo9W
9zQkfIOVsdlaAzFOdvmXK77qC6hV6U5epu/ryqRUZkFW1Q2LRnpLIy7zgs7aLafW0Zz9M+vl9MAT
DZjrMey/Uqxyriir/BAAbnSkvrw/VZEfQ2OjfrX4jp1y1wF+p3CK9yMFSEfPnae9iM3Y9nuImvKj
iP48xDvVMuIbET19Ab+C6OIy8ah8H4BkRbkR0FuVqip38D+T15wDv1aprv5u1PIfYr2ct4roJZ4P
FFn/wypi9lia+ylQv/fz7IH8aquwDqUmub5tnpAdPbCDsTUYS/jP7DKlV+9EkiYLswXIQv8eD0ae
7UfnRrc56OfYwKAcRjWuvWWxTmFMNRAEotBMDCZUDlcrPzWTEqXFO60tfV/qA9izv8xeZRnlTma8
Tktl7WbKfWXfQhWz7dO+OFtJBk8gdLG7mfzzr6oFCIPufVbmwdrPWhidu9rNn4zE+AqJZ3Ysg4A8
nS4o7qRx/bG9HdwHEaamqrrdajSUQNtaNRRLY1cNJwAN3/t5RTGhV+sbT3eU+3YhDCEaEDzkKWhL
lma80JdVHpibwQV8Mmo7zg1wk1Eg0PY3cw/TJeGL+FOng1FpW+6Xdgh40SUlOPE9dRnd0PZgRhTe
F2CCvmhlXz+ZxpScWSppeyCehy8Jy+PU8L6YnNQRqS1VcmF17a05u99lHPsAXt+UnbwZqXgkHtGZ
vHcj6wpJpo5PpmZrn6kohbuTFJEb2TpKk7EVCp2S19Sym5Qmqij7VNsKgvDccUEaLmfnrvTsnWxC
3Xiha8uDrea36kOTxOpD0fif6ijQbkSSRoxx4m8GauPuVr2h6+ZtVxpzBVWl2njv7dmY72w/mja9
CqngDMjc3tNH9yhipljvYHXewsYKJ8YCW2Nqccinpoe30kvmMGs20g0CN2k2q0l1WzYttUZmOENe
OP7oQvu3MVvbA81xHm/jpQk4hcl3tTF8dAq7O4oB9i0f6pOo+GCbORWHZR02/K0HsoekGy6wO/FC
arG8cG6vzYLkc5WvTh0hNw2uLwCxlpxpyYpuwHPT2H6GDhyj4FIrHBXD5zrrp3bh7mlIl+etHhun
NtP1d2rv/7ACfRefpwFmONYJ7oZauuDr7CTHOjbNf0DYv2nijkM+QBrYPvo3duMUj3KQn+rVvFGD
PLyIGGhhuK9UoMncxHnXjDP8SMn82fbd8pC2I4ePnlN/XPRFpU+fKZkFlpWvMOGdbUWG1LlQx+ij
6SaAGXvNczeBAplF/XdRu9kQHktj3FjZyWaPdga5G6TmpWf+Lk7KOCz0hZiv3at7SLqVWfHiXMe8
mufqrUEvkG/WOQPPeeNQB3Gsc2e4VYJigPAeKitr0B46uMxNyHzRiTVRx+FWmqLOn5UxcI5JE9v+
neiABiGHRi/rjYwgySTieHqZtcrn5KQR/ykhf4Xrm5qkMh0Oya9iLv6AzrwRqxXFn4pG7U5zq+lU
NSwjorAlElTaEVV6vxylCgxIH/vWar+wjU0SoC17FjQli5C6JYhxVOrEPpTgmYF2rWvqLgjaf8qS
o3wlreAJpO6FyoqfZO/8X6F974YfBiGAv+oWhIxXBjd3KH5dpxFvYYm/Esf/Pv+fpll1V/r4XyNy
C2QVfrvcTbTcTbTQQ4v3eq9WqL8NzNzYaEpT7ThjKB5hGMsfnaVHfgEFTPaDaKSZQ1jk6sF2Xrh6
aTuxHzpdh/yaYaymjMeY3+1lpExtump/P3GWJSoz60MYLyyTY+QojA9zbAXeRuO9ele6w14TUcZl
ZVoQzlTNgxpQNk6ZX9/dRmSErncmV6fe1+GBP/fH1eC1XX9pOHS83oapLiRgyg4iZ+dNxrFT53FQ
qluV+yZtPPOOvJez2NRFVQwOQB3GxOpoEcXQlt2wrzXP2+kx6/AtOzh/02Bf2KCdqw9/1Acb8J5b
mYWnQvcGNpvVTu5fewOqy53jJic36qz71ipS3q8ZIVCtUUnRAdngPp5N6156blAbN0HbPl39ZEgw
pP/K/Xw+ZfwzOPhmhMNP4tQ2RrSxl1nFb51qyQudnLI4Xy+pgZURUZW1G5Zo49B3ASV4ZXkSEa5z
iIAtSpFEdDOgPuruCcIA9wK/hHNtXoliEF3vxdGhnMIY5EFy/4x4SDfw29Rv4Jir30QxMS+z1Kn4
Gqaaj5mGOpOXOnHmLdju0gG0DhHFT8a2MWsPkwPm69hX8zVN2B7LhlpsDdbzi1n0Pxqvcy4DiwZK
4EFaopjqp2GhLK8gQgCO04qboj6AXQ7mBDCDlVYFO5nhRVemFW+x+CCI8EODGmlWIY+CfBNKzDKD
E76NvVtKpjlkGyzY0sshU3dXmSpU9/bqNXkBCBZ2+PWFxZJBxTIe1HO239QJsgxPWa+Yta9cZqoK
WV/RWEmpQMNM1A9AH107J2MZ3UbUuYI+b5zjLD0EnHGeYoeyqrmsrDMxW/sUmMNbxRiosgYVeWPM
fXtgAzV9TjhFoP50+qgHYCLwDWkPddpf9bldz1f9kOkv9OI/k05y9TfTTrmDVRFIlhH4pKGq7uuF
XTdN2B635RSd54V7d3CgFtAg0Ds0C9muwcblxC8q3Ik1AJr11rcTXlDL2Cqf7EdViU7d4gvHgXt2
A/89EKbzm8bujU1Tg9oDFhw0DpbxxdA66DGCPgLO3KTEVW/0TRp7yX0flekTjEsPFWjin0izyg92
0CgArHnlJ49KZs6PSor94Ggn4A9rYnZHiWZ9B3Q1BEIVJECDW19VgR0CUEQkv77TaoWztIz0bHEW
HzGIKE3pUMfuBzDyBOGC+bI6Sk9ZIJ2L4ds6vahlklU3hNHnzvmUjsV8qI0m0A7VbFO0qLBd20FE
Wm15jjYsoxaTFSfV7dgZPMUzL04PHCBlm/9rFLlU8dnwjN11Epnv6mQm/QdNMepTbMTR/drYBVnU
w7RdNcAjRffgWMKVMEfWM0eSwY3oVhfpNaU7b31NU3arQZtchnFqGhytPqPucLnYVSndoiazA/Sm
nZGaL+/CcDiK68rui1snwznwp/7sqc6PRnQiimEVX7jElZJuXsi/plFm39z60GptxboO/utcznJh
pS3DE5zNN0B7zMdodMJNvUBotSD7AwXglrtS8YxLHnpAbwnUVgJo1F1CfGc7WRGHvX49qbBcMkYt
+KNMs34RF+AHIpCVIGAKgtI6janjsHqslU/DoN1QOQcatxqOBL8W7PJFX83VdyMBqSOKQ/2+bM1z
E3aHQenPcWMVX8PMbXhLGsq7KDar3dgow6OtWtHRAVvj4kI9se3SqYTaTgf8vm2/ZI0TvzNKxXks
KCTOgXt75xOPeS6Cs5ikAfqBlGa1gTcQb9YVb5rG3MC5+62CK/g5MXTen4ayFcmCzOjZGfmRuUm3
m1hr7xxjYytR8hSEXf+UjFm8czO/PaaZ3T+pRRHf8QR8L0ZpxsD/7LJavBUJOA7n2JjUbsYqx0Jb
JnOXyTwn/DHZ3KTdkYPgu6lrCfjNBWuYBcSnByGbnJNFBPlk77T6sUpBA4oiZeAl/JOJR4hxtLQB
2Nkiv3Q1VE35BZoXB4hlTgGULCTKNCaPkmlFluFD1WbJoyRhLbZmkcQWxPFDo6bqZmpZdThWWxIu
TNQNufrlW6cwi7espSmWyOf8KKIYjII64Th27kXVWH19q7fO89V/GRQoC11qwKYnnfo43Q5m+zX2
gu4iLkQy3Id2trfrAE1ttyoPydtGMzeJwyI4KaPeAio49W+8THmI60Bhs0Ti5z2UZf19NjTE/9WU
ohUfKM+j4VCzAEdRffR9zeBD9JttZYWEyJaXaaonYBvH0P4skjRiLBaP1e3f66YeFr6xobg3UfaF
7YJOyJ7aBW5kP8WZexnHsHqAo6TawtKaffvPHhlzjL/P0WkVnCRGEZyqJG2fmkn56HOPt8Ui1XkX
nuZh1LaKYjZPRjG2T0n6UTfT5K1oLDhGYDK0hoPYoslz7s0RnKSgad+ksU5ac2XeszeFmTvr+68D
r+zQUuKPreMZh8YzopsiUe37joeBPbj+peY1V1OuS3ecPWXvliRAwvruAoc5Q7Y0t/q7Ceilq6j3
tv6u633nhbhaxflPY3PO/k5g3maz3t5K46kgH/DSLYBy/KmTntqBeMFRsE8UJF8SPKcMWl0VZMnd
Vdkt2aRx55wy25jPcwk6toCydzAg8U5ynnttVk5T35Gqn+vRJ7UytoB+hl9JnCQdLHLf6U4MRWJJ
Dk7SA+xqRPfWoOj3CQgyFDfxM7nNgnJ/Ndpx69zYgfohpKSBUI//vmh4RHj23B17CGx2hTcbz1Vo
NhfCH/1GRB1w8MeoSSDpqZVuaxgfNL3snsRWA7CQKFV4L5JWTuXWvZ8jHuWPYOC4lylRki0JANCL
TPZ011ezsYVuKfzqGM6BlZL1oW9LUEV0ELLsSQnflwsh2OIgI5OFmKQeQXSSkSyto69zZR3yybE+
DMNQHvtkHwZAf89kDNf/iip4DqdWU97b/fC1turkQSRVf990rfqOlLruDcG1uzQtYP7ufCKZehps
RdTzITuSCmzvydP7mFEff1PVdj6TZa/Mp5Ksaz3laEhdGiscwZz61RszkDLYDAwHMUijlal99XMA
/LgAGrZdx6cNQRToj7oGBAg/PDg5LFqj27Ezrqfk3utUnSdmqr0FqXnYJmXj8qHPwaZxahM4LmPc
lm5QXOyuqtxrN/PL4qK5FkfQTgkio/KtM0Dn5sCtgGpoJA184i1VGAO0OF07POn+whmemfG31Pe3
HD12/2Rx/2gCRvVpnvjBmEZVPrZeUp76weaMUMv0eyOu1F2oEbAHs/uLDJrcmxIUou+ONWSbUM3r
d3kP0Xrt+P2mDmAAJz7YgyjKb66ZzPrUJnb3zJnEwjVGbrtY6yIMCPKY38ToFIH3xAcjJmmgO38P
f7d3J5JhN+7WcAcyzpapgS7+41xirJTZ/X2uCMIT09C8O3MZLHPF+nOQZuZOjt16q0thN4raH+d1
L+R+VNxt1oE41Cxr61YH+2MGD+YEVoT1nGqxc6j6PNm3y1q7j2ugbxWewP0iqqMx33NqTdwXSdFK
/WlM3shAmcyxyhsYPAbeedghCKqo1sq8i8ylGuOfrxS8K4OIV48R+Ncm0FuL1NEwiQ5d33QbsXh9
9cMs4tVHzRrthjyPm3VwXLKzCMAP2miTwWO0Jsftottwm5HGSiww5fm6qPwF9lwNtSmClonu1TuL
SK5VtPg8A5GnutonSw1JM247/zAExfTZmMGe+qnuKpB2Ra06f1T/5i2T5MuZ3m/eog7j+F9eAbbx
qLr9iZ2TdUxAo382p+Bbb9fTN0BC3ioAEL039diiuMpSqdys2f5087wRD2AWD0PvUc3phyUJ7d0H
I9bGrUEE/o7VJMirqtIWdyJ35I0PCy6UN3xjaQ1tV2H+kwflPbwy7qdBr2E7qjjVdjhPPdbg7Jyd
plNu+97T93MxNM8Amw/gyjXjt6I2lgeP+Q8HQ0dQhzdd7s3PPYkt4JOo5Hgtn5pVk+7xBz0canet
WarPgQsW7GBZP/wjiKJW/1W/+PeLv+/gL/PLB/q7/3rdgHle+cv9/O7/h/nl/uvl/p2p2I8EUJ4N
z/oeGt3wrQMFek5S+GHcDZV0EYD/Vn7iyED/Bn/6v8bYdM6A3PYsOC3rBHpQfPBdf/oMXhtQbLXy
wdHBPK4WPeTF02cQebbmL31Ood1Vv/jPrtmfOD1pNxmEK5fGTOp6k2aKfakGw4HAo9d3YpFGDKso
vboxGPLKXMTduQvH8bTqJ22wOCkL1SdoncFlyhL9U9k371yiqv+At5spDnhj3TycRjhqtiMwLIe0
9Gqg/Wjg06pvRZSeNMpAuDww2wYkFF5JCiVa5dzeSZOUXnsXLY2IvjVaWyBe2t2qq82Oc2yRA2WO
D4YZzBsZJ0PEMJWgylLTWQPv76if+tmA6q0O3hWuFd32g6Nd9VMMxMmY2tBpqjCS/B/CzmvJcVxb
069yYl8PY0jQT8yZC3kplZLSmxtGmSx67/n08xHqrqyqvaNPX7CJBYCqlCGBtX7D3sA4dT3yL3GS
Hkq7xUU9Ac21dTOMu9FuV44keuHN2VCRJ33Wv8umhyFke+PmbLfs8QF3kOnBwbsASmmH+eIcg3Yz
YuzKgiO0oPlZ4gK5bXxoBhcJXGAZKB+7Vbn0BwdGQSJOstcKZ54VKLG1pgfTQ4sQ17wbZjHZLHVV
d1+jYHzR0CX8kcQXGyVDf2FZ4COmmSeIrP66TVi3iBzYQae27wKGW7/FeS44IQE1bzH1HitflLiG
nWoHIAM0hN3UsjjI1kBq5CzPynPdlcP1XOEZuzJFwns2AASCww9rKPWhnpcwE2+rrBjybdWNLJkR
1FtSnBxuTWhbGVpQKP3o3VevzpdDMRro3RbK2lfT8BBr/XRfmxGSswjL7QbVdNdOE9QbZ8AxVlP8
4bmJZ8HHJgv2ImqH59GJtAUbwAwfBnqnMuaJggGekYYDLiUlT4yfB0wg/2qyP4oOiluiR48W0Aka
VPdU2+2StQhVk0jjthH7eOLMTXj2iN512SoadP4k3Z7VNXOwxKTg11ZRi9dCmT3E69g9U3CrbgzQ
JXhDKR18ySDYcPFmUTawIzLHEXfywOL+rKsaUoY+2mXXOLIDhlJcapDbd3kCMSUUE7Lbf08xwrIn
bxi8foYmRDp3qk5C+/My1EkxtuHJeJ1aI0y5TKY2W2keRsgVYJzbeBL6C1L8pa82L7kp/JODmOdC
htVY4KBhWK8aqpbU+50NFuzgpmISiitFzHBlNdtXceUqqzaq2CPlmbGZOi09O7GfXQ8pVicYQyOB
bQFFOeUgK7eqjg+bWbfjOfU7C/aNZr8j0bwpDD//yPvmNa+04dmw1X6tiKg+4vDWH/MmL1e9aJvH
rky9FSXycFdr4fRMfgEYjV9Bvui18Tlw2ncFrAk0QVqqb7K+SfsHI2uMRxXsFB/v9JzhzHMJJvde
DirnrwycB21hhygti6zdKuoQb0oD/T64L8OT3rlHhefuF8tBB1MfAOeEIa6TUDLRpRv65ks5QqHL
7cS5G1AWu+k1cAAjSO0vJck33bWLF5T3k51v++G2bszmbS4ZyQG49KKBO2bdoeqEeBBh+dySd936
5AJ21Sz82ria9jgjjjZxZYcHTH8hQSJmtcTsS3wdlB+lUMbvAEq5+8EXvw9cO9zpRajvnNpT7xof
bW+Ex6bv4IcQ0FK+Vb6TgLupxcW3sa2uOxvLWaAOWV5HN+6sIC0P3jipR7A/6WacoRWfseuZg8i0
0/CFuvaY88BA4y22dYOg/fM6vDcWRqjYq5VFNhz8ySa1+OepbMuDMIzhoEIj+fdBaqOolJ39fjiY
UclVADAGYISQSlABmemh1p38KjTvimroLpH7JTJ0bNWTNMiO/ujdyz7bbcy7oOjUXZWBSe2hFETL
2AyMdZdbGjWsue2jMrvk1pwj+8Zw10DjsXC2aYnK31gIbTdVlKQhs9usgzUqPvUE/hsDy6691HUI
7F/tT7KF4G17KSyHDHMWi7WMycOsp4BXgXbCyIRLyVjjiddUU5rDdYT5KlL/QIZiQku0g7uVg7XA
O2bGP5bCvqN6H50T1cVkJnDuUr2077LUbA54aocL2fTtQZxxUySF1znTl1rrD4MA6aK48bRrFMPY
sOhQ3wAgIn+q7OtBuSPz1N0NdhkfHFO4C9/zfxhFPC/5Zg9r88EqWZs01M0WAwrKTyKOklXtlTWv
n2AEAErw1q5ZsNg2lHU1rZybNlBrKrZ5d/ZmuwIkYseHtgUlOBpK+ur72DbbNkJ1loW6ADzvu8Kr
46+4+PmLLjUw9uiRVIudWmAGEQHNsLv0EblYvLDayL5rSfytxwH4IbRxbdOUNWwMgAc7KxP6Tcei
d+93vI2OOt8jVKvZGVMf30L/5lZkDfEZq0Uei+wC7sbZzKT0i+kBezOV9AiGbIPtmGivDNor/gkx
jEN+1DZCtk1gl98NddwX2SzC75kwhtsJi4M0GBdWp9lPk4U9bthWbKr9Coa0iFdu7VevIJBwhtBz
xId1u3otkgV7If91VK38iJRIspSjEhvOt5442I7Mk5B8WTlJhiyqqLuTWXsVv2mrwgq1VJ6dwIUU
6ZKdyEX3YPrKUh2PgXnqkiLEs2bIDgILpW96kX03VTN6UzXgi2Hk4CurWdRdk2QCKGshdZH61Una
9QhE+23LKQt9ofZ1d3ZmGplk0krGLVjMDjn87t6Z6bgy1Mc+6ixJJw6ukxQPE9zFAybT3aKs4m43
gInbYI+knuMmDNGv0E6yBVIWYMp8QLmw2cboE/OE9I1oXeq9WChFat0jxyIW42B5711bnnGBcPwF
j1prFrTlVW/DLIY5UmbhJtNznpS9HiuAoxI8XUVkQ8xo7FvSVPq08iFcsU5sj9dm2Xli05gIMjmU
pfkYomjjxJqqHtS4xmcLmdFFIrzyVh7SuXhT8c4P12Cc7VCvMY6yU00N1EfIka1LEzOPxAEV0hh+
dEr0dGMpSN+P4MD4GefGJepc/RLkXXmCYIiq69+hej5rUJj0htG++YwPsWIsrborNloY++hEY9i5
u16OOyLYndG8XkpeGMvR9lhX/Q+tntDWH4L8Iz3VvdN8KLHZLgynHB+canL5S43+wM7WXfVN/pUV
gIWLBiXkTs0CKmFQ7GTzs+PapHgVu3V2+0d8MFp1FaGrvZLDPg95TgrDyC4yYjhp4ayGUWuXwnCz
9eAdVOF39/IQOLy1nujUvWyiVK6h+IsSz1B39wrfwntkLrOt7zi4y8+zZAw1TdjrWuQe5Li+gfgS
T97mOmEelosg29STN67krL4yuvuqUp+xJM2PMjQ4eM12dXSSk8Du5biNBLuCCsVJ60nEjRrOlXrV
k4xFlp+7p3hT/NTfGJbuH0gra/fahLyrHDHY9VeyW+pDrTrVvjLrfuM1eAWrebSv88LUMXkR3qls
4Pu3rnlElQQJV7wEVqYxi1RhTbhCBrbak7d0Xi0eLmFhG89BqEXHHgzasvAs51UPam6FahWxy87N
Z9PD/iR1gmWTg5jXNCfe16muHcGnhdsoivpz3jTFGrVR9Z5svbU06jp6LstQQ18mRZfeGt8VDCG+
1V20L2Jd59nmjNvQmzx4JRzagJuzm42C3Q3ZeMtDWD8Z3zwzcZbN5E43ZdzZT2FirYNiIo7+ylab
0E01M314ywRZ6Q5ZV49MBC7kOiWQefqYAwsLiqE4t8VU3XlB/0VOLxxhrVITWXZB9ToO01uSzfre
dYGat8XQnXTbztYBbruPZqmZUFiz8Ett4R4ttzxVvw+73vqByMGTacX5W5jn5VKtNXGfDaO/kVfs
2Xpcr2ij23pS0h7zqcHKH8thMIH2a+EXM+huRSzYRHHFDFTFd42K1/ht9p7RReC8WaHO59Fb+lFP
A+Mh6IFh9In91utAWRTUB/YGKtIPqp+wi0SgYCrUDEOv7Iqi8zOjveHO0S4lig5Ua7scs6+eU4YY
UHnOstIqsfNdmn2XIJbU97gmk68BQ90Y21DBIlz2DjE7tABI9lL26iWkdhtqId5+5o3iCmeFZrH/
NQnWPPy1r2WrNZh2perRDOvkPCpGNlPVhscZYVbkYl/V1vjEXr84+CIK1hJY9ns8nOMSiPZ7vGC9
8J/icrwyFBUVydTcqUnkb1JXC7Cg16OnoNOVbRujf2B7UfzUC6U4WALzS9mba4nCvmPkiTT3uq7A
TX1IbidtLuI09VcJ9zCULjn0PTIFn+gPGaPeSTn+J/pDGYzkIGMSICI7apO6QA041NYROnZxaLt1
Jp0yshKJt9Lhzl4LC8uT4q3B8fq5mgX0SQKicDYPTT7MeNPmoBplpsAYW+Mkz8R8hqD/eVCm5CBD
n/E8s5pt/3OW7KAg/tdUrzF/mSWC6Xs11cZOaFp0btPYXuXQfVZmgcq6jMmDD7VhJwoXVytIPOe6
6loWuHD/4HkZy26KO/7Cn1NwB9u6ZevcXMfJa3kepMlmJq78ElRUz1rZE3iH1qxDZdUZebWrELpd
JG4dYLg5v0LMK8hry+tcZ8+vYBSdvUo9jbyT3rp31qTBtNOG6rurfxR5NHw1i0xf8jakZ0rL5iHA
IGwjsNs9B1ps4pFW22slddlZal32bKkd7JxStLthbmZmhfRy7FQH2YuYQweUKeiPoxpmz2abvrtR
b53gdGfPRsRWnl/VoQn42qgJr1pPavEGhg95o8CITpHipg8wh84ybjp5DkID0vCEo9Kb3Rer0bWy
Z2zfjZuiD/+a7qVIjIWoqJ90K/mP031ALW/WlF+nI8Ju3Pi2K5Z2qoPG0ENvGbtke2J9ZC/gtNFL
3b66iBo9NVWtXPyEQnrqRC+tHjgHUjwNnjZF/DKwa92odg1ais9k4SpWvRWjh8OcXgWnocGdfUAf
elePWCQp/titmqAwn6fQ+lEkuFOUyR3UZJbYMwkDvsYisvKToxvDUTrtSj/eOcT3HTsO82+L3p+h
qsSzsE8jDwhr1e6rpLyPUKdWt3ACml+aeMe0e6yi7stWzU9BXMEw9Nx0pRsGCojzIU3b9wS5lP3Y
lRgHjk2UnjUUx5eRbbcb2ZTj1LkjHQVFxErPrheohmrl6gkovE4fHwePLEKk1684EJZUyEdzBRpp
TigguI0md3I78FB7NptkEZtx82rolnrwBkdZylm+L9plamITLXvV1xF5v1cSLeExTXBSg+PdsHqP
0tVYe8WhDlVrRVoz2HQJT3A0BjoLHiM7MNu4nuYIddcAco/gh8iSdFT/46BO9/osk7Ni7e0smr7i
+Y5G2ZLsY/TkNDHILLxSP9IapJ5nfY+AIZA2tqcHPcOGdhgM/8Yw4bMhFRGuFRvOvVnl+BVNpJup
pqOPaH7tuQtTGvSRtsQ2YTt4hb2Hu22d6tAtV+6YiNdKmGf5QkYY7GK4kFjD8SAt1AmoQe5FZ3lm
1eV3RQlsCoG/xcuqcTGwx108JfW5GxQ2nJ1qdsfOqvujPGuz6K8zuzeVGzUEKs6Az/AfQ3FH76+9
bTfrqlgFicmYslncBunOxcrqWjbr+YBuSxG9ys5ihovk4WJMnORRFr9sxfjCUim7lV34B2Qrgb/F
VnayBEmu1ypDVzmkA+XkIBb+BRM7c4VRE9CmEDa7jHnzGXn3taIKysW4FF7jpSfqXUf1diFHfE5I
QqSlXHsoQWn+fZEw5Z/ihIj8zC8j43JW3DnGyo2xI5cdv1ydFzTOYaQWd2wl2qc6c27DsQMJMrcc
LX1S1NA9yZZd59+9dNbkGNPuycbRHa/JYjqac7MAz7woDacHOsFMFdGapfDd7tDWU/cUd8G4TPHJ
28u5ZLyxloyMaSfnDio37LEPjO3136ChMOJ1uCbIuQ5Frk2rq8lG9vaxZwJ9nP31Siw4q9TCQrHr
i2fPinaTKux3y1CsVQL4AfJQUDzCH7xc46hyrGL280d1yJp7xxBfZFxeJxxr1DndZrpYGdzrrpmc
96E1NO62TXUOwtg9WcK0SENoaAg26bCqB2wlSyfoL7Aw+4sy0/MrHpOT6gI5+xk3hRmsKFyarNAY
ITt8U8OsIkOBZQ75haq4CLuO5wyzkhsZS404WnDHNFflvokAf2us4telK8Z9TGHzsc+nu6bq8Qlq
yAWOdt09WjZkRBwCjv3cuoYC1EwqNGdlK4Kvhpd50t/I5uhF2dpPgnHjxWAQnba1Nplk7qiB1y6K
+RTz+I1RdcG8hCHWzuweDVxvsWqiABDOjMPVpnibutMhK2zlreGWaqasyNla7xAZ5dsFIvKtSd0d
Jmr5Ew+J+gaF2NlhlzgaQd9GXG9U7cHsszxYjZegLLWbkGX2jQ5PxmnJkAtu2guzH6r7TMncXTBG
w3aIkvExFcM3Uv/Wt8jiPoJewkteGMnGAXlxIJkeXpDARU7Giq1vTnZvqUP7tRFY/NqelZxcDVBA
XYN6VezUuEEboV54rHu4zdGUBy/ujZs5MQPcfw7+curKqN6W6Yb6MJqPc39javHSnbeaLO+XGBJ4
R/LXhrPqbTVchYpir9q0sU84eLfseSJ+LUFR7jpdt8HX0OGbNYDRzhwgKXKz3skgFS3n2m0GAWQT
1+oWA0pdq1ZD70TVreke71xzOxtLYeE1Nil34+EDc5cKm4ZouvddNpyIrJxkS06geqiuhnmrqipF
m7KwbZdlUlcXOcTjGbafcs1a6KgB35vzwReIb/hZ7O5lU+/85BSoOxjPFyj3pPWrZxP1BX8Bcf5e
5Z/8FvhxjF1SmD+ocFfWaorFQIEqy972pmDPbsk/JW6IHxK5l4fAL5UFP/zmvSuTv64oqIH8fcUa
3aytO2XqGqtQsTO0GE2LqvJeEWL+qCy9ugQwCbB7dJ9leNRV0ivp5G6deVRh61tThNoju+0J03dh
8lkT79DHXQ1guQ84U9WvWbqS/w+TYz9YOlte6HR2XsDFToZfm7hbKguKUNYyHSeMlnqjOkYKhNPN
OJ92sxWQPNRaaeMdwpgCAZRmIYOfY3SUe7dmkarLMCPtKJ2BNTHusoZCVcRvcmGC0Xwa7URQB5rg
Afu5v+6rxnlurPkblL9gLOae/D78cW0B2tzVrPZWgdHmL2OZNtxavWzve0q4cjyv2ygluGvh4tSV
djypvL7b8pXNXzNET9o5cWtAgVnFRYz9J0K0d6ZvxwuszaYvLUhSnmBpcifiOKF86sNW/CnVKM+k
4OJVlfHaw0abVa63+RzXRX26DK1UX2Z48/Vt1l/G+ZCUDnl0v/hoUzRAZEvGdT+ERVqOrEXRX74O
c5OqPBfmqxz1GW5GFjimyNPdZ0dZkMCKbACM8mry9Wq108C76ln8pej9tcGt4ZTUAz5X7RjeZ2B5
lsIChTpWABj6IC/fNa15xvQy/Mh0qqGi5a7ratus1Qq2gIZ/EE6NqZRifuhjoL+65RiQwUmHR9HH
wyorSuPSIQGzEXVU37YCRonojZnQ2XerT7x8Fwzt0ilcKHoUzKiw9EF9K7tr+KA4w/QfNRvEbUk6
GCmePMYmLr+bWgsfHQ0YV6YU5N5jgfkbRpN82mFzaMHjvcLMk8Mj8iz7uKuDZVX3+Y67FLKLdWSs
gvmGKw9NExXBtR2bVVYt9Bom+b/+63//v//7bfg//kd+IZXi59l/ZW16ycOsqf/7X4b6r/8qruH9
d5q2xmrTQU7ScQxNOLYt6P/25T4EdPjf/9L+11igukEKsPnaoNACdiu/K8aqu+uV/Emaj+sZ2JVs
Mq2NtDKPOvVZjmLVmrBpY+Xpa9lHMXMz5MHstBbvmPgDCFh118+HIorbw89R5rwj/xlSfctA/VVt
l4UfDc8J+giTR1patsCgQnoIn4Mmae+zyYE0yhhf8epTZBrsvi///GZY9r+9GbbmCOHqjiY0R1ed
398MAbhu6tiSfJ2qutloRptuDNYge9JlyVPU52fHiNQvmZOSyG/NkLxpEJ0DN1EWsqNwjCc0XL0H
aK3RoUvdcR0PJXZuVfOAySXWiFMS3HdNlOyvzWBOUcs8tUrib9sqEQYnQdLC9fvZI3PZI7rhcY8l
1mdmW54JRbdvP+fKWZ8X/WUw8+XryhGfcW8ANolEHZQ1IAM3RTb6NzaM5vzaDnTsEnm3trLXmod8
jkOILbjOcOWMz+4kSjNribm5/z99W/U/PyBdF6pmuJqqGxqEPOP3D2iovLTxe9v8MnjeWp9lsbX5
wEaqZRXHmYlWkQfU4O9g6QzBqqLa8UtMjm4p9t/EuWJAHp9ny7Y8CwZUgtUpJZc46ShFNe2GZEbC
isCKT1WQJNdDN2QR8ucyAEtWVdFVYJRs+5ULSNzvbuQcGb8OoSL8hDyJj0BCramL3MygJ+j4lv7z
F1n+an/7VeuWrbuOaTmuJgzH+uOLbJYRZpWKVXxRjChb2izyt3lZYBVHXfqtMxEkQqboOXec9ob0
AHTUOe5ECF+phTmdk0nxLr5pfO8La8R2kMcRv9r6YIpBfYnKYiHjgaeHOza3xUY2tQzHNwpyj2zC
9KMRDNX1sqVWcH9t1PQ0mUG6SYTWo6OdhBvh+M4uy2L7pUetIp4xTn/EU39pFG3+7o+xs+7xedgn
yGi9hGp+xYtFSM9d45jTti8J6QGJ2/pjfEZc4r/cUImg5d6ElZM/zGnmVZGFxkY2lbHJz5CMdjHb
lwIdTQFhL+jyfdTmxQN+pyTMmvpjHBVt/c+flvNvtx2dTDN5TZPPyxRkpX7/Vldljda2qQdfuqDF
2FPLXyar9u6itLRPfV71i8Zs+7ehDSgH4egN+czRnpA82OBw2r+Z3ZBsnVaEW9NIm3UdULjUKRfe
aPPBIVF6I5vyTMYCU5B6w6A5EnF24bYCQ1/lZ1NibXlB+wn3vyE1F32pFkdPG/tjgfb5UzOa56CK
pjMaE/mTK8wP0lfNrWwF856zKYL6RjbTNuyXlWv3+2qeWfo8ef1Jt7eyNwQGuNbTqt74rkgPwYwg
ANLSHrsZHm7NUsDtsqn7+ggIA+SMjMi+z1FlL1CFdYpXP6sRDmmj/rsH5GlO16bCIt3JVvW+QWFy
F0c1a+NEZUUaqwzV424eWjf+zvbg2tTuaN/aKPNMmBzm9m1eGacqx666nDtkr4xrjWX/Dx+8/GB/
/ZkKtpymptq6atimpv35vOlRFu1619ffR+FXq9wqAEiZSn89xHzhIZe7z3kVWRue3NGtVTrWXTqh
o2ijlyVblDWSs9kZoHtY0cweId0694xwkdWUScceZRp5QPojOzm2Txm+MRTu+VjIOoiIsHIeTh1P
nv0/f6mNP2/VwtRVvs66CrFJ13XN+v1LHRtm6ehapL3bmveCuXJ+23CX+eUw9IgtQV/RljHEnEWK
VugtRcB+ZWSeeylTkW9iVmv4YiApZ2a5dyid0DqoVER3XTJNt143VJsCp80LbIJ+0etjc1OEGqkV
o6h3YOgo+ibT2vFSb28AxzjIs0KNuutZ9vPsP/V+xj7HkSeNl//8Pv3bj1+YriUczXB002Ut9ucj
rYmcKXdYPr1HafqRZWeyLd7tEEXWKZxLs7Lcaoo0XiFgYa4+Y/Isbh1x1PBLuU4okRxYyNNomjFh
ejlu5AXkYNmBMMG8mPVuRmoQ41/IvQ7CaBmMAdR5p8fYfUbzyVN1qGfljTHBTKnrKSPB/xHUZ4H6
i/psS1r6HLMxPr69DqGIf23q8xAfCv0C6cARVb86u1R1+igc0zhI7wiMJbOLr5rNzkQTETw9TXmQ
Y/M0vo5NgW86C7MM2p2vDJs+EjXsLafVFu1Q3gJ8dN4DNcFt2AFbwYLXZq1ovhqN775bvd0sAaJC
Ftd651IlaOuJuQPtCHb3eZCdKZT652Ly0FCbO7IRz6jGG/F2NYP8th3UebVPRzQVLwb4ln/++G35
O/jtHmCxpnHBKdm2A6ZE/3MBjgJZoiFN+G4NAAHLOmQvg1j0OlJ6+7k0vH4FJ9jaBXNT6YHkqXqT
3cpeHt2YMbLJHwvTfMzgicnwaFEK5+H2FXE3+7nVKOc5uaEuZacrUNX3+KlwmHud/C7o+0fMJsqT
WZr2remHYtkilPkV1CIAeX18neoCEAci+Pss9IvHSqle5IBOyeqF1Y7NHepd8U3gT8k68QblSxMu
5IBcZO6qcIPxxisyF9tfj0f/fGnskR5zd7QeWcXou0FXMJeRPBontdjF+T2fL6oVW1WL6jv8sus7
0Nx/xarMqO7kAeb7rzE5+HOuEnX1ddxnTEQIX7Cm+O1af16/tCnyZs1CUAx5sG31FADxfUt03CLi
EkflvFbs1z5CBri237oGSkTSqRXiG571Zpe4u8JAeQL2RJkQvXg0a4jDlgFpWmfWpcsGJEwTmD6u
W+67gjwuvO+En4nu4/4JezOCDVGN/Q0Ljz54dvPmwRGUMkVeP7vgPW8no3EeQCfo695FqyfEXPJh
9KsO1yJsLCKYyEsWLgAGh/Ysx2LaTPWlUjxISIz1NXKbVT4lC9l7PeTN0nCj6S4xe+doDpq+FT95
75K+/geb/ZMzjy/qtMVZ8/IZkhP+mP9H84/LtRA0VqUprIWcK1nzn9dLcZA5qAUOFbndrLs+1y9m
oTXkq3hZfT4b5pjsVQtXXM/+eVyOBOzGVUmZejNk0ZLoRXnq596T3uK/LlukGrSjKwGPsu3Mo+VZ
MfjUGhkXk/KbdDCtE2sxQHFqdCcPudfATfXCdDkXR6+xxjSmvZ3N6K95XDsf1KYFrhyL8+fUyG6V
k5jaZR+NYo1YxZPhuOOdrU71Uuu7eiub8jBkWrvoOyfdd00x3cmYloL2UsCwy5aMF6OLB0gx3n6G
MGpGDrmNLpluNhcz+/A0Mv91gkGFURTjKy4tH6SP/YuraMb9oAWnZrSHV7O0dIqjiHEgeP/rqD7m
TgNT5jSmBTBLCCC4JOtpiRv5yUOp5t5VleEBt+d41ZEB3vrdNDyIctSPM53EcbusJA2ApQdlS4Af
jO1yxQFbzMNJix8Ezwhklsc7bwaaYdXcri2tF2vZHN04vMvGcilb1xFjqS0NX2DLXM87eR9BdXRa
7Gqje4Z+E4qO1V+f7XD9snemYfX1XnbIQ9KD4tm4pj5Lk/TVQo6WPY2t3gZJUd5rLlqoJTiy29h2
tJPXUl8GE1R+TdCTSVHpesnTNNtmyGPtTDUvnnByuZMD3kPh24fArpUQcSFgum5j3A6OM5zzaBzO
MJrSE9jOxXWExkrmRomN4+cIOcwvMkxxrAagmaE6LJYrB9B0gNPsYA7ze5ZUNxoePk2Q0kysxttn
Wa+vId+WCKXVkBMHL/2qo4dQxtbwHd8JcGI4pN13k4/aQdpYOy9SR+69jn0dkvCbcy37m0WNQIJl
L1mWjnuexykE5JcW4D6eSwN6TnX+18Gdm5+xIjX4GGfezAbAgrsISM2/4ry0lETQtLKRUVLB1URl
bp8DlceyJIBOY3Jvp6U4Fj3v8lT0CHgiwvU+OTMCXVOGU6rCRzbQhhcGm1SAfMui0cp3YOAUkwM3
Bxrdtm8wrawkK98nMJtbr56KrWwm4lAMHtX+YSx302jUGzkZha9lDm3hpVcA75dePK5lPMBQu4k0
86mY1O6Q9Ia5kpfRKvukJlX86GU9TNAWGbHEtAzIH97wZuBKuSht6TcxjXf48r7LuIbX/Qq4ntSp
Hl7j4SaYhwtAzzsX/6W1HFWo5tmoLTL4ANpudatQEGDrh7fRbGB0losY+5xlHzvmk6W29mJo6um1
8esY845w/GJGPjTESnzXo2wHANAHU6P8yKG6RIs+Opfs2IMFVYtNn6fVR+ynd8rQ6XeTH2YQ4Mzh
koGCXIJ/9TZxLGapRqX1dqNoctZ6Q1CvvShZVMhhnV1TybyFrkH4qHhLN3HmI3ocvYlAddlhlZVy
6/WacjvYyLrEoryRoc+4PFN7r+ePYsH5R4cR6Mp64sW2FabOFBDis5OEqDAYivc0ZnoCQM1VLm5e
+HfscJyFDiKXxDoxy++zkymCOzLOx0jV+xt90Iyz2vjmGfn3eFbZWcuQPKTUTVHdH9oDmWVjr7cs
GVxVC576GPwUlcyYomAbPkG8ts9xV3K/otPy4uHB1z/yMgyfClVUK1wUsLBwh+Z2mA+FiGDrZtVO
9bLmVnVsDvOZ7JTDSkMvliacjLWM/TGuTAZczKxHMNjasRLqdNO7aYkfQh09TgNVDZ9a2keIDHpj
eB+dGeAqjpII6XN/WvsAAK6T4GOUmyjRFibItxt7FvrTIBh06I/p3U4xmsu1iUiwcRxryP4Le21A
n3hqMvSoq4KfSWSm1VMJ72ONz0uwdXyrfMp01Mm4q9uI/9MUpYEvnJOjYTY3Q9u2dwHSoEvZdNqu
PLDAjK5NBLLcG2gmlJPnwelkqbei8L8n4tGLJ/ULyL5vEYibt6EuvYVfmfZjUol6lTtWcAeZI99E
/aDeDko57KJpVA/JyIeUWAWMeewZlpYq2guEKZD7/Le3tLE5wbEwV341amyyu++aFvQ/+GkoVZL8
iFjZLWKUrp9LDLLXVQHi64eTiXQVWwm/ADWy3GNfih2uWfwACsN6zspMPxTeOF7mVtkUvFN+kD0B
6koWiqZPaNKp6ZPtGyDcfKU6yF5Xy5DQQqYYhCO9oht6RIvcaSObFAGibU9Cbz2NWfqEvIixSFsl
Prp5HZyF0H5wM+xewiDNdwWw6bWFztiLn7saab9ChWRPr9sFRxE0+X2TcQcx/z9zZ7bctpJl7Vep
OPdQYx4iuiri5yiSomZblm8Qkixjnmc8/f8BpC2JPm13F+uCCgUCYxJIJDJ37r32Wg48BcNuI1Pz
DclpY4daP5TQF87TthCX41EaC6TFYR4SbqfIppnlRJ0/q7AiXRmN+u53yfGI5uM1StUuZNS2wGsV
twjIJCDNMhRYAt27dGDOmpl5VDzAfvsA0Jz26TdTAhjWs9nbxN2HizSgxMvW1VB+HS5yTQLvCiqV
D70b7i7SzWZq5qn57DQR+caGX9w6wy9Fsvv+l8A0FA9x7jzogiO8Rln97pdI0jrvBX1CX6oB+hli
K2PEZVzkUbn4wyRv8HUkY+xlF2SRDVVWRR3HGfHkX/08VWynriACjzV8V4HHrQo2ch7LnyPZf+wd
v7iCx0n+7CoBgKQiv28zTJ+ms2fjSUzGUakEObe7xC27ta8SJB43B/zLElIhhRdHEWYrNDNSzZXz
sUQYvwiapUF9MR7tPP8qQFHgWmJWvsb7410miR2fuyG02Vhr5HFrvXfhWGEycX2mlInXkiwUtQid
hPr9eIbTPkDhU9+Nx11Y5Pnt8nLc8iSGoqgTw3VnuZ/NwtLJf1eYjYv60s4VYcCFmBekCoH2HjYL
IfbPg8D3CR+zaYVZC1uaZZyPm2qpk+iTlvLGNbs7OuLPsqnHt0ZQx7cBUw6ANZKDM5dvYer4fLxe
HG3GowQAq+3v36Ck/OLOMlTFskQNX40O6Fs7cGf5Br1JVpgNM7y2W+Ig7BWCJD0dox3BdVKijepv
K01UN3oe06h4VvImUNxO9E67tuNnWTT92zRPgtsMTdKVGWjlRGp98gQtqOFEeCaXhegJ8y5J6y9i
zcBcRUp55RQmyfNpvwoFuf7S101/3mugcly4fr5kConUPS6wS11F8AC43+5y0L7lyiz4dJqhtLQi
4cky9WzbwDb/uQNtN15epH2yTglWoafCaVkvhXD7R/lFBJjowdz/pmUVwca0YnU6nuVo8DNJ9I6b
sQwoLmwDiL1g+u20xRN4LUMYdJ3Cpe3QvV2+7bIGpVClhYNn3DcubJQVFipkibtLYeeULtRMfxDR
RLxwkMs6T5QI+p5h7W3f3639/jzDt/blWT/XDkoJPEtbgoQra0e8KWrBXvqu502ZoPXDLK2/kSI3
XGhVncze9jlS1c/qSlLm42XjgVqVs6kaGfXybZ+hmfDfdHK20Jr+G7A+2M4KSePLc8SVpuDG6rUG
4tHCM2+h802meuxWj3Kt3QMHcMmHEubsAI8umtmlktXF19+3b/kwDKwozBEIq+kkFeK2HY+/CwPH
OpMcTy7dR3gHvGCtG+eFEt+D1y9fdbNaal0hfRUdU5u6sqFcZVAkr3K315fkbiYXCWTGkwQcyISA
OY18WAiwNM/0AGDPuCkX5eXvb1k5jJoohqUZCs5NXTFVU9UOHGe6JDqeS1Tqa9+1M9/qCyKxLNQw
RcLTMMpzpsnBpBHt/T6xNVBsRZ5oIkdq/WjExYZMDdCDEoh5wghg4aOoeXSAX04iLRK3DRQwd0IX
XemR2DymOS9IRiHgPHJnZMGlTixvuzLHtdmqyKUmIYO8bpkSKlgcGdfGxXiiEpcNMiRe8oeIqGIe
dEw8uGnocGLqhkpUlDjjRz87SZFiGMYDm7ROh6mFWXJBfMYZdFlZNYZFJDvJhZ2SQogDe3Wwf9wc
z3g7d9wXagnUe6GKdNNQyMF5b5tv1yYWOGxA6j4Uf2pzq8BVu3E16xEcKD6QQu3g2zYcbWGqBUeH
U0jsmbYkQl6Pu1Q7bVf0pD1UgxwcC2lEVDkK01PPYRdqb8U0a8iNvtb8hCKFmrbp5BVJ+MMFYyGC
nbmTKJWczVgICQPdZYAS0HhQK6pgbqeNOgZKEJz3a0zOst4Ew2JcKws1mcCaWc0PDsQR1LuT8USd
T2UqS/AC5lVqwI4U9FNX8ep7I9S7SyrktopqyFqGRdY+AoAP7nbHdVyjGMnFxXgM6mQ5jsuLJETC
QM9KqPkcV4KCWxEvQinbr437xkUwHD04edw3Hi1K1VhpDmQDTe+kG9GqcD504Y0mpSl+8R+L8WBv
wl+8SNQu3Yzbb4dFH4ZKggYtQVoL+UShFxbKMPJKw0K0+5UvVdGlOYzDYqGhOF7GV81uGAbzuEB7
r4KyeDg6iDPAqBYTSbTi9VhInUXijVYtxmPjWV7U5ytI9DoMlWEs/7tflWoEjW11/6t+1IpTs9Xi
dRL1PYSI6G2FMCg9FlYIKEpKrSvycMyrcbORO+FRbvDiK+TTXtStHF9FcfmEXKRyCUmwejmu6bbK
DBDScz1LVaaJvaNMxgM+83xYwYtsPm6+LcYrcmj63naJBB8mlRSQ9V42wlaVSrh15NhcuKIubMd9
bwtXd9ypk3rhGu9xsIGSBUGnYW1cFILdJZNxlahVuIDq7sqv3PDCd2IITcw0npu8hlnup/k8Imua
JGHoPXFyteQxVN+dLCEduqnju6IcVI47WZzvNouqurFQgZAV1U6mWpzjesnSGnkhTnatprqM/f4C
50+4dYjhwWKnmRO7VJWHtpX1eaUV/XLcTNB6mqh9F1xlbuF8zrFYJCtUH8K+q8k/+3CVXl9HYJ4x
N0sfv4BcPPM1rzswNA+2nuTLpGH6kyRuCkGZdzueAHFPNzFcW79uPaveaGkCI2Rrpc/xrgAzFcxZ
rJKBBk+EfF11aj8ZL7Tt9AZPSfmptp0UsgD4AYMYMKJnyuvxBC2DYlTA6VKbyOOl0yCy1fq+sZi0
2lDuMHPOFwOm+qmdwYMVPHUB+QiYzMq57cnqZ7WQluNh3wwA5+nMV6Im1+emq7XrASsGjB8mIcEV
NtlIINSKs9iAC2XE2TppsHKLNCLNyio3beLs8bdyW38jnpDeIGnTXeZZRngKpNNjofZzySuFK9Jn
u9sO/W38WkJ5HsRyeytDmnVTqRfjsXFPLhnpMixdfTpu4ru4UVVVXyOR5a4KT1EWgSglX7q4WIx1
obdVPXXLvriMwowQXqdpu+qFV3MWx0n8KCl81IgsiKvWbbM7Df2O8cpYCmC0STUgpoUFlYbqWHOr
7dyvQG93L0K24UxqTCjXFKjXr8Qwi6d6Tp6rUMNgFqtQ1RUZaQ/kKmXWbqUbVxCG2K38PNSJ/845
v/4E5cRFlQ9mwdtPCI6s/WFYln8dlREaUUSwZKqh6NbhqKxpTmlFetV+QsnbvArC6go29uxRqpA7
q0m5X46bMVnYei7jMMuJDE6bChdk18zsxBHqgOox0mkMvxE5H4IPwvHHmqAaFlZG5y/Htd3RTP9D
aJKs84/T1sGyIiypG+gdAiFSDuc8zB2KLJVUlNTyBh41SBTFXJHODRVutXHtbZ/1N/vG86zkChG4
SSdERKWgAAhXHs7pdd1neB5Dy17Xcrrq4t5XlugvG4uuYuTZbSM2gEZ1SIp7Gz7WVRnOlCI31pkF
P5xW3PmGEGKV6fHKc72I7plNv6u/IaYlXYNMV8jh8L6NZ+EBiOaKiTDNuJnb9waQloe0xhipCzPX
kamJM6iDvPRBrrA/CrdEzmvY9NJk5ih2fu9EvXrD94fNNwB0OgMhjcRCQM1lpmcGdrh0Iea4aojy
Xhh2uxi3uqCyrsa1vDJFSGOQRwoM2ERRIudkQY8eIUSxV28nj9fjpVqIw6W7c8drw4rReNxZt4jI
eo5C0pMi2UvHEzNslSZ9wAVsgARIw/X4JL5l3RK5VHHeevWnuozx8PJEOvTTU1IEWwhUYkN7TCPv
yfX76MXr/Uc1T1TM/tamgZrBuYrW1/1wgsc48cnTMrq6xgIyN5hLu9XRhpK7gDcrdVUxVRVu4s2w
yqUqtadvphSEc1Bok+yw7Cs1Wphen62wx817wsQ3iuIpT6lmBxBgOcqlorjppZMVDELDgcrtL1M+
rE+WGDsrw8vrRdbQ4RT+y3ic0LM770MUhtVSHKi27WauYP5fhiF2RSNZ6ZNs+Q+A9mtYmmRtTSBX
mI37qfWpj9rjl4Eab9lURrE0Ukv44sJFMJ4QIgcylxslX0OX69/HHg6aoUDRUfOp2fXmlmQw5apI
a0Iyw4HKJuALMYlwI9uFvemjKJvpkWZd+w2AZWjmPhd5UsBGkzqfNOYGqSN1D7VhpBddrkKH0cXd
gwXl56L0lBjgK0e9FJ48ASWPy/FoDoTdUOMHSDPayxwWbKYknBV4fb/sHAFui8rrH0q/CqYiagab
8SLDcuYVTDz3QtEI10aMMOD4w8CYV4bl1rPxIjS0wllpm/oKhppim/uk2vddD7CjGGZNnq98ettE
9mO/maV2vsG19H5zPOrluBzGa8tBLMPLHFy6EbFHSyXwr7n22nNqbb/K0FcPcqOZvZbIyhPmvxwb
rxBsba4EuggmZBXEtq19ydoiJwMb/qDQDXHZBwRoallfhcnANGSnIjIhhr9JO1u7C3rzdrc/tHS8
bn4HqU1r32BNv477C0ySaVSQ3wkGPbyOyrScuAPUROhg349cU73S+6y5jFGxSkQflsS6AlgD1+Lc
iEtjvVtFfsBYj9s2wZglKmpQHjDIwm2gbuMOVrIiQ3lhty/L9K0n9sL6Hbhm2OdIN12BsgGdBeYr
KLfa957zxrk1fNt7rZtsifBk4k7S6DlC79WfpNUVM2MNnfPAJ0HZ6V+Lzr7Sc7N5RkzhW58n0qPc
qy0kL/AVtbi9J5D+wppoGwYMUSEzCPIRLMYh0YYerTZxcg2r40njWqGUSH+YZjQd9wl5woWCSxnR
WAYRBG8JHdv38fDbdWaDkoyLAPK8tqN2YsFaS+pQ4MwFPVMvmeOKJCdJ0iq2/GoLbgvWH80t7gQX
W9lESvUrxD9XtgNacSLMnLiut21MRo2X5O3WGRbjpuNE0sbtQf4MB8sOpnFdiZJJnbcGADQWOPtA
Y6dIEFmOjyFCbpJM8dcQ4tRrxy2+SIPczriwhsSwyom26P0Km3HXeKruwvFlQ1s3ezvXcBGSkjT3
PPRzbSbLnXMlR2WPGIneITQUqtvSF+s5UsfxPTInMqlUivOstEBgCmzoSR2kswCWhpekDQZCJUn9
ZHlwWY0l5Y60LykZ9PYUXZCXupBrW1xbiea5W3PYCDFDt1HTh/D0NJm3KAxhoLnmiBGqPmklyK1N
QULiNfHLc1aii3ZY86UsunDSvDxPEJTarbk/9x0cTZyimYtkZoIOENcWvlFA7sOqq4viWtBYjJvj
QlPMWJ/vToKoSpPhTedUM9ClaSKl3nUNk1poKuEDkB95bapVMZN1MtdIf4boxcU7oClqdG2GCrJ6
wwHobdJZY1XmOnNc63MeVtNQV1so70k8j5u6W4yb4L5WCANp90g1+ISLK34GMtUKeT6qGus78Qr7
Kxq83jRKBr4ZQckXcejFF7AsgmWGRXGZ9U59I1l9N3VdkhHFkOCDMniYnMHXVDaeujLj/OFt17hm
Zo068wZxKhH9BimIzAsEZk0m/ZCoQhykTeVhc9w3LvoUy2VCCgmKXyZcSxBA3OQ4wKYS8TB4EVMy
Y8ftfthuCwcU07jNKP5j24nyB1WMoXCJxS8i+OEoF+PvTBDhYIu1ZzMFaOAGqn4LVlhfuGbqbXQj
craVOQSchDL/VCUxycwQNb5Wz2EYJN9jGQxpnsvmJ4FuD+BAWG6dJpfXiREFyzCrsltmnWRsR1n4
XKOfNl4l1emV09FbAdyzp3Sty997/mTto7eSKKFqGbKIW9jSNEWkOX30eeGjdGtTTO0XLRmyWXvF
2UT4+hwx+y4XTvEcBf38i4ZS+YuPXu408LadjNKRVJAlJmiSh/Bhu0LYAgWnzFawyJJLz8+LVWXN
FCP1llGauLdufBsG5VWiOOpaFDT01nWyLdMkDadeXYGAUUVnzqxJnSViB4lLG4p0HRRHQhSUbYvq
QVIFdVZ20PHgtyuX5MHiTlbyFV5VF5Zyaa0P4BtDREENftAvsgRXSqx88V9BzirXffIJbSELpA+E
lDLxTYRAzPhClGxpGeXVJ8Hq0Z1wCGCSOqmdE02Npk2B6ofh3+H0gKRVboorrUNYxa7JevMgBd0I
okHIHcK7SYzs3iICmTprbORGTDec2pqULMgoEReNHSqLXnupVDle1bha5gb+8akGL90CDzhSyXmK
7a1VK7v3wnNSq8DK9OCGAg11c/3CtGwkcQSPWy4SYjyBBiVnlE1a0evvGjhAfQExrs5lzCdbixRx
OTDm4JiEOcC7dNEpcCYFbkPoPiizmQi/DkTeUAMIjfwUJDAw1XqczWPHjieCkKFV7cjprQ8aEEiB
vIWTVN6WJX2p5FUQbKNDHvntGsCxtUGQCh7bIqvnxAzdu4DcpGnYyrgckekBhJjlK2iVZtCbEcz3
y1UPLTG5t+lEb/EY+H31EomZcgF85tlxlaXhYjPpWeLHE7vusjXecKd0ootIUT+3vq6snVI0ZoEG
GyNWizP1JatECkwviLHcM6uLLsjNjC4yOunOhcOvIiMj9+30zlXTe00ro7XmEaq21Q3u6ytYTvQv
9L0r10SrFxlZ0423iaL7D7kQLiWjadAo8YppQjjyRgVMV+fqJHQN0A+pi54PgkhiUPuTuq7LbaWv
e2AQ84GcbYFG47YKzX7rJgBUBIOouMprSm1EA0VEOxZGq2rrNPM/J5HdbO0Op2xACrQp5fZ51ck3
JvPRCV2yuYKFDo5Pub2T/Ly6HBeyARFWm8UoKrk5oCsSmjdKVwCVU4yLlGjsVQMSZdbpLmzMBqqC
gG2njd0jo711MlP7TDbUxHTdDTL39lqIhHbVWfVjRDrgVpVbsNEKrxEpY/iIFXQimdEDbgQ/Oatz
8l3t3pSXLZbsLJKNqScoL2KTzWVPZnjp2nYrxtF1WfDccQW+lpxHsp07pZwFcYWubeTOcVhYy9Ax
khmcmDO9dZ50Wan/0K1JH30G9GqkAiiapAEGJ0XBVA5CjHjWrCRQ8+hbBFvKGkInfQN+ZIZIrY/i
QwjZBkzw9iQmGWyC89BGVjVEL1U2EebSzOnvO1lL+jD5H+8G0Vf49yxLIvQ5Jg6+iwi1QM7lmub9
zcImJqm6ylEHTV5r0x1SaLpy1qtWMNF90sDN1vyuCMFLVZbtRdVY/SpRzWUmGljQOLHOsVTaNdqJ
wJ9Kz1hIbgZpbQ9VVVW7X0AkiZdF716ijyEBNai9bVTJ4bKC5lubj5NxdLAehMSzJ3Lq33tVdkef
as2dtImQSwm1ZS4qD16IipSvQgmj6gGUNIO726+siuqC4aDKdHEuOfUqigp56mpiPe0cKUcIxCCp
ZdjMdT2cF42xcUhEglQ6mkQtUlOwgH23Ss9dal75KMc9vE1pcpuYqrWWHWndeMIdxCP+54A2NJFM
6zlKYCJSukrcgBJRz2OH7iwRQn+p2XK+8Z15PqBsq+o7QuNXtE5ysvJw3jWQ0+V2UF3IYlmC8LRg
hBbTTZlV5TaM0HrUnaSaQoYYTALR9PBaSNcwMwtEEzxk0Iqu//779y/9MsbSEof2CDpdlQ3DPBhj
E2jYjExz4m+xIbbXdW6laHfYajMlynBXuDJGeoqPVx5aZ5ol7o1m+n/Ij5E+OqDGNqgZsE0iO2mh
cXGIjYdqKTas3Iq/AcSTH5IOhCHiGEYtkKJWGgJuCJcZB7+b2tSsWmvpd4QBjKWLjYcQRIA+dBCs
A3AnlVd3pKsy2v2+muRfPpMhWAqog29FIQZ5GDiVBKNoVRwA36QkfEHVprwA7hDCrhM5wDrJlB+j
uXKQb0FGLJmyOCu3k9o5PmDwwk1iLjxNfoaYudq2iAWSGt8Jm5BcV7+LxVnT1PJF3yCL9vvblg58
e1QtzKsimZSmLFlD8PCgs5EC5l8AgYxvaGwjbxtoT1bVyMh7SyRJ2062ig0dTElfftbcOc7wFeSx
ytfEbFeMdUiYosPEqJ02l0KdTnBXWuvC6MKJb8LNDJnzVKJZYTua0r2XSeK8c5Nz+DHEWVk4CDfU
MwwE71Ivohn88fqqdfpihqvRXDYmzrGmDMkzj9BLQ5xioDkNH2yhjRdGAxulS3B3k4G3nGe2TSa6
49UXht4RACHuuhAEJNmqxC8mmd89xyrBQJcUwmkgdNW8c1pjkWimy8QtqWeFX2ekD3bWwqmUhZto
+Y3SlBG5r6Exb9EtWdiq6jOEW5h3mtPgDutLEsSUbJarTjm1Uyw9y38ik84tsmdBVbVtFmKQCQLy
hZKJcFoWNqgX+l6H88i+J7fMWjWq973CUCLNZzQ2224FBWF6nhYooBMCFZcMsdIaDkEP0sQXUUHW
0PYRiKvRFUlKd6UPwSmV+SnqXx4KW666KhqnnTdQuEwtXYvvLFhpz626etWgkoqwAmCulcggu04L
TLsrEDtMiESApmu7u7DkNDh3s0ZC2Vz1etwL8VTLwmmH9Ou1YgjI6mVweTWi5cYTXP3CjRd/iVUi
/jBxS9EGvTGMqViaOc13yFajuyJR9XO1Lvppic9W1KRrCH4HmQfS75K+LP4wUh1k0OyaskratoG/
2oJ26CApuBJti+/SsL/puediftTxJDAEaxEA2VlIolcRpa3rS13X6kvVkdA3851NEsL2S9+yaNX6
rh4El0j1u494Kb//0uThQ3rDfo13hwOdDB9JJnhvqAfJnZIoh3mUpf5rizYWpOaoLjZickM7SVDt
7Zpz2UBHJiV0Mk1xty5CqZgoDeDkkUg57eEl8Tto1ZVwoUh6sQCjgKfPK6ObRIytudi78qIfpidx
0Hi8/lCZq5GGClLiPpR0OX94nF/6O4PggmYBOJB02ZAOzQJFbvo+aJvgtfGqK2DD0p1kAXfPQRhP
bUbKWVfl4XUJuQ04iXoqyR0ZaZIpTUuNDltQEGktCin52poVCNrAUABB+vWd0dxbifncOV167xDz
/xNYxPr1LZiKTCRGUUxLpSP5OGPUJa+IChioXwWnmUk9DFlNYnwqQx9TATa6hd7K7cQV7GRFzg7h
IWCxd5BHXhuhtY4lXVuNk6laVLZC0YLXi1dyg/hJUjHfkaAbnzigK42yKbaKlK58HIdLyXQGXgAS
ayDAsdZ504sTxS6WKD28dCDFHpXABLhS5ls/svMlvuHgPqpz3GZ0pmXVPvz+zR0g2MaGaKpM3kxR
k8G6Wgd4mT6qGmZugf9qRnIxtwLdYQS3SfsuzBvFS4ON3kr6nFyp105A96Nq10JXaJuozedkL8En
2bhbpRXzCy1yU+hKpS8GOsTXiimsEKCqhVL9TLIv4l4ka8xAL3qTrAjrKU4VKAZ8J7vsY/trJVb0
0TaTKvJcP9nk9WzyCmrZ3z8r7eeX9w3+B6NFNmmkuqQf9Al5E2mF6cTxa6hp4gwkbXNJNrCFbmrt
GCsPMxMx5GAGTibeWr1zp5budzvr5WkgytoiVC1nOy4SC9cuBBnypNBAVpJu5VdVcEPPa69Ss3hE
UbO9EHD3mmU094T8En3Mdk6WkgnRpnupcm/XamYuPdrWuaU6SBSHgorgs6ZcBvGjZ6wYp0PEyaDl
htUgtpSJlpqku4rKp0xHO54YvRKo0gaNWbD8ZY14PVZCUIGbiUmPTw2GRvxe57bju9MKDvhJ4cRD
8IMpVn+rRfGkU3UBjvqoxCEYpFdCDO19iUAlwE4rQ5EYflewNNyYVgmfhS7MZoQorsAvJpdye1+W
vXfOlNPBT6+T1B3FKaKRdTgFCC5Pe+UTJiEQz6J5rfRqY2U50gwMPnC7TggqBlchZvSkB9A69yGw
n0QDrbKu5ShPZvElNru1MfXE2xDEQkE8ULVzybXbdWd231uvkok6xNLaHgT6bDl+dass2xT4MSdw
QLcXKaTrdobMWAlVU0vPvtCwukiRw+EhwqExuEJVbfDA1bUxQUlg09Y5HDF++FlXcyTKBkFF2cTn
BmaI3BhpU7hdsVXr7wToy6sQY2hSMqOFuqdZDjrSnwH6r+0cH3HSPZuh4FzQgyO77UDSmgOtm/gd
3BH4xsWNNizIkJ4guJdeOHb6DBXIa04e+LmUaJfwdKq3alW15wbkeA00g1eyB6Sy1aKXuMq3qg7J
cGk61w2yKddw300LKbqFCDz5bjgM7folvn3jIZZ6fdIRetjEonzZapJ810nusjPT4LphjgmFTVee
0y3h327cBkUIl0xa8HrnuofrH7Y5bIsUyXMfy2QD4r3bOhWuqt60imsHOZs/WPTGL7MKQ5c0RWMw
NCwJvOFBP1wjNEarU6tXHTWAaeB2WHEReVmmVdGHYgFdmWZGgywWMtK86cR3JPMCkeSZi87WUvf6
l6j1tGUYwB/sa/DIfsXrYUxgo7FWgT94qJg5MZxfIPhFMgjMRnRxzpbcjEmgxw1k/rY+kRXSpJ2m
M2eS08HGHDXdhVh8DcL4XAH0eQtFQIIeFBLTcJBoCz+RvqtaY67JGllCRa+stJYYkNyWwWNU1OGM
1DFGkcplGsJvNZGnLciJkZckD5Ab6njJpoG7Jhjk2+Iir+4qX5amfX0fEflatXHrz8XYdOBUil9b
E6SR3tbl0rEJKAVDE7Zz77L262476MWUfZrv5jD/9YEEqBhJgV4S2HsAg5UHm/+6TyL+/3u45uc5
H6/419Z7ISKZfC9/e9byNbl8il6Lw5M+lMyv7+9u9lQ+fdiYx6VXdjfVa97dvhZVWP7+6O454Doa
ChpJju6TX4r4X530gzTp7wv6x+t4X/dd+vrPv16SKi6H++PVxX/tDw1IfzQq3g1UP0san+Z3JYRP
PHT1jaIV60wbcsEBmv/1jzCJnf1+wbLORCiJZM0UrfEP7xFET++q8X96+t8/2I9K3jWWn7f8oRY/
3PrTt8iLZ15R5t5L+f7hDcPia/5JPvWzqF+f/qCIt6dXpTPm+3QQ9BDjH8P6+0ow5DMD1y/sTNqp
Pb0kirs3clCR/4enV3g6Xcf3J4IXGv4o8P3Tm/qZqQLxxd+wawIYuafVBCRL3b2YIypBPRv9PThB
dw+JT+h9JUiSdEYlQZqhEUvkjyZyYpXA3OjoD0E8k2SmKRinu1qgwPe1YFpnzGF0RSMkuvs7uVqw
tN2bOaopmBbOKUXaP+RBJVjyGY5pScOCG1uCeHqdAvx6x/YKqnrGlFXErSH9bVOQJPVM1ywmdioz
utP6FDRe3HhPRzQC40wm9x7jed8pHgwJkmSd6bBW4YrY18+pVQJ8XvqxtTAMjDwi6ha7Tk/kVb/v
D7AOTOa7jAun+ikY+hDPOso6UMwzno8uUZV33/thUxC1M001CJydnG2ExvnRvSEGIPngBBbfuvz3
TcDQzlRm1CoZUbt+4uR6Q0tSmA4e3QTgSiNUujeBDqwDw8BKJkWTBM0TrQTS64Yw1lG1IJtnGsgX
HMr0K+/bgMmIaKKzR8h394Wc3IeA1WIe+/jMkRgNCAjubaNhjPlQC/oZUwSCWtZ+FrGblJ3QVAnm
0oHn7ahGwGwBB87Q1P/+UzCVMzI7CDjg8B3/Tq8t6LDsHlsLJi1epQrg4Rr/DsYEy8R6YuLMnHrX
IdBhUO2n1BaIwe5u6t83klT5TCT6hcCI+vNdv/8iLAWvgijiEt8f3w3FJ1QLzGTUY9uCapxBCozz
xDR+vuv3tcBXdwbFKtMzMmWHv90PnlAtEKcYcBbH9QvGYCoSXR9If98/vqnRLfKZkO61q57T6xZR
JDt2uqSIZ+RYYylplPT+8S3pDDJkwsQ/HGgn9/g4veRjx0Zmi0CWBl7Zg8fHdabrsk4mFzQWw9/J
mYeyiO1ybONnijC0fu3AJDD0M4OYgwWObff0JzcYki0uHfvymSDB+403ZN+//TJLxDw0SEeks93V
wskNA7KoDUTCR3WADIb4AzB8jL0RfGASGDgQwYwDBDg5WwC1PuvYWTI9gDlgNKAc3L3kX4cBKgbr
ebChh7/TawS4co79FFT9TEEmAP/g3vo9aASWegbuDdm8fY97QkbAwBB1bD+o4j9WmB9pys7SOewJ
DHyGkA2jpbBrA9bJDYb0h8NNH9UTDAEVaJV40P1THowKeNGJIjDuAA8b/07wU4Ay7MhawCyms9Mk
i6ng+HdgGZBFw0yS0UdXTq4VgKuV6L+OagV0iAg6EkshQDn+8XG9Nwz5Qs5kGPhhXz+55+e+lKMj
atYZqfsqz/f34yEKQHwGmjJ4lMb2cXLTImrBOrpHVM5QI9Al60do+eArwCqggcBk+CP4uut8Tmtc
ONpzqPAtyIQRJHS0/r4v0M8A5TB0DIg6PrvTen59d1NHOUqYA8jqEET/u+fHic54APjiR/T59EYE
urJja0EhTgKvvkHu5N/2iAbRZVNTJQO/2fh3et/CAJQ4dlxgHgA81PoxGRrQK+/HhaFHkEzcyIAN
xr/TmzMq+gB2P250xGkGbp7vfe8XOLCRhtERhxF28g9T8eT6BZXx4dha4CEBEjBl2LuRD0YHAiuG
yNAxZMvs/k6tFgZL6dhaUJQzhEgsRoj9rOGwFkRcaMQTwODsKuH0ekcVH8+RbWHoHeFBxJ2+6/wG
N/H7fsHCwcoQKYo/7MmdgX5KI6XKAHZkLai0BRj5wBjtvcWH/cLoTKcp7APbp/T4zOmObQRMoE0L
1Ml+ABxjBe8bAYFmUzHNIey0+xR2s5QTqgUoBfYoyX/fXOJTQHvbsogl/HzK97UAIlFRwaRCHXui
hgLCY8dDEiVGwIFj9ke3eNghMMHCoKQt7COxp9cWVFz/R3YIRN1JoCKlRnyLpL5vCyMw0yC+Iusn
NyyQxXy0uajQ7RNBEIcRcPw7GBwN80y3mEAyeu6O73rgU+oRmNoc60whxABCmRArVTH+HThTTBE0
nmIwgXwzIU5rGqnounm00Yz7FHOZVvUDgvLRRMCxSAQWh4r1f8fh/C8azM98Bti1wm9juoP3WrzL
mfjjCT9yAn4t4CCb4cOJQ/bDrui3bIh/fQDzj/6Cdwd/+A/G39lfvn/AX3/6w2/9eKofO8+91/wp
f3G78UC3v80h1eSff/2/8On5KXp6n4xA6+P7fLuTf/714T7f9YV/KLgIDsodMl6PLjf3+iT+WPAI
nT++4OApLp6KH7c4JKVIIxL72JKnT6H3Pclj78Nd7wC+R5cNZXX+9C15f9c7vOjxJZPi+VJ6UI98
KHxMVTm28Nlr+NQ85a/vS94BPY8ueZ9e84/k+z+m8ChHzx+rfYekPPZXIAjKvW8f3ucenXhsySSB
5c7HW95D3o4t+Zwa97z3NS4pxHB+7NjlZ/07n/rq25P7oQFKO+z+sTe8CiGMg0juxx2OX+QuQ+To
ouE9eTroRXbwyqNLTpqPzWKHUTu22M2vfdMOAnh0wRRQvQTdh0reYamOLfoiqbzil2reAZWOLXsL
be6H3oOQ9H9ieNk+ocj7FH97Xx17dM3xt1wUTy9uVbyW5Yc2vUduHF2+9+J6ztPHrModKuL4ohkL
IEj50LIRJx6wBseXXRQe/2n6oW/aB7H/E6UnVX5Y9H/kxhO0Dj72IbI0xpyPvenL1+f86cB62qfC
HF90/fRx3NrHSY8vuPnH+VOUFq73cVjfRyD/E+WvX/Pi9UNPtQd8/CcK3762/5+189lBEIbB+Kvw
Cmpi4sWLXryo8Q/G44KLLKBLNjTy9hY6jAX04OeVwG8LdHT9unUmEW6M4FXW8B/wo3VZQ6p3O1O9
mUFz4XfPu7SuSKOZcpY8pRycnOuC+143MKfCkK2xz+kTFL9KjXzjnI+AsVlOMxIZ1ZC4UMnbMNpp
OlWv4fDG9VoxRsFrOqDel/ldtcKEISuyKH6T2pOOFr7j2zgbiOK39vbBEENy5T8NdA0xrHJB8Tt6
+9p7LaYUQQbG2Q8ZVQZhFeXuC5W+G+KIlUoUG2t3Ic8myLy6GiYbimxa5h3kRRR9UOR3qCCkHJph
ZwQM176I4r7OsyoI841P7NUb8VsJWhvMLi3VnDiLrzmeDEl6/E7uU5peS1q6+lNTCqPvMSmuVXck
uVZu+gQAAP//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F53F5D66-E70F-4434-A148-DF1172537752}">
          <cx:tx>
            <cx:txData>
              <cx:f>_xlchart.v1.12</cx:f>
              <cx:v>Sales</cx:v>
            </cx:txData>
          </cx:tx>
          <cx:spPr>
            <a:gradFill>
              <a:gsLst>
                <a:gs pos="0">
                  <a:schemeClr val="bg1">
                    <a:lumMod val="95000"/>
                  </a:schemeClr>
                </a:gs>
                <a:gs pos="90000">
                  <a:srgbClr val="7030A0"/>
                </a:gs>
              </a:gsLst>
              <a:lin ang="7200000" scaled="0"/>
            </a:gradFill>
          </cx:spPr>
          <cx:dataLabels pos="outEnd">
            <cx:spPr>
              <a:noFill/>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hidden="1">
        <cx:valScaling/>
        <cx:tickLabels/>
        <cx:numFmt formatCode="[$$-en-US]#,##0" sourceLinked="0"/>
        <cx:spPr>
          <a:ln>
            <a:solidFill>
              <a:schemeClr val="bg1"/>
            </a:solid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304EA567-080B-4A94-AFA0-FA98C3935259}">
          <cx:tx>
            <cx:txData>
              <cx:f>_xlchart.v5.9</cx:f>
              <cx:v>Sales</cx:v>
            </cx:txData>
          </cx:tx>
          <cx:spPr>
            <a:gradFill>
              <a:gsLst>
                <a:gs pos="5000">
                  <a:srgbClr val="262626">
                    <a:alpha val="82000"/>
                  </a:srgbClr>
                </a:gs>
                <a:gs pos="100000">
                  <a:srgbClr val="595959">
                    <a:alpha val="74901"/>
                  </a:srgbClr>
                </a:gs>
              </a:gsLst>
              <a:lin ang="600000" scaled="0"/>
            </a:gradFill>
          </cx:spPr>
          <cx:dataId val="0"/>
          <cx:layoutPr>
            <cx:geography cultureLanguage="en-US" cultureRegion="IN" attribution="Powered by Bing">
              <cx:geoCache provider="{E9337A44-BEBE-4D9F-B70C-5C5E7DAFC167}">
                <cx:binary>1H1Zc6S4Eu5f6ejniwcQizhx5kSMxFbU5qW8vhBlu5p93/n1N6Fsl82Up33i+MaN8nQwQihFok+5
KJVQ/35q//UU7rb5jzYK4+JfT+2fP92yTP/1xx/Fk7uLtsVZ5D3lSZH8Ks+ekuiP5Ncv72n3x3O+
bbzY+YNnOeGPJ3ebl7v253/+Db05u2SRPG1LL4kvql3eXe6KKiyLf7h29NKP7XPkxapXlLn3VHJ/
/rzxcseLve3PH7u49Mpu06W7P39+aPXzxx/Tvv523x8hsFZWz0CL5DOR4xUWKwI7/qGfP8Ikdl4u
MzI+kxRZ4gWe21/nXu+92kZA/xWORn62z8/5rijgkcb/v6f8wD9c+Ovnj6ekisth3BwYwj9/Xsde
uXv+cVVuy13x84dXJHTfgCbDQ1xfjU/9x8eR/8+/JxUwDpOad+BMB+13l/6GzV+51yfxd0IjnPEK
4nnMCcr4J3+EhuO4M0kSREUSpRGbCTRfYOg4Mm+EE2D+ejhNYMLt4zb6TmD4MxkGnpdY5ajMYOkM
CyxCPMvvgVM+ysxfv2foE2BeCafALE4TmDzYxsUWBPrbtJlwhhUFs4gT9yOPP4qMwp8JSOFEUcR7
5MTXe++12V9f4OgTaN4op9hcniQ2dBt6v5L8u20NLwqSpHAvcgMK672t4TjlTOJkXuYEbg/fR3S+
xtNxfN7TThCif50kQuou3DbbfPc6Rt/gCyhnLIvB2KMX6QG99R4fWTwTJCwJiAMhG/4m0vMVjo6j
c6CcYKNqJ4nNaldvn7/T4ihnSJQEQeHQmxf2HhmOk84kUUSKKO7dNJCsvU7d67Xf83Mcl1e6CSqr
m5NEhSZhkm+fk9ex+QaJwWdgbkSRFfjjuLDimSjIGEngVr8H5CusHIfkQDkBha5PFJQ43j2V3lNV
vg7R/46LwJ2JssiJCIlHcZHBg0MYPGt+osJo8iVuPoPmHfEUnc1JovO69vyR/PoBM6+KHr918Qni
wwqyLIsvjvJkhSPLZywn8RjLLwZpgtZ/y91x2I73MsFPpSeJnw4az/tOS8TjM3GwMjyaOAcYXGss
I4HHLyZqovG+wMlxeN4IJ4jop7noMXYJxHC+0zfgzyQBdBmWjwsRRmeCICBZYF/WPBNgvsDQcWDe
CCfAGKfpT8+et+43ugaCcIawwsr861pmshTlOAFcNgXJ4Du8Gr69s/ZbRo7D8UI2AWOmnqTemoWh
Fyde8Toy3+ASsGccYCGAs7ZfvEzwwMoZJ2AJifiw+HnvsX2Fo0+AeXuWKTanqcE2O3BzimK3+z5w
kAgRM1BfsLw8Do50hgQEwYPXiNtEZL7E0nF03pFO4NmsTlJ0rpKqdH+o2yApv9HKgDoTkATiI8t7
hCauGiw7z3jEwgpVEl7nxV6dfZWf4/B8pJ4gdHWiyi1+9rbfulOgnEFMTZGVF9WmTH0z6QzWOpiV
lJfl0ASi2e8ZOo7OG+EEmNlpis4sab5TZPgzVhYkURaOb60p6GyAQ+LYl+vSR8H5HTefQDI+wxSP
03TJ5t+9PYBhjSKAnyzLR8MCCgafjQVBeQ2AgpJ77wP8np/jmLzSTVCZX52kgZnDkFRPQfc6Nv+7
bzZsQvMy4sH8f4w4YxEUF4AlCNLe6kwU11dY+QSSt4eYgnJ/kqAsvcEp+16TPzhdCgcbZi8LR+4j
OIpwximw2oct6tepsLf4X+LlOCzvSCe4LE/TpCySyiu+2dqzZwoGfwuLsJJ/vwugcLD7yWHIGHjx
AybS8iVejuPyjnSCy+I0TMvTPyaU7JX8XpF9aPnfZtMoYNKRKLMi2PIP0MDWGodhBfMKzSQIM0lw
+Zyf4/BMyD88wmlkzyy3eRdu4+dXTfINRgWCy4NVESfOsCydySykPCHlJa1mAsVXODmOwoFyIiNL
9SRtymbXfmtyBgfbxwgLmDukkk1kBEHSDDhnL4FMcAb2grA3K79l5zgqL2QTSDZ3JwnJMonLb106
CrDFArtknALx4fFvYlM4FnIyBIj3S2hiTb7AynFA3ggnkCw3pwnJtii2T25V7MqyeJ2x/7v6Evgz
SIWBsL18fMtfhuQ/FowNwpNFyvKr/HyCzkfyKUanYe0/cA15s0vvyfWcbfyN8ECmGWCjyPglVenv
KxcADkIyQ2Bm+Jss7r/C0ScAvT3Lh6eEh5ydpvx4RTH8S1Pv++BBsMHPQy7TWzB/4gRAtB+yZnnY
e3lJ3PgbPF9i6jOE3hFPQbo6SZBudnkEpuf7AIJ4Mgvb/vDfxOBAaoYk8ZIiYbQXnMme/xc4OY7K
G+EEkZsTNTsgM0mVf6fMQPRLkmGFIrz4Z7Cs/+CfwQ6/LEMqk/iySXNEZn7H0XFolm/PMsFmeZo5
TavdY74tgu03igskNEFeLJLlfao/O8VGOYOQwOA4H09s/gpHx7E5UE6wWWknqclWu+aHuY3SwvW+
M3dWQGcSFiVOec04m6q1ISMNUmthi2bvZ09iZl9m6zOUPjzVFCrzZKGydnmx675RkCANAAEIIjqu
5GTIygCvAV7p2lsfZbLqGXD6PU+fg/RKO0XIOlmElrvWe/rGxBkEO808aDpOeFF1E0niWOmMY8E7
YDEEpN8HCAZsfs/N59i80k6xWZ4kNtfl1n0dn/99OYogAx1Wo2BdXtJjpvv/w8toMsSeeWniFvyO
j+N47KkmSFyfpqs2zMv7JA++Dw0IDkD8kheGd8yORW3gTQ1Y3EAU+vXVwQkmX+HoOC4Hygk2q/uT
lJJVkkO2DN3mCSScfaPDBhlN8DoGkkUIAox/E3mRId0MiwInw27z+Df1B77M1yc4TeinaNETRuvb
c5tkyJCVENiTlyXnJFgAngJErodXcV+dgldJ3gem93Po91z9E1Kv1FOc1JPEae163+gRCDD88M4m
bEa/pG1MPAJIPZdZcLzxJ/j8jpvjuOypJnisT9OTvvWKpyQuvO8NgEogLiKCt6D3fx+jBRBhg4wO
eFVAOf4+wJdYOo7MO9IJPLez0xSXIITc8299RR3MD0ag1V4S/lhwlT/EciDjBnxoln1N5wSV996V
Xn+Bo+PgHCgn2Kznp4lNvnOS75QbBK4bhtdo0UtK09TY8OwZvJ7OcWiyuln/lpFPAHmhm8JxeZJw
nEPyedGF9fZb30wHC4MVeDH9xRdjp+ICL6JhhPGQN7jXdbDb815cvsrVcYQ+Uk9wOv/rJHG6dOHL
LD9mxffmdMB7nfA6IFiVlwi0Aji8V2uwKSpyGBKd4aso4x94Cu9x+ipXx3H6SD3B6fI0Tc/V+LbA
/4P1D6g5FlJs+Ndkj6nPNkgcvJIGH7HZIzVZoX6dr+NYTeknaF2d5vrndgth69gpv9UgweoHrI0o
40/e7BgNErxi+LovNLFLX+PpOErvaScI3Z6m3rvdFeWPr3wU67/8TBd8hkvgASNIXBv/JuEEzMKX
U5AMQdGXsPZE8X2ZrU9w+vhUU6hu/v+YqM8/5vX2xTN1W2618VNp777n9c9XxxGAD7hNSF/syNFI
6t7EzJ7hc2oC7F2/SxodOvlggd5HQ98R7LZF+edPZsi2gqQePJgwTuTBgf/5o4GxHy7B+6KsBF+U
gi98COCoCDAD4iHI8+dPiAZCQqMEPiWrwA4UfD3n5w/YGx4uQWb9EF1CrMjJ4+wR3z5Qd56EHXi2
b4Pxcv4jrqLzxIvL4s+fkK4K8yjdNxy4BdYEBUHKt8BCPhivgBML15+2l6CUoD33f5Is8dykw91S
4hiXhIGThAT2lFPrXVGSqzgktVdl1r44bSCEBoqIXOlNEfQRTeT+3HNFTAolKY1YrmgkNcpNnYiN
XiXCwukyz4g75tyVucbMK7zIc6axBFvAGsP1v9qE8c7jrs8p13WeUbSBryc5I1FG6F0itY5MUc53
hi87q6hvKqtx/XuX6e9czpdJaDeemQpMQIKmNfioyvRIVgSqCFxhhJkUqFEVsKTwGrGn45PgSImT
9VhkuAT3V2NRiPqwnuM+adTaLgviMqn0QuBV4etQvOtmpHo3SmOrsZKVsOEVPWdUvluzmtzbicUF
mVTfjUW7akJdENyNOFwYq8ZD4PCJxcZxerROaEofsBpIQsF+LQpMHYRkpBwvjeSH07HucJt4JBzP
/1b857sfGBxLjpeKs87L21nZ5KnFYi+1xlI9nI6lw4UiYF/qDu0cMQ1DMiE5XB5JxlM3DF3KeiFL
jzXmRKnv91fe9bivHclFR4b7jEVPJnWfuXtmJzwd7nfgffIo7jApGF6o1QNt2gow+uO5a2Oexmlt
k7Tr7IDE49Hr+thqBB9m51gMQxxbUpRZoZMnxli1bxgPFw5N9n2MrfeNhsuH03eXg8KFu1VCkFj7
4thq0t14+vnl8RbvuHRK2yGu4iUNUcI4Iz6TxVYwPMrYMnMYHBClYVI1L7ma7M8TCF/tG43Nx9Oe
cX2ruRxJx4pDT71UQifjeTh0P5YOlHHUKAE50GCmkkgV8T7JXWaNUiazSi7OQyIeipUd51bE8Zk1
Xm/jKFBTUWFJwzgOFbkAqXUlC2rDMLUaCBcRfGduxsVRYdm4KqzYKxZyVzO6XDKd2XstTfsYmMCe
HVn7IsdFsSXCaAaETerX4ljrlvJc8B3XGM/Gw0g4tjucvutyrBwvjw0PdGOdzQc1TfzY1TOnx6CO
o+Sx7jJX7e183lcJAk0RCgReX/SIHZYPeFDi4wEVLSj1ZFTt0lDLRXlKE7BFVKjaxmoUr7UE2ZbM
uGfVoMtWvZBtEjHsVL7OZUA2aiNLEhd5VHQz14enx8Nzj6XDYayLJZSqCd/XhBnGo89R3NMo80Gx
5+hW8LMQ7AQnmW6eIcNxm9ayHTiEEpfpXs9tvKhtIoKdgrXs2t7ApzIvCs+uaJqXpVV6OSJek3nq
eBrlGRFKeAq+rnzatUFv+XxTRsTDXEKD2q+o5KWJlfItaNU8UwxHqfTSy5oZV92IqN4iXHF6VDjZ
3IurdK4UeUAVpQQLwSJbb7n+yg4xldKKNbOsLyyFzQpLZOSXUoFzwZT5iqJBR2MvdzVRKjzSFSXo
5EF5Fyn2QjIWD5Veza5R4/Z6O0jQeHBFENfD6VjKO4bTUSSs6kGQxkPg5oUhx9xMkcMuIi5suFuM
s87YkjGkXEpVJm1ABLqo4KjkFAVl2FqN8+qcV+pmPxHRgNxh+o2lsS4L847ItRCqoczOmSQJDTxI
QdoheOZcaUJyOB9LGV+1cDMl70yMQpWR69YKUnlAGKWg8GLX17zx3MVwqc1sQKXhaxoLcilohV1l
asfGPalww3CU7YXW2hfLzFSqgp+5fa/bTS5YTo4z4qSsRBwHBNCNFStIOLw/ZNVMaDowyJWPrTIv
sFWgXlA9HOckKZETkrZHhSo7OhOobqshEOSW5C14NCbXXRS+3l2xMUHurLhqH7BrVDbBCfFi2t+E
JvMrcQ0HqVlEWZ7AVAyePZ8E515tpM5dFUFfas6aXXWnPaF0ldVEKEzeVVlXq1ueanLtaXyhiY5L
O9mMMfX6lcOec52WCc+Vva2joWs/p0ihXKyFrVreNK6aMxrrbiO0qDwShxZu5xU2Q0d3Y9VXVCm5
c7tZ1O94XvPFhqSu5TW66MxqibIMDTBpAlrjWm+Ea0kwBXGG0Lx2buWdlM468VpUtKTScs7M/WUi
3bjIyMKF7WqYJ1E3F4JF7C5zdpayJs7VotSSmgqu0fekr0o1RUYBw8kzpACFIwBb3pLLaKXMGExR
T5lfbVoQmY9JU93lrcr1GvRop2s3IlGsuyxlqkWHL+PQaKrbiClI5Zyn5bNUG7mF53KgZinBtSF6
lt9RuVXjcOYyIsXYFCqrjCwnuJRDMHHUZldObUnYLCJqYxNtG6cncWKwlZUGMz5YRMWszmjCrlyF
FjVxYXzRxkM3fUii884xOh58VINNSPmLDyl7l99gxmpZE/3yJcKBv7bmllGhMqFpi5rkap5NEsUI
e1rf+PNW0Zq146ncdbn0VIQ1p6SBrSeIBOWsk2YtMlJ3FvlEzHelTPtw7iRLHFDOMxNbl/oF5h/9
HlxqUJMVKfoFq1wkjJpIBs4Nt7dy+Tyo5r5n1T3IBSJt6BM/+JU4N0KxdGAezVNlGG+/J6xj+PBs
EmF+xQ747yroMAamaetaqUMdpEkAYG306Vz8BTIriM9ur7mtmvEqLi0OPhx6EQeztKeIHQYMxonJ
fGKXFsxOXjYzPPMZLYooyqhUE+isfEiqudhSr9WTWO9KymREVGjsL71KixXaCFTGc7Y0uVZlF+ml
yGicsFFCq2dNwVWLWVSadq62hS4n87DXmhxch4Xc9KTI1VQiYUGERR90RGsf2ms3J77JKVooXpT8
rHEZUtcLsdQ7X28NeExHcogYmlU5a/q5FBNu5z9IDLDakqYweFZt+MsmWsiSzm54RhWYezZeevLa
uxNbgnpDqi1OAg+cRvcKsgoQBceIuPM09wnrXfZtRHohISC1uT9jvZQ6rsoJulARuaNhpDbNnHfU
WiQ2R/LAgjLX0Q7RqiIls/DzxzIyAkcgPrep8LoM1dw3I4X0HZWe04go17ikooZWkktsl8hgmxVi
55Zra6mgN/dBQyTZ8DtSxXoaGbAsSu6YliigOFOCJJXNVOilYAzfpUqowpivYDLLS2WF5pERm0mh
MaUOdhxXhJQOKWDAEG1lCpx4DEGJVpfXsHBCDknn1Z2I7rLKlEOtNKtL/tlGWpCbwJrck9QWSIhX
eWoAT3Zh4GjBIyIholDnOr0tRCp4BlLm4ZytNJvVE/4qtmnJUgVUMdcs6mYhsbr7WHmrXlGrasZs
Q4ArK1nSMUbhrWqi5DyRfepdx7fRMrPctbBhtLK/dD29lwmfPSC0dm21SioixeDDaayv1pmBwiXX
LhhhmdtzJyNRet0leoY1mZkr4UXtkjag0YUXEU4wGZbkKelCszxXbiMY/6fkRp6HgtmagpZfxS5J
hZlz0c8DgfSc1t4qBcWdwcZqE2g1JhHIMqP6dyyypF7zYp7UilmEYOuo7VHFVYOeMOAFg/QtUmYj
MrTqN0Jvdd1FA4vSYquwizIHw0BdnyARQKbQXPR1J6ddT4TkalO5m663MBZJWVLPt6pQkyUjrq4c
/1fT3dcCLB+KnnjubVQUpC6XvLOu3ZaycMLqqKZsaIT4ku1JmJmBvZBaswbN4lkpq3rZtkkXHDMv
AgNGKABTiEmWEa8lMSahS4qMKCXpocyR+hlvgcu1e+cJc+g9mMOCxkUE1SSQiLuRaGY0l0lBOF7t
Sy32SViRGNbZKsq0rCXlIyeTxHBzI6jUDZsRiUoWTxni6zIFUX8SfZrepp0qnQdaPhMuUKD3uq/G
8+5cyjX0YJulTxORyhrMNFkLGso+p6AObpyN71H2Sl41vgaccxSEwb1tFdW2TaUgzrVwjp9T01k6
y11+WzFEXPkl4RyS27SLKQMzFk4YjaElES8LtaW2GVEYU+JSjri6ePlEdqlWPRW6pM5clvDnaBWb
/HkHSgEcgGuhGSQmvvVvWUS4iOS34mVtUySTSFDbVLM3Ukrg/264hKZNohf1TCrVwECJap/bslbz
16GnY98oCyraVIyIKBOnpa6qgAuVqGWtO402C2HGuaZb0uShMNK1p7UVYVnDKS5huZSQ2O6pk+ud
5lmCWtMQkBBpLuh1vOotJNOIUx8VktHe9Hmt4nXudiZUavNgOxQtOs0x5YQUK+aJveES8IhIsXVA
DCIruRDN6IK9dqxgqfhgEkgkUdtf1SVJrhPDB64M7wLfM7AyBI17GwValtD+UQautQBYi4mbzBIK
Ky0Xg9tGoc4jvupdFAERSyLDsN+yIGEQJoLV0zW34R1aX/E3xSpWY70+FxetS+rzYC5RpMJk1yuF
CjBoVFygRbGqz/OZbTwwCekX/SJbIR1n1DEZOFVcbQniHfUgbHDa1iTflDbYDKL34CB08RW0SAhD
YKWzEHX3vpyJNTx4p2HLth6KbbuIVq0qJgQb4H0seCteuDzp9QLGMaCMFqoKiUhF/KVNIwJN1GQZ
6orOU/+8nEmYpptglW6YO++yVautv1GIv5EJ+yu7abR0JpJUlQJS3ju3Uk9EVdkgH1Q8qAAVjlFJ
cpXTwWrcgiaDqQMjLIBcsaBlYca2zqDDm/P+Ml9gl6azYMWYoiovxE2qyqpNY0M5j6mny/cM0Jaq
u5Ry2t9XlKctYShoKJaKDpHuGWQmFINxuY/gqQzHAKdkFs5hOtz4m3LR/ApW2KgX2TYErwciX3fs
r7to5V12mv3LvY+fI5OFkQAdI87FebVUGNrHBPTnVbWMeapXD+y1dyElVALdQgoQKo9s2F2sQkO2
pd01R4qWbJTH6qHkAdlgnl1EJt4K1/l9twJFCApS2Ob3/pNAm5XvqO1VMA/m/LVE6/PsQrgONJbC
oBr8Eo60Vxm4wWMaUNA+ekFjFWKF4kI2JZpY7t0w6Uzmto0H9VbBmrYk2YMAxaVHcqhsSXTBmfEa
TKKV7WCuJtdhTGb93NeL637ugI4pb5NAS5ZgnYLdOO/LW3/tugT+tSBFajuPAC9fLUtSShayqZfQ
lCV2TEGevV3Zq+UtXANh8ipV4uYY1igwNAIBsgiGiSEJ2IzH/tG/YmzqB9RuCFfrHEuEzhBZUmIQ
E+aRXYJelqiotzPGBtGNzyXLMdtZC4B0q/Y5v89gBUqQDvM93jTgkj85EulocsOse53THTMBi+Rz
ZpET9qZBd4HBzpyZN2s1sMV1pvcaspglWpaJp8mX0a4D165QXeU56GjmkIgHk9meB7dYJpKiuxfd
JWvI635RdRfBMp+DSyG2AcgKe59QRatN+3znXTQw1C2NAsL1agOusuWvvYv+th0V4KglbPBuwRAJ
pLhOdg6B0YcnFx8rIMxIGUMAg3hgBh+bpQSK4KacxWo742Cpti3XmaU8RqHGMLS5VAKKt1DK7907
cVGvpXbgul84Pi0u65JWOQXc6yv5lr3O10FKg96ILgb/4IF7zB6ART9VPVHNdnW36G/BINaPPcDo
EyYelDEoNnARmmUBaqnTGMLnpLM67bE2wcODteYlWmHVIQ7oCpc6Wr4GXQpm8qGPlk1nFNfhGlRe
uG6WMK6BydJMY+aVQ7g1b7kgoeACUe6BnYU5kRaKhmcg+EIKlamWqbHZgrqRDGXNGuwqMctSFTfO
ba6nagfxKuKCGrtxzEdXTTXRaF2wae2FtKhJAgbPXwPfbaZxoCRZ2uqwGrvNwOI8ys/9fdlQ8Zm7
F9cYbLevK6v4Np1Ls3LuFlS55H2tkbXK18Ck8efgDkIcBibtdWsiUM/5rKG5ysy5K2xkBnio0LNx
jlXxEnyKZoeHp3esep4YvVntatATZmQWNKOc6ev+lXcRXIjzWG8u9Zyn3C0PUyAgLaPy1zVI5gXI
rH0DsUUAUNghT409jb3ptt02Pc83wWW0KhcxaEH5SVm7G/mKW+ch7We2JRnRCl+wmq/694++yly2
8xrEGZnDf1JL3IZ4OZVu+G14zoian5ImNLOClDVl7tjQRB4JwIWijEfusLsES8PeFPYClzr4xZZk
BZpnKBDencF64cLXuRW4mTBr+WuFI6EOejppZu3GsYSZ0quxr/NY6+Ud23kUOxeB1AGKfanKm3Kj
KKpjSTCPcpDY5FK5BSYeHQMcfN+v9WqMttbgWEnweQxYG8H6aAy7MUMgMmm4l8O+rrAJfClbglgB
xJ/wuDswlLghRDXW7aNRmKv0pPEvYBUCQShhCCePhzESdTgdS07XYMI3SKBjFGrkB7OhVblKqjYy
dxU0fTtznYZkdpPOUNpQrizkGdeAL1h784J5qCGYw/W1DlsqWlbzntmxiWNhkOqBfY9pTE4OEpNl
nTUPMXkjDx1YAA8HWLpILCPNnExKrHwI5Y2lokC52aNG5VvYYCj8IarPhcO+Ql5EL8WgZD2wAg2o
y7BIZrErEd7DEMHE1w7OI613EERI4vgy6TMxJDGCBW/vw35Sh7LzXIDYoCdBxIEbqtrGrS3X5Qq1
7IJHrpQg+sKzxHfBo05bBzao2nZwyiPaBuGySyVwgwaOIaoFOwKsz8pUDDyFlHbqGW2frHiEQOFm
zBpitGbu5CEoTuAJOSgnYnLb1rJMq6CLqKgMeynysD0yFqtWgpCGJ6SgTYfdujHGO8Z1x5I8btY1
WTaPbCcyfATh7/HQDft3fA6B8kNdylSembuO7sRdDSEVrsmtMhNzqx4O4+l4YFMIXNUNrMDGOOh4
SBkm47WxKNn2RVlFtT7GZfexWr7nQ1iveXBsXIkxvTRMCSsjiHgOkeHurSRWDsQ+h7rxMDkd241k
AZPCxkYUdw8cTiDQXewCttixLaawtwoKIKhAVFmwMyWXzLmS5y0lX4VlCs/VQpDS6hQ2tzIOtYaf
9KvInjWV46t8hUATCRAVT4ddqbaAnb2xFGBl3sduoPp9e56wUsxpdgZRxiir5HrOoWpdZTmn14yU
WT2fZlYGUXVAQ7qReVzN9mfjBXjxSVY9B2L27ypHuv35WKxbTYnldI56iLmKoPD5HILIpZND/LgQ
RRf2xsbyWD0eYtirtMLhcDg9XM0KGyKudWiMzQ71+15Qlec9PVySmvgCV3KpJ5mMaM16HK07Vlx6
CuyCEr7oAogy1MRuBQmGF2TQTmBuM0LNawrX3iehmBuJIswO18aSk0Ir3PfwDCMBkrKC1cZL4yHj
GQBNKMKEJGnNq2OjkQii12VPuXEbcbhfK4fQct/VoXZ/PhKMpGOnvhyAGR6Lh/72LcfKA/mBZt/9
tHkrOrGe5/XVhGS8YSPnOW1yiGkfujm0m3L27vwoZ4dbZ2IQGrziw87zMG5jl++4f/d0++JIaR/G
+N2d9sWxwf4BlQrWmVIIUdsDz5+OyXhnufBewXt358NzTh5m7PZvHBxu0T/0pXAN23T38MWF2IoH
5d+L4sthUjc5HdtN6mAPAOJak264cdPq0HwsHdqMXSSZBCuwQ5vD5WN109uMXUy63beRUX9Zwn6b
Xg3Ph8e9WMfvEiMrfKscDHk12Nvx6uRUHnc4QT/H+4Z43FUdm++LY/sEYk08FivjWBdji/Fw6GZ/
lwM3n9JNGPu0m7Hd4U5jf4e6dtgFe//rfh/SVp6StMs9x335acW30/9skgj+jT/3d6gcfpnxcAZf
YNn/pOM/toKP3A8v+RTTRkPu0Vtfhx8WHPJ93n5lcJJBtP8RyE/Si/7x4tdyj3hOxpBM/vbzj3/L
PXr78NIhX+mF5i39CHKMePgIhMBy8AsPY47RW/qRBJlJHCdD7o/CwY9Bwp1e04+Gn40aXmvn4Q14
+H0vDEm5L+lHw0fwh1xceBOEFUX4zTzuv0o/QhwkOX1IP4JfOoQ8N/g3vO0DnxKD/Kj36UdpnwS8
bXfuWuqKC5vLEWGDJDbjrIcFOcPO+jiRdT+EQHaFfS2svQdcwI4FaiUOFoQuFTN3XrExrJJ7MOZV
/AunECpJS/Gex+WlABF8CnuaBe1qEUJfDITFSyU2q0y+KcTkImrEteLyDoHdV8xugq587PtQS2S/
1zjP7UiQo3s3aJ9iPjYkISrXYdCxF67CqHEhkICBjbbQrjCBrBOTC4UWIukCIk3KqSg4z/r+hhGj
W9QxnpH8cppEa7rcyHHnEq4SYCcs/7/sfdeynbq27RdxC5F5JY0ws71sT/uFctgGgUQQSeLrb5PG
Xou55/WuU+f9vqgkIcIAha7WW+sDW8+RySWtSnaqcFpC6sBPGlq9MrYuKQ3VL+kZlDhK4Wyuzjvw
ZxsLJtyu6lqt3+Vuty987vMlFkD2d9Hc4//Y7qy19s7LXjqAY1WV7RvcFzSmv8YluutW1hcILM2T
NSPOhI1k1J96GccpjZecexM8h6wHc2ooEyxGwdWuZ3qq4xmeTeJlfoRf7slluW9oMlR+UAQWo3k1
8ChbAJA7fl9njaOea1Z0TPpPYwcf0tDCJ+VV8H668UeL0i7Zhf08r0A8Fqub072t+yQYPk7oA+CA
+TA6PPZKxCTz0WHfyRIsiUthqNIY7s5aM7HKKCrcZvoaN8xJgh1ujG6xr07cb/fDWBck8vKGhMAr
mOhhyIsF7n/6i9Fk2XIZfiNs/RDsnlc4Dbfhkq4UfI7ODAR+r9M+Uk/jVgPMiNjvprWsRHLANR7o
D3PsndWKa+yt+BwOHfa6IY+zmjnfq97Hhthfcwma14W18NXarC/PzB/1h5WPljuucNdtmaQwZd3O
9otORuREQ15gpDzwPf5BqmY5BW34rdvnLu3ryk9WNQOqeaxH7IA3d/jOZ6BM1gwnnT01jyMRbRYM
e1BI9951AjACBvB0RLMlERtpypzfsV0Pl5ovr+BN7bmQwEMQjDSXfQO/pXA0XlXdzcF56n+2Fhys
Tee0SVD33clzfXUP1VGd0tp5ifu2y2qxdh/q+nNZx+zOG0E1mKm/4XnqzGo4SZaJyATQfyOBfk6p
HYAGMHo//fHU1fOS2eIptLauqMgQwUpLa47xHZIMbEeg6gROEeG1FxX1X2KXwxXjg41BYbaIuINP
0wu/c1H+mjGBgTBAgPIoB8QR2MhKUuBk/r/CTj64NjwZcwNvC6z1JZF0Q1df2w77V9KlA22WggCC
XuNhOFtjnylso6puSgRxr+AQvo5+JC/h4O7PYgOGv3RzJtaxyj0e5YJie1/Wvcj3ji/ZonFm4HuD
DKuTPYoJLAn7G6Vz1oddoiK3wAyclqH/C2+8S9jskLt2e57n/iIgKIbvBoC5VdnwSXgXiT4rqrNb
Bk7S2b1z19INHjKn6KdFnv0Frs49wBYzsN0+WShvU7YCZGic+nWI60e7h7e+joCbgmoJZLHF3tRj
i5tF3Z7FvVenrOlzNU9VYXudPA0xhyu+3IrYgsekZ69VT9DDOjiux6UErQScxyZfxKQukiQug4OU
2OtcOJ71PXL5h5bV3/2OPnXc9Z+sULTJVk5zNlbqpVnUQ/2J0pwxojLSwI0lbZ7G1Xwat6kv7IBG
J6cmyayW8iw8lW7gUVjLZfGZeKobp73OwRwn3bIu2JlTvTtlO3antMfGlMX1dN18wU5xZd8dVabF
lJQ29ry3c27H9Ilvyk5di0ztIIE0kbVeW1A8ryZHNvd5t4JfblvCmeqSk6MRBaIRBki8hqspmqQV
AQenw/s9r/u2p2M4yZOa4ifi2dh7tD34pdLHWIi26mnap0sA9layllucjjUc25ios6AOnTRyQuux
rufE3u01paArpbFm6ESzoyl1OmuSaQA1acdrSI3Zediehylq6sgsSdbV25Bacg9fCJbRLayA3uqZ
sNnFB5eCEMVLoBPO/lcPAMZt++hx9/dzPVF2Vt7yZFsuuZpk8Cvn6lX1ZZk43I+CtNfRv0O/aq+1
HzwHVfVlLvnLJKs5q4gEgF09RHMUX/AvOeALiaHiZ9E62PHpL+eD4yXm6qMM+g7sTV03aZgBxKPt
ss2fOJMaEsqidlLnitNz4HRVISUAXuxB5sYd79jm/+6V8nMrChrwf6cnw12VmnB146uGjwC69ovn
Wl1/dgx31vkZr0F5DuERBlFgz8a59pOKABIwSWwBF1j4hAc2WTJjehRVP+ejC8aOJVg+zoGdhDLG
At7yMBm8HjPuzTzXhrUxht22ba/eS+jLj57N1yuH1yEIZUKDmp1KYt9XbbBeMDi/gfLfFxwIEqhs
vLAZOfMObi2+TSTjXgVqX9mS/NYDXBuo+eytNCUaojvMbpN7V+dUC9g6m7MkHDQ4O6ca+ONTI9N9
6JvUvCVBhyHndPyXeTdHsocr+rd+X2+Shosi9O0PqyeWq0n2WU0ZeL4rOlNvKSDp1Zw0guCdbIEc
TjzeklV/DaoZbSZxS+rnIXFeu1Yy0x3AAp2ulecC0bad344CJUxVS2l35WmLFK1/1Kz+ack6gr9B
v1+pd4iGE3kUebt2/GyOyFCKPTeH+G1bZzaAoWr7f7cwx4QFysY61XADKA84798XXjuQXPAfqkDW
9X0MGc7kdnOZ2y30EZN7cxtTXvjyKdpG9NN/mpicucztcY5bHW1MXQ9SkaesCGSTJvz27uB/LZoD
7655e9Tb7czxW4V5Z29+xpusaQWa6w4LRLbyngmrv73O49Jvmv/xl/z5+B+b/umhQ64ZNNFSeAyG
+ehO9Z30mvquV0RWxWiTUyl2cTYHSkUGuBF0G17RFniRzpqyzz9hkGDI1/7HEPBdUe1yvkYsAvL4
5+w0wMQDwQn8bFKCExCzLXPl7IJN3wfz1XLAgEzNqaZsElJ361mUJJNkJeI8sAhEuAmueG+86zb9
I7x9SIYJZCMby2jurWs8JizgheGgqk4CwvOwEGWgyj+FYHwbuN7A3webVlJb83T0tH8Qaw3MfxSP
U/qNzedVU700emoSsQJMNTmnbWTmNbADDH335ivgfazgz4DbYC3rEj5BDcBwU2uyb2q3yH3tfBgk
wQTUU8Wxm0f9+DUgGpWqpwq+CYtd5nVowECLYiuXrfOJrvX3ygmwD9LDyySzzjUwhhO/jJvcUexH
p4DNNi7mvl2CZDNoEt5yNp4HIp3rvMLZFQ3wXPdVXup34c6/+Gbxi7kgNqZ4fH3VEmA8/h7kEtDt
177FzyMvo5tDoWyDj+W4tUVnJgTz28xrwNwbXnDe8XyOXjFX1YMP8M9bHHgI+7yNAFbziPtZ6YMm
ZHwPsJReV2K7+bDHWmGim3iaZCxc9jpI4ue2YNOeGravbcnxpKLwokr3gxTNCSYB6J00SHnD5Nmw
fJ1lBEOakqpPWOgQUD/AtY7b+VG4rVuY65vnKgMKbYXztLvdDOvNfbk11K3N9zTFbll+Nq6iiezh
LVV90+6puYtx2awaebJu8gDjUtq1LoHw89C3irnJtNk54WBVKX/utocFf4ZzZlrpYvwKm5H/TOr3
UHN++77mS0z6Uu8+DI3cf7FVwR6PRebXbYxRAly5sXsMgmgtR3iT+3zAKzNfxvTtyl7d1Mf2ogS4
b36NOWYSpT/5UTRHbx1a998/FU3j48Uc57671NytErbHgxlypq+ZhzFF3mte/1E2uVvlTkFNtCEl
uX2vCmKEs737b9xy2GtiJJsnkGao3bJmfJungeX39wBszY2OR660t0XCTrTi5S/jgWv0alpbpQXW
ps4CNgEjo1LeN/zl+3CK67UFza+u7dw0v2VL/dZoWsKjAvNJTwymp5rckRx1audeoYiTDwQuyv+c
g8xvn1eCJd9kY2Ofmuzt6YddPvnNg+xnVqzIT73ai0DGHMaxdr4F3g+glngQT1yhCLcv5mXHesiZ
3PHuj7qwX7Azr3wLxEptCOvG5pZH8TjX5I7PeBw4rvfuXNp9WlprwhyGV2MmziWsRXc2ZTPy8Mbb
+c6Ubw+/DyBJwVtpZ+ZaRx80Hy/ev1cWSAKmj1HHBjvUZOtlgSljuumfs+bs21QlezWdowEsfG28
NTo5lAMmZ+puTlxtaJm6QPt5/1ftTOOt/LkR0eGPq/4eRqvpoMfwKyPdjW+d2dTGTrfs+XGCyd1a
mez7sjnpdtU3rd7f4P1ZFhE0nYO/yG43qZlmzDJicubcP9UdTczRm3bFZI/EfI+jaHLmvP961cG4
GI5TTMN3t/pT3burvrtTpSd8aediqRfs0bVpDyTBXcf9ZMb6keyRC172pj/1UWlyR93OOUaWKY9G
8HBraaZbc/Gj6ZsjJlt61ZoQOIlvPTowCqdjoLwp37JmXL2pNWXT/u3wjMNUUgb/9U4A6cE4Hn/a
U67jdz+zvQ2weZoLvxvi0zwCfIu3T63sXLBXF/sTphNwm+UQvgAX7sE6XsZPQztdvNG1QccN1NfO
687B6FqfHFLGz6vTj5lTrh/bZqCQiYKVbzdtfaEUiEPgf+hk4+AHlgD1Jjbc74p2kILMzYV7/H4P
KeBG4CRpraYqjVYOOmsItG6VQWGZOe79D75NJ3sHOrbeVO1cZpHx3Jjl1Sy0RxIfq62pbM2Se6zG
R8s/1Zml21z2doc/tbndYWvj+2A62XaNrZ826XQSmbF7lGNt90lA54DFzIDX5U0vErfKPx5/d3rg
zyoLg3AAs1BPauZ0HoVd82Raru04FY4cX8wBZXZQf87SikGDx/qfhIogJT2oQpPaUrbNC5ZNr0qb
rf4ZdveLNeBD95+3xgvPtHttOfMKOokzALvwutkuS7GPuq7R7H2eBvpMRHAfSXDfu/U7jZrhW2S5
EOBw/6u/+B9Kaf8cnNJP9fScU5j+5w10gnTawzrxaLcle7dP2UJqO7Mqa8rGaQE/wOcs480MXBM4
42m2ljvxLahqv3AqWIajFc24xXPF7OpcbnObM9WLhO6gZ211vxeUTee4nOyU+O0dwTp7xhL/2gbO
ntEeag3LKj8Hy/K1qiV4yYw7me86mQTOBpRvBQoGIDwZI43Al+AIxWGAgSGlC6RAgXVUAaUIXPhB
bd4XZVulQwnQQg3I+YubeNW2gy4M2r83lSzvvP6XReInz4Izf1/nUzBYv7klVc4th+YDxBaU+Z9Z
4EEPBmBuHPrwea2b77VawRbe3RQIQT715ZclGF8i3mRRQ8eUBXirK6Op88ONu/lxUXDgx6Nd+I1f
hKIMcsa7XyoC/dVah6SvpSywSV5y1XbPY2/HT9j3/Qzj2rrafRiBUAk2MfgjKdmYd2FrPaSa4zN1
QzF6gNf2AIyqsuMpiBUTkBuWY9sG5Hyqk7HvwH+CbMxq1qDg0hbF1rcwP+FEiCPGCzLUmrgEclJk
QZkB2IJ4InNnIJ5W537c+jG689XoZWHXZWKcPsV76WZhWMW5F8UfGzmrFOQT+tL4y2tdN6eWS+uv
PgaLfo/IX1YPBQxie3sJJqjmbiHlQ7eLrlgqyCgGd0tVTe27Tvh73q3ET5fNO0Xx+F1xv8+GvXXA
KPKiRAV8ug/JtJ0Cq/u6RI+dmlTqMMiO4ZIAUE7CT1yR79h9YlfpMVJ003qWpSjxcyVA5w4w02L1
oICvP4INSsbY668rs4L70d0KNwRXVs/+tatnPeBNmexS1kG0olh3L5bqVHtkgaB7hszkAu8iyPID
/erJShYtANZxEWf+5M3gfbEAvoqYiK8Q2v3isT/ljAR/eSXcPFP3KxxI/UO59o9mkN1HsbbNtfP7
GSo2kqHLkcdZASuHvyX1xHYX7zT6uDECNRC2J6U3gKdW3UvRTefNx7rSw8O2OD3EW8u/qpB2z+3W
/ooQSIBO0ZA3AhKqbg4elahTJ9g+Oov9Yw865wEzRQsEYdkSLENfW6mWxBkw/YtxfGWN7+U0FmFq
CYrNYXPxFTpbu9Tf9xmcx9hlMD9Zk4vSe+0Lp9+mtA2mb8EGV0KjXqstVMk+O/fB5nyzogXyOosC
v11ze/qghp/d6Ncvjc1FMgydLCpQb6VfW+nqCnEfRtCwkmD76oQBOgkwYkVphS4d/iRlHYBixNun
AAQ1GriQjfRkgEwr/EtVHs/I5PR5X0qWWspJ4wkzhgOhimhsaDe0L5ENfEyHIf7FAbVBXHsaSrXf
s7p7Ccf2DnCszMPw0gbYaxL2JaZYDdcEykl0P0tYH6MK94jFuXeAe3a+f/Lc9sWJoDQT9BHLX+C3
4KmO4aXCd8zV+LG3hfOz6pJh7b9sHZQ6XlTbxcbKdGJ4kRZhd1uzylTgdlmlPjv++iXeuFUwpXLp
YPKHgfnMfX63SUykrrX3oL9CABF5MyR5I0bt4rkuHtr/vPq9fR3LL/sO9xELc5dPnz3YOwn+kwr6
pN25iwQkn15TvjglzXtRNkW0zFO2QQgnmAbJbQsvoScPEXhwnhjkoyetMqMepExUYV3i1QgakhTq
HvZMMq7it9d7wXkE1XOuabqXAyjybsuxg/eA0+7dZRaCYn1dusvoYUcYON4ChyZGedWTOGGO2k4z
Pqoat+2hHOYxieBkLgY4bWg8iDNdoHpoFg58ha4YgcsGfzaA3UL0DWaX0INTVnpzFsVfhxk+U0fA
FVTZ1W+rmn9W+4rgB+7Lurnhxe1XjgHlFIhJ0KY1RGydX1cP7u588u1hRECCtr1bLPfqqu/jNFiP
zNnRXSBXgR5+ST3erBc45ZLeh6hUNt6JjZgsMTUkIYfOZV05TUC2vIuq0E8W4P1fMD/eBTGH4NBG
R+2UlywuJiuHWEPuhu0HoMvZzHt6svHGstaNm5Pb1t8a0j82UU+g1oDHbhY9dBuV8+BY6/M+N3ex
wPS2lMEP7JhP0wiwNqYPcIpDCNIEKoFbD47QsnpwAmdIlzF6LG2LIkAI6P/LSuCtCuSLT/36NDAP
P6vfz5Brx3dXMsAXLDEc72zrEyN4uxVg+iQuAy916Rd7Ak2dfS9LePWtfQGht4GNTavlTNXn1Q6G
dLVeRtbSq+MHL1JBFAsZRV25BcAjN4kcdR9DqZiOUZxPSntv5PIN3m0M0BIX6j1unUtGIPshn1pV
zy9VKUTi9M4pqrfLwvCGOkwuIpbNHbHHOLHKXAz3m5ziDxWttovwkp7yPXcCEL9DiFw23kNZFG/n
xlbXFh5lBmlaU/nPKqArpnG3zbBCXR0ez+nGYI+vfpt3jlYpzFzmJSWY+nb6cXHATFc8gDU9WvBh
drFKiDVVuWOBNT2N46eSPIc7e2y3FfSKb268t5A7roC2nDF3613mdiA18OP78EWBV+1TpbstGNQL
hWx0dex0aO8861VtbQhxNXjCDrNEutLp677ZySjc/S+JADF0GvEaOqgN0UmcDGvXqXMgdtwi/6sC
U0Py4W6zGIFsGjJiV3J2puv2Gbwr8Im78TI3QqZBCEFe7V7KcLTg2a+XSxyozI8rGMy0DsE0f66X
DvxKPU9WmUuG/UPjFkCGWW1BoFTZj6FVysdyG4u4hfPJaRAFQqjvQNqgKvLrX0MHlZEbljn8tXgT
lBT1pQ8hNerp+rRzMITdj2BJQOlEfSuTMxZUBrp31QoYmMN+xaoET/AyYghSlZR8el3BvsgQweRr
5K+XeAlJYk9RFsf1b67ar2Ca2IkNXOJedPMHR7mQYfirf5ZV9KPm7V8+L1uwmxtoRkLQ1ScmYSYR
/2MdfuHY/8AdHfWZAI88JwO95/5DaH0Lq3o80QV7B2XdWdu+3W/aV6WsoJh62C3VDFMMs2nftfUH
uk53Yb+Hl7Cs4LWv55wqTMqjM7JMkRBe321NyZK0jD+D6Nxctm35HKnotxgDkg48cNN4hQijVg8r
aACtGOs0iGZ1En6KyAigL7TLcKHWc+yA7KxAWcSAEhcn1CK/BmK+SgYXZ4r9e2wusGfg0E+C74pP
dWYgBxfWa7c5MNT7uL9zKJzpHLTvwPc+UswOYXTBjP6J71EWAKa6s8VzK+24YHz7uS/e77Ir14SC
AkQb0Ie49zCzusn2YT031hoXY9NnwWJhCPuxumxl+WhPq5NU4yXUvkIKf+dOl+3UNaNAFAALMQuo
TXPu6hkIk587bc+LlNcYdhCsKnbaJwUZQFmh38cbjPDWPllyWRN3ts+y4d4L3zOQXuAIrc+xBeWV
Eo+TX4nHuVOgktTCemIVBGNDVwT1MDzO2EAjSnn32EKd7c16a7KNaaOib5w7cBC67ZwOQTSi90ef
6gBBGGAByHL40ITq1BPv5K1QBi+uHADGTk3Ggu2edXtewS2ZNYHzWY3kV7hXDMFUGmwWwpIVg+9y
SKGbE7YNr2M/g2UDzgGzA8SgaLcQMjMsn2RHXIdOnOQCJkEc5hLPf3X25dMG0sK1a54X29UWelCn
Uce/dzy8DykAID8eEZdDgWWxEH+9gwYgSNbqwhb0ws2Z98eY8Y9yiX76kb+99lH8ZRSQz0wuQ6gG
K8jKhYBtEw5n6aJ/Me9RtL7zmYnwywRmDxykJJ+rANr0zsnqzoU4dJ62wpbgJZVjdSZd83mYPf5x
mjc/4wwU/x1kp4Zan7pG0WKyZ/BpFc/tCCh6R/YvQS3G3JasqCN8y8Bv0HP6KauE2vNSLnURwB4Q
qh+yCMQ0hGK5KlJnq+U+bu4GFYXLhtOgtH5LpqG19unmMHKqwlidg71JFgZJjAgWqMo8GDqOlFta
IdRXFgrI9NfqxcF6U1jhBj8Mw5LbgvNF/MQGvAmyCkn23amK3i8XLGfQRcpxgkBzWmFy1GGbb0BD
GVb/q9jUeWuHGUN/QFCTGeAzi+5be6wTusz+F47tUlPBld+DlZb6ArKbEhS2fYWGJrJnDgENVGsC
bjEpNpoEzbRmvAJ7DHbw0wyto2TYfGAmYy0o76GCEpOzEttEVWZi31iy13uQIIzenq3RdOIUsybn
6qym5oUHYZ/XsbxgUPd5U1I8yhw+dSUvi0i60P4HEAcOYn1peI+5AeStOvTgORFgp+HfZKBD3WcM
OPTAglDM/lXnk2sdu3VRKvbZbqDLdrBoaenCKQ6heJ6iuryK/oPcps8R/VB78+cGcR3TpWoR1iSC
3rYJLvgaopoCiMVSK4aUN/SiPWshLpyDZcSADqGc7m2WRnX8ucZfGuXwe78QpwpOYJR1pxDCNJ80
bbYIDxzBnZAn4nDQ6UoYM0Q4TrZVuQrr3wzvMh0tFZ8G2v6LbsEP+O9P+hEvTbB884FyJWXAPgm5
AQ1T89mfq1PMG4TWQUykDHE5nHIq1jC+p3FR+e6StePs3/0eR6u9liX0glgiPjjYgkDj3AyFV3FY
R5Wb+Ds+6eCvBfYVEPVO9eOCaG+JL1dotpcdHDyxYBlYPu3O8spJ5Tz2eHtP8y4ebUm1R6APgYJ0
U94urCti4X5sIu2DDUJETZg1BqGelrEXxURcrVWXA3Q5pMrDpWF3EZmT/88tNuER/4e4hqGJ9Pff
qcVpz3rx/dc/Qf91sMDbOf9QixGk0HMRtxcR44EP6//u+ZtarIMeIvRQ6OJ/l/CnGTZiCv5NLSaI
bOhi7Hn4Gw0bbh6EI/w7smHwf/Dfmg5m9xB/DRBqQvLf1Or/oIgjkuO/y28jG+Ix3jGL8V+RkQ6A
iv+wcX0v9kBifssstjmUWfCXWXdM1DwNK4ifNi3u8f/J3eoGHRwL0zi0O6CgIW9a/T/HZAn9rlCw
jN8c19czRZP0OtKYE1UbZPvx89wu3p6DVfRSrxDWvIm4Nk0TlLBVRFNTaUKomeQWxe0Wlk102nlr
qk2rI9bbUXdreZRN7kikhalPLNvXdQGF+Kh/d9c3cd7+a5vbk01WaCc8ljQzDc11OjJ9sZs1zi02
X4ZQYBbSUdc6TbmzvaC1060tZ+B2utYkYTD9R7nVjD5zZK9tbDQQxcicbarYCiCb/GXyR0NTNMnR
8tZc3/bNDf50+F1d1fVRMbXBQ21jAQzs4XJcyeTcOHwI7TEoau3nl24LRMBkTdLoyqPoyBKHPS1p
M5WLawNkjafw9imPr/juo97epQkRGIGZlykNsQN5As9ZaHGa0l2tAZaS9DKkeVObOJ26K/d8qFNB
4MIwDU3HNbnbeaZLO77lFmQmj6afKlNnDnNCQKKp25MpsQ2hCxYKnOXNuSbrbN5zsIRbYUrHYDLF
20X1A7rQFxPrcdN0MY86AQaTzpqEbmTFthZx4BsILCsBdg6fwLZpddI5oOyYoocNS6ostweigsBj
Yc9qgCI6OytEnqjG6kJq3oH40ckb/cJ4ahdNxbE1vYaUgHLCSOWmHkwEBCHUiQ1Op9MJ+2R4HKVW
pmEbB6XYUXZF7yKIUvfVaEpNYnSVJucaKqhOTJHt6suuhig35IgIzOwh7hBCxtehHUuNKyFOYL2e
gCmeje/PUCSqUAc5fJN16YsE1AjXhxyzmyfdONNuNAPjzt5GCSCGg20Z+8Xo2w/m53QH/+TmmoZp
tCFwECyPzgkdDj5ulYZNE5wbsDDs/Hj8EEFSM2cET/WIjmdc3KZoEsMJMLmWjw/YTUfFGxWqc5O0
alYs57Cpdkg3zFto/iGLmLvZC8ImSi9MGyIkGESIMtjsCE9Vd2rM5RZSnpj4gxUdkfV9EJmGtgNk
2TohVINjCKb2YCWq0VLA23PdyEcNemgPjO8mjTWqXw/owVJOztk8p/lCpt7kygKbN4TLLHdM8tiS
fh4mEEtvRUNwUQ1CIkDKB+E5YrxxWlaXSnc50LY/x2DLI4zafmnGHhG0LMgzzTGT88CWgFAB4cE0
idSywSk1OfgvQVi2xgmK09qacuIuvyJEEgUPow4xTlprRMfTWVPu9gYaw3Yo/NUbrtbqItyuyZZN
jRVLV0YTh9pcVPfG82/U3C3AW7wY7fo3Ou8KitEEiLTWCVevtiZZKp2Y3FGM9njIEUj3t6laluor
ovMFeQ2yBQhwOrghXCRl4Vb7A/ZN89VU1dXsnGgAimAbfRk8hvn+nx8bdR442kdZ2vDlOVJHA/3n
F95+pltDuWL4ZMNMnIvNQYrFDzx+pSma3zt4kNSCRFfISJQnChY5ZL6aBqspqubnYmMEZTWcSUhN
RT8OwHo252wYEgsI+fATNFCkHP3V9I6+neLMDRT2hFDq4WRN7TZJvFgnrnnfR5Xn8cexxsh7p5w2
Gupqh78r9Omemq/SR+MG3uL6fLjnjff9jc/dlH3iITjAvjb5e/+wHXFg5OMI+5pOFAHM3DgbnBmB
XXSfD2S5XTl08mnDV4RcAHZ5NXUlRNFhP8MhtvjNnUkCBtBr7m0CDyTiEbk79A5Gyi2r/t/K7jCq
0Em7FkF7RfiRbCpKwg7BGnod6nLgXKI76ICXJurlKhHQILYlzyubYP1unQYdXnfwW9kbZ4SeiWsM
74pAjqK10ObzC/0hTbLD+QcM3QQTGGMA4ntI9tTRxGMTQHO2bCj3+waxWRCpyhBUDl7LUZxFQPLe
3pY8IgA+1U6uJqkq8sVfKRjymidka8aQSULt5j7qTLE3NAeTNW3M4aNo6lwdvNVRwZ0peVihIRjV
l75lTe2b69yy8EOlgQ4XG+jAsWIa7x0dT9YI0B1IAi729NI7wYrgZwg865kQtDoYLbAkhKXVAWod
Hb+WaVNyNiaTCWrr6UpoVzCBmOOYVJ5KDijAZiJAvC2QIY2XXRhSusmaSpMM+rDJWVCig7SoGXvH
Oaa4vgCCpLeLmEOm1lxImcC8rY7pOkyIMXorU8Mg/OdKdQn83KE+HOgwUCpwpHAPMPXhwTPZWnMP
Ta7ROVNsDW3iKP/xMNfcmFtLcxIzjIrjmub0o3g7/O5uzXGOHzf9aV6G2xOY89485a3h7RrhKErs
eRHEWejAAP0tsrOOZm3KpQ78XOkQ0JOuM8nyT84U9wiBG0xjkzN1R3HRoaeZD4cxWnkmKrXJ4k8g
EcHaNLY8HfTBZG+1x3WOW4GOC7KyDoptjpobHLc3uaPxmyse1zqeybR+d8rRDtJeeYnoTVVB9LA1
iVEO/KnoKh6nCDDsJ+aoo5exEeDdm8TzuchLX/0y9faixeaxNs2Odu+K5sB/ret7BGygC8K7m3au
sRfeXet2lz8eX1YIzcYAMYhuT6zXmuPZTW4yk5TJHm3MTxNuowOPGB2F/qlHG59UPsJqnuNhc88b
uBKHxMK8vM2a8ckRC58jQm3wES5ihPEDupn1xsjj6/pQVzxEADlsK3y94QgNldKUj+RWKcBpT+Dn
cbAwab7lcdzVZ94uaS5iyubwrdKUbcVkThCUd4tCK6kja0uHzf6/7J1Xb+PaumV/EQGGxbBeRSra
krNd5RfCLrtILuYcfn0Pqu7pOmfjogP6tTewBdllWxLDCt8355gaG9lGnjp0LRtds7HGNAl0tEbh
ibNp1mzrClwJphvaGKtSTUxI3Z+MCUzsXLeHQUBp7I2GpsW6gBYr0aS/Ek2WdRWJH4vP762N0xlv
zDbspTjJRRen67O4zu0/z0QyuHu2+od4nX3adXUhr6sqVdCPI/ARgGJGtd2HRWQy/ufXFd+0Kpfj
ImPJlaw0lGh9uH7T0Vp68CYlydI1Hs1YNjskPJOO2dE76ag8KMt59onSsn3qRUlHgnJpE1XdSa27
luuzfGiPSrFmaPRCP3Xrw+iGy6ltLGOLI/RT9OBo/zpors+u33NQ5QWWYc0ca6jR2lKP27K1tJPZ
4k9ApmH7Rq1+LI3nwV5dp2NvnY6vD+1CX6gs3/TrSvJ6JOxVp389MNdn14frP2RVBLB1gEOWkMNw
+vNgZvGhXbxdeB0br24idRWnjev4/Ofp9bt6kVxmoeRuXgk4a14FTryEz0s1+/DPH/5rSLr+y/UP
2KvmhZMBb7z7t4f8P7+8/uv1e0mNxlaTE73Doh5OoZxB/CqBvsSKR//6vb//cH02rYdK4mBGsMEu
9Hp+r8/+PlxjGa7n/Pq965edsRZ9/n7959nSP8TL3O/SP7uF9Q9e/+H6y9ffSyL30mGN310dd1f+
QbNOd3+/1K5TZnzd7F0NevVVRPr3RwkFgsGhz9L/tx/KrGSPcXSLmDvcy6UMWywC/XDy3IwDb7oe
iyMD02LqJOAqqyH2Rxfs3GBV/e31oa9H/O1wol19QmwW/U+L2x93mxBeMOh99WcAr4dV4fJ3DMsN
fdpWA7jpvvDmU2bVwWhhjLRWRLyxPvz9sl8ELOe/X1+fXX/m+tPXL6sQhNb/L9b+nxRrDekJ/X8J
gvhIiu9/JaOtpdr/+o3/qtU6lFYtGiGOhRTBs2z5N4WGgDXdI7XLM1yCbqjlUsb9V62WHCnbA1bk
St30AD78rdUKC3aEi/PP1Q2pkxvj/t/Uao01Y+bfMmiER2jlWg8mBsdiAHH+AYHoXKVr3aQBh5s3
sDErmv0bswt0VAG/jFPz3j9rRyAGgLSPY/SnAQDN478vFBt8wH+8uGc4a0AjpWLdYOv1n3XiEiVa
TQ4PqpBpgvbsLx0u0wtCSqejQUpzzPecb2P8f33ZtXz9b7k7vQjtASv5cmh+9IAC8zu2nts+8yGS
h+2NXe2c/H/zkmvB+z+P8n9+0H8k/aSObEJv4BU7yNTLA1zepKWnu5mToFOv/3b5/Tfld0Gt/58v
RxQc5ivXREhLHpn5j+PaZlqloqFGp9uN4WqFpbtl3U2djAEfePU5adN4a5Veu3FwhQezlaqzzBEA
xS4k3NJMz25O01lpoYeEBzpFMeeWP6JG9ZcGT5bh0Su2Wr2HC62/he5gsHU09B3hB1jTxNeAZGbi
xG+s0QUoEhH20Vh5t08RxYRpHW5jNd6FIMwQ9o5n4RiUyBe63fbUFoFT09Djv6DVIT6U+lGU5iNF
XeEvOj7RaYbruNiww538EnZJDA+rCQrRvKUSdKGWTC+WV4ERnN0nyEvh07lPTGoiVXIYx0Xfhq4e
BVEJ9DFujYPTfKz0An+xkNiCMiiLGYWWgxG/J6Ejs0+tM9A0s9qzO5a+adunAg0Lje9fVikvZrgg
NCysbzuHZVoByDaHl3GugrZtz5o9vs0m/Xe348gu8DD81gmD1KBaNqJtcbBu+ywlqHp+9klL/WTG
B7sM9CG9fnyZWlUhimne9ajmxJilXyTabqaq5OclMnln8qbAKg91+ssozG9L4/dGizNhpskfS60Z
Adj0vJy6zfJQGuW+GrMZ18MYbjlswBfmH4V2cso033bd4gR95Rs5fNMiASJRASAVokSaQsUjSekB
zt/pAg7esQKb7ir7kZd5TFgrhdV+KBAnpe7ybVn5S1R9se3+6NtVj+KRHSEVK71e8+dU5Vt3rN5D
WugaQHiz8MTOcoYXu8q/dRAtSYf4Yf07uTW96LN9N5f3Ti3Rq7UCYi09mcr2oOaz/HXiRyQ6uD6b
KVgKjR8py60w29slYbHl5thKUa/DyXSmdJNZFu3vlqPmVfRxHf13a/IZYT5g1ctL8a3RydobqGxE
rq+b9PvQHA1Y6MnvNuUT5G0o4DF0t6ll6H5uLR2aqeaHsgQYg7L9kiXrAy12p22PET1P+Wltsb71
bG2bR1xz5uL40lHEGpSVX3u8kVo4IcxeErv0IdoqXZnnTEL7d5BbxDXv2W2LB1S9j2LhMskM47ZU
EkizJrOtpVM5y7T42GU6IjJw+CMiQr9OO/AsaATLme5tSPMjTmvo1DO/AKb9eqKlx6BThx+e9O75
WxQ/Osb4kIMxms2+0gRujLoLjHg8R5X5MLvU2NbLtzCB9oY1jgFFAWXysodoVgolCHDoTniPaRNm
/pTx6ULNQGG+QH+2bGCkrpMe1+tmmotnSgmX2bSBX5ORY9RO5LfasC3LyvaFKzUWnsSgIFDjBdzK
L+z+O9OQRM+xfhj6fMftewNgRx17mg2sa53tkDb3STEZe4wCZ1yrLxrCbhScHL7rlaenacC4W2yc
qHo3TT5HltRwGVW4TZow2trrHVe6OhcM/JB4JwdMHNPMPVsLUx3QuFLFrLZphFLb6+A5LClImEbT
v3OjezJHdUlNw18Ed6qxPlirEqftGeNF0+ykM77Q5udT2s07YukmcGX/0MwEJig5770iQuqnxbM/
vIZDAyDcRmCbdzkZB8hMkfeyB4myBQlNflwvJ68kKmk2GczQgwVulbxk1mtTm2Kne2S+2LnzYJfa
TjnckHFq40GdX7sKHk2oc4vH4bJbCob86/mkNzi3BtLBvDv3NkzmPotBF4R8KKzTusOLqEh8dy0D
FTTCIcg8Bv9pDAozfPQwHMIgmF7EYn6j5WUslhIgqPMYWzOWhuSlm/hmIcuHRCQPDfk3fVO8aGba
7JoEeYRMoMivF8WCFcmFNmOOL6yJXxq5Bn6Ed7rD5Uwl2/UjNb0gyN0hNn+iarNlUF2Zc+LbRPG/
6cd1jGny9yaxX+oC+U3lQt+xvks1vwBD4iJKjKM+WQ+jyB4MPX/IZf1bLi6BEajGzPU+FpzRZeJw
tVoKo4BsAwrBM3ArtLQhoiyh5adwabHkciiw/KJzVbdtzGGd1sGdUvumQtLHYaX+amOE2kTjSt1m
/kFmNJ2bDBfAIiP0pY35nbgaY6dKnrPubuj39dK9zulhGhg/NclHizzVIoqcj61s3tdDMtdMMdS7
yI1Y0b5phvthWK4fEKSWvan7+HS94O2qe19Bd4V0MaXS/eY1/dlgHoXDsnfb7iczcuTnZrxt1Arh
DucQhXz+4JJowtT+HlvRjyYFC5O4Yu+4S3o7M433Lh0U3El7iYkekakFkyb7xAtW+Wod1eyQBJfR
SDU0Mgum+wVcUjIm23CkIzaO6YM3slctKwKRuooG2ei2D2ouiNOSDaCNxtkbMelWVcEtFDczjpP8
oSm4KcxpvBclGpewPdcFPtS1g5OtM1/cZWdLdQ9CI0cH4tUTc/QNpzAM1ICZNIVl740vQIHynbDR
VacKqVA3yd9dVOwBhSI0y/UqMAqcLB4fATF5GcR2hdTYs32NO/bkJZhbnG5+QUDjKyfRt4yy2r6q
sAfRWoxowoe7ub1pxuclQnzmpned2UTI9eol8CbvR4PnmrFDWht4J2btDluMINT0IfD5XURghW7z
p5hUv1qcKFUu7pUyDSbA6Tbl/7KjCzWH3aEyB/MNKXPg2fk+G1jWhKpHxd8RToM6065txE+5eQs5
B3tvT+czSUSNNewnIq0eN87IS03m+2iMpxYfToHyyS+bpT8OTo2VNIKD3EzsumONMVZ8ILUgXSKL
wDWNbehnWVFsPIsPFRceh3NlKtC5fR4W4GEmHQI/zbJPrUx7ZuSFuYIq2SbuSfmY48YMalERIJET
n7NE4oRdot8MY0c3D8Oh1EbHj9yH3gk/xYw9JO20d2x/rHW0maMxD4fE9Wk6t/6Uw0Bm4HvUBu/Y
yA79n2lvvLayN4U27VxoV1xrURXkyOaQ2i3eQRPNLTBjsr6c4qZd0tdIY/AhFErbWotaYz8meyBh
CcAPgsAqqApKg5OLzdFpQ6xmBgJ7Y7GTw+AhTAU1Bri3wT5P6Mlge/7cDc9e1wuUsVrA7FByEene
hv/hFzOnN2LUtkv7xWg33jjDdBtZpJl0E706b+yfldHTY7fDj7JmAvrzJhJkuMNsH8R8Z2rkKEzJ
u5HLJKj1MaK6l8F1jmPWBmUJ/DyRJhjiaKc0/U2jEu4nXQUYfNIPS9VlpAxUxWaCOG6qDjgsm1B0
wuIZdfSjFbt54NJzhucsMKt0hrG1ZFgEBsJRv8IUs0fsehGrmjKxTg1zryI87JhAW97aaFVL9xNF
nx1kWm7uK3r+y/Q1uNxUYWxU50RlRwZgFgVd2O28LoGLHhFl1ZklmVN0C2lb/Wq5Nbdl9ZXkXBDx
EP8SZorWfcHHo6hRbijhBaABywD1XLhFCpva09eiD+TBFMgWtbhk3F5AgK9Dbq3JhAUeb/56RTFQ
JK6XcL+E56R0VCCnXYg0xqe6nUXzrTFC8Db7ovA9YRYHjgSyQAd0WmzMma+iMLnFhXKf2V9Rxslu
nVJt7aI42ymSd1rmid9Oy3Yq7WQ7eyGS+yT5TLthlcMn7EBQ+QnpaFtp07Jhc8vKxktDcgg6a7PU
DkifqGWmN1oL9xUZDRYuw8jEtMjuiwCh2iXdx/7I8yFgsXVcvGa4z5OZYcAGRh2F+5ApfEcBlNXV
2P2GvcPCbUo/2RWh+TYLa1PVOJPSvNlrFpkdVRUxo89kZnkj4QhWVbD1AXynm6+2adaAoDIvaFY5
FD4QN0k134rBwCXhMvhVnD5WOvB/RRhgWvbxXhp1j6iJZYvZ1uVuUIxHxEfIGNecl6NCLG3rViTp
Z1wgqKyXY48Ywu8zGEOTEBentL9WsIXv1plEbW52W4/tViPcrzwyfxdiSU+NzdIWb29CE4Hz6ggi
wianRmoKGrHVFY70tH/LnOHRrVySb0qX4xLGR5jiXAVm2D008RwM1PO3sasuWtT/tpsp3NpVy8Z2
Vi+IvuOdZo7jkTXqhfjInZkhlEarUu4Mc6hvWpYWnbHT9Lpjs5mqLWtKJJkVrD3V9mw2QNPHTo8n
VU93zpy0aIPp2DcT+S+t96NLDTtohPZE+t6jWQ0Ou4mcVAwLOe1IDJ6IK1bNBpbSpmURO1ftPlQH
OdjJ2bLDp/Cc4fR6bNOy8ckSjYNiOCklfKGTwxOuHLOIyDG1GldtGIVHvvp0F/B/Bl6BUQ5iG8kO
P/msGG2GvSXepDd2H1Mmnxxr7o6srICdTE6ILjd2iLNzGcJH+5aFcL4fJu5rOcq7Ef8C+mbrDgsU
QVltU/ipBfKx081n2xR3mjd9ioaMStBSnN/ookY5HgtYiCGC9X1eTQAnbMmgyH1mtLQVxhDJ0ISa
JeDocrl3lNsRyASuiCT2GMRynsBn26FR3Yq2u5269XZTzXhweidYctCb5rzIdbe5mrVSiFoE74yu
re2Hcb3SMqEHhq3vrdpEFmTvRvyTMAVh642MlkC4bBaUGK56BD2Lxlo/rr15x6kCdBNQgSAdULeR
MFB7aKk3FOkW7TdjjSKqq9CXg/TSm3Ks8CNk8wYPy94MWfMlFamGAqCcHu+qadIDp7B+Fka1bUAe
noY8+3S1+J2UpBSArr6cBKsaJLz1Ryk09gWTcUoNcar18LY3YeJ7014biIUIU9J/FqJQ5vkomIJ9
CWkE84UOAQRR1o564cFpi5/6TLJhSSYlcvaHMtE+gL655OKy+cr1mulE+KjPmdNY5mxaRz528dAG
d0bpzFyxzZcOUm1TVHgWzMJAAp0QQJK6dVD2k0QZ/wiymlJ5V+LmLNNPZUUEixQCm40Ai8DLPBWC
yiHG+kMYbgcPobfTW8Yt+uWbptD3g/2qTW6xXxwbabeRX0yPElgyc30iS9zmBXAyDZ5+jzhZVP13
3laPQx4/uUX4WihkXU6Gq5fESWwcGYMqgWKEc2tBHovmmADqhzVrBlnh4Lz2cFpQtKxHWh7STWkc
e2T0YZjOIt4BRxcXq/XQJuJsOYjlG72EYVcZuz6zpiPGxW2ekWUobHErVyBfGakzAJIkUJw2VrXW
faVlvMto1gCwAiSaNbwa7FACF7dXntUvOimmgGNI7pvUskvbQQRwWe+dVjAyU03CE872rhsKwtdY
2CMWYhAMK40cguG+s6aG6hCDeK87rw6LpJ1RaH6O/Q4de+/cWJ5+TO7REAwH/GrweVX/21n9I4pM
0pICXcXhMtuINZLbe0G2eBHQSLVnc0QgWW2EKLAmVChhkOUpCIcSKTjV55dqRoS+7u9Su27wkL6Z
VDB8R8WETjG8KeXtr60SEfMJ6urSu9yO8ZzFt5li+TML7VTq5mM2tj/cogN5OS/KH/L5krqNZEDp
TRYrzn7GBoZNStCIBAI6tu0MyI4hLCa0LS1EG6CD3DjpNJynbprYtcXks1ASPMw5JoHZKKeDZjV0
ofiqzCrrrVfuLS2XcbdoDaRUsZQ3ZUqmg1rkxtIr7TjY6tGN4FaVpv1g1URwgiVNw3WoT3X3pIfl
TptUyz1HjlfshgZkOiq/VhTliPsj+2DRxwFUaX3GbfM8ttWd6cZuYIWNxA4z32QgFHem6wpuZ3ke
86U5kiR+HEzzLqtL+2ZazEBENZ7fnNk1n5GIDjEFp/qGAYeN/TpXO73M/JFtmorZNUnJhG2j92Ph
79JOc/UYs2z9Vi75Pse1w43AyD4tbOGNph8wWHus5NzwXhJqBsDQ8nOdG6kys9uG7lI5LfPdNI5v
IZELWGF1z89mIiklBs3StZpjPV7HRfUyrG9eGlSKHVwibYO9ewwJ6xlMYn0aQam1tt/CcgHlMMGC
dRqCE7WfWcp11oIVPGGaf7YzYk3H9QCadnM0WpYVpLnvKgKXonQm5lkmkjR6olaHlQ8ch/auLeSr
Z7ckFgmOaZG2BLV66S6Ho6omccrm5sax8wcwqPm2lcyY41SyYiEUgkobR4bQGsfl9iFEz4BjwIay
hbdAXAmUpHkHJrgNxHp9dT29PV14GCnzOtuOXDmZprVs3345oaBchx9JRtRvM8gKUUKEYBOxNfrp
NMZ4GwXsuKf91DTHki4daeoUH5EMcq8Y2e/CIY4zxRS3s22W5WGP4as1uOa5uKcbKr5fdl9TFMx4
ZyAQz5ml3Q2qwYkx3RaFQeTdZKb3CIw+4esmUYo2VK8+ZKNjKI2a7MBUZJwi4jR/mwvAFjdjAI5w
rJHuFsu9rXCGWANNBXcF/pp7bNzx2WhycFRcc3wUVln9+JBYBemMbCDkgvWplukX2EGM7rJW++Kl
xDKauxWmYltvNrVLkFw9sWJL4blNvT35lgETrnXzW1tC5Wb3g8NIcy62W1sbZRbaswvKIUis0fY7
PY63Swjw2m3y1SZFJQhmCwNQNFKlFfhQ+ct65z233txtUXcGqZn+GscpSOVMRuT8sbQ4k6minOEu
oIEwJKNJ9plo4HIlAietXYxN3ttyY7prEXChNl6O9d1oeoASRqcD5Vm+jB1e/KihHRAazBJGv66t
TWfXGM4dSenvYUfGkwTOMOTP2pcdhjfLQkpsni0ufAj7ocZZ1lUWhiK4lfYQ7+qqOvai/qjtI/Yu
UvUQgQWtHX46YbILlXdhcbWTAi6xtOEqwjYhF9V7syYimiBkDC6RakVn3GoOZWwoLTkQAjnyKTyc
IGljYjuXDKfURgmjxSw/fEmM/pvEyC7OSlpPIxbuqp23eKCcW8uZNUr8E+GcNg6lwmXO6yBPVE57
G1WkYhCt/ayhSje9lmzUdZMRa0agw0GIivhoN/i96zIuWUtbb2EKm6SuPzBN07TptQdWqB8V2e5z
P7+pyLulT/DQGgx2o3aqEhdrmNl8TOlc+WNVHhzsCOQ5lx8UBt+SyXpeNPE8ptku6cazRs9xg9cc
GGRFsBdX/EfrLE8CpIZo+EaqNQR/93owIyWlAFZtHa16XH3wiLDcTboQXTtPBqJ040dXd2pTJfI2
51rYlFb5y9IALXQN41lj8TC/oqh/r2ePwyJMYleZ78xUUPAsGcn7FYZWZ1DuAE1c5x2yEEg5cv2M
/ZUeCmaRWrUrTwhz1RSfBxluDba1Gf0hjIcoum3xWDpCPhFVhK2UTaDG6FKEOPGm1kPGX7Hmtmmz
OAp4wdCZSdAcZ25JX4bhAB8IrsPoEWBaKTU+lGiSXHd6N1VIqJZ111Jf2mIyENhDCXiTCveXfcBT
R63JdM5pWy7nuXXfFtv5oTtDEpg5S6c4LsetKC5xh+dXxCD8B4D90PF6Fp0ILJyUaSZ2eoVyhiEh
i6giiIElna52sZZ8Nuk84Wdl2E9WZkYeKd4De78F5VDQufggQlk+GYPlPdgpFb05mvCaOXN1NInd
2TlhJx/GfK/n3+MgPwvPutdMbnNMoz8nDMacHXY73rPWTLwejt5NJonwtCN4OCyMFirTkFFGjP0b
S83UlNeNbWcd7LAhLZbbKkOis3HzBw/wStArBsgpRnGNCsOXPQoO13CfByN6bOqeAupAdvdcna4L
FkRYaN/GIbuxtYe2UGSk1e79pIrydqTj8OAQtmzpr4CTMJE2unOyp+RN9XV0ApPR7tLZ2mmlDhCV
Xt1Gb5wXux5BMgpAQ3ayB6kT3uSsXRDYEstUmYcmTx8Hd6gvjtcfAfE1WIsjtRcGaZ2Ldk5L6zme
py+IjfSGKPrfsNhrbmwLGOoEwp44oAlqxrSBpsps0pZMuhAlfDMkFnI9Zp67hl8PzXNjv+RaEh0t
YUeEKuJzng2A5iiVTmFF/ape16nXuTDS+APKfEQBwGwwOZfIZsr2+vRiaRSAc4qqpDqfa8sLA80u
PBLs3WdbWLDYJ3IVbSl3SYgSeploI+qcvOtAj2KBYLiR0CmbuIc6Tj6vl65GQJy46BkWxZSkgyCL
KfuN2u/MECyELHmr5969bkBzhx58SRYgsznh5nBmiFarhncxuRdv0CkorPc5+5XfVsN5N9VnkxjU
levqdx/FWy/kz6LcVr6qSisgvWJ/vRqGTD7L9T2W63KrTsl79Chd1OW6IqKOiHG8xD6PeTmeKYR2
0ofaz/1hYxtJSA2XFbMZuIQ2UNay6w3PwQNjmydTyQ850iZNQrGtMm8+qJQVgHLB4+sGLuDSUkUQ
Cuod2RA+9OLJorCIdWahQJdtGX6w5xOfRPGfrZrubeXCrLy0Pa3vZmTLrv1WwzifDBLC0FwthJC6
3INWvrA+4U2a7DfMZdQOHTQIWbN9Yu/FyhFVoDfpvxOjMrYylu5pcE9G53wtbSxPVoufHVWAFaBw
mi7XZ307GPAOTIOGPsGPMkywmXtF6WcsBRKdKaKLhvEgLGFuRlbHfmWBA9fm6gVvSHo00oM7PZga
96zqchDecYs5dJpxT3uM1si/zSS8oV+ZnYyBgGwVU6YwpW7cVboVATkcIlznIaC7iF0P8+Oh0aZ7
2wMEFsk8uev07DsTzDITYRGUFMADhGb2o1YW2j5JxLT4SeTI9LDYM1vJ5D6mMgNsWH0Vukub1CSZ
wzOsQPThuz3gnDV5+36Vv89j1FPKzlg1uuciDpalh+bhdOoipY4gfoHTggfmrcAotyUO2IWAlbQr
s139mHnn3JO9urEb9nZVJIMkZdPKpH2LZhy4Sm11274mVM4tnV8jDXjbzLhnK7AethftCvwgP92y
vh/XCW2x76yq0ZnwFEJ9Sw1b2mAEbSbz774jHLHDwYUu4n5gHwG1o/2Jvm5P6f+L1LoziRNGkFk6
pbfYhnEj6WskEXHkbhS+RZ0GQ2LYuRZcJ7U8l/VA8ILbfkv68oFGgrag3lt1brOhQQ/TRw0skGmt
gudJnF3n2u+AGhZsWuXCm2K7X1A6N5L6tipimkirzLKu0kte1SYMkLpnQdLuSosGlhEOHyRKFM8T
MZosLbM9da2XYq7K45iYALMiyvfQdH0d+ACLRB1wcJ1weoaLm87qYFvRDAWM4pAnp+FWVCLeku9R
VCJ8MdmeVYOwoa/Ez4ZowoCJD5AWcJtjyP/gVy90x0+hg3twdJU8RYV3ng1URFVufGRdTwWPDIT9
yNUYZFy8K6ANgKY7NHtQD5QxivTWSuffJg2RoIf2dzKpLe1FWvwoYpqd0pwoDtHl38XTbggdsuZr
eWyjMtwD42N1ZJr7SWlcfMvS0icqMzq2ePmV1uuoTRKMaQCzt66xtQWBA3IuxqdKn2FY2EyhLGyk
39Dr89ylfnTFNu5rZ9+X8n40KXQ6C3HUeEIOhUYwd6eGu1SMxqmCf+BTcd0WS0gxhf1QRGTGzsjc
u8olCOBGrQEN14eSWRymehFDxYCs96+n5poPYLSigwRTCWdXF+3lz6/SP+Sfrj9bd81i/bj+hUR/
VmuaDWIFdhb4GVYm/qbhPFKP58+qvEtIgwlf9Kiyj0txfi4Sr7nLRgtbeRFZe3Y2uR8OJo75cZEP
kjvAtypjJqS9kgdD7lKtiMAcRQQCNdoH0TAQ/NpWhpfZ5WIpzM+ic7/ThznSDGTAQOSqObyr2vEm
jeVyz2dITnoFDlwBu/eSflPpAymtZoUu2cO0Dx/roUjoHmd9nCKA+SZ5aaFCJlyEbSn9fV7vyWBC
XzztKSRaPM3krTaKY2F35U5V1c80TjsqCeNPQlb8fAqHs+5gMBw9kaMOSMgeldY5ajDkzRnn0EqW
l6ka+x19/cK3+iS9QUO8lwlHJK9yNi+5PZzrUiELriYY0Oz1TJZMuSoI2bFuGiJqWFmTr5rjxtfS
8mUC23M1Jy7ovhibESTD73vrSvLl0+pphqW7Nczu3mnSbjM60KTDtrmhJgUkYRmGbZcNNnB1jSHG
SMURGgJoD31ad1jQt0Xnp275m9Iii3QbFFmZE/zi7kY7rDi9iK17KqU1Elh1o+frnS6Q50lrSh4L
q7wMaGE3MZXDrRG18kQX/1jrdJdHs9x1jWTrM0aBAoACLMtB0jczC0ukYGMyejvXtdpLv7CCitru
YukmGbaLbNYymty3tNWoPtj9CyodxcZ7xglskqcjmuQu1uVhzPyOHemJPITvufDSNwQVINSME2TG
6QiTr9gk0ON9YBPEXtvU8oqhG7aONFEZF1zsqLU2dZbXN30b0/qC27h11giYXuP+T6vqa4ktd1fF
3mNV4XBVq7cQG9W9UKsMaYjxfInJhl/TOKfZdPIgacffphr9vsSRIOnduUv5G6TFqz3Ov/q4RlaU
iFvbtQHAkTkxQ6RoDAS/VJbekOXF26gvnrmI7YuYcRN00FQOXbyIJ+fe05L+oV9xG2ZEwVI3VGDp
SxHAgwTraozusSAnXnNhhGd0t04NelRulcE9h1KMe9vNKJqxIT80Xe7dEL2UHONWk6dhCOWxBuqP
B4mPweWfHyPpWDelXrbsQSRsvT5c9lDmrbMCu7ZLrcG+lCEddhWf21qEF/RQ5rYxlX7vGmGxLWqr
OCx0e1C4NF7QlW30CEkLVhwUmUcqsH0warb2aI3oojWW88DupqdO0FpvtC55riFkwgOs9ede1rMf
CTd/QbLT+LVbsgCOHZqcNMrJoGZDJbjDfKcIm9eRbQyAd9KhZAM/yMZr8RqFrE0nvS9eu5omUjU5
2avheWROj/SFdcxyQIxa9dqufxR6S/xKLRTRnJFGr+FMf6ljkfoyFYgIMiW9FwYmCvJt5b4gryp9
A1PBfZhKKEylSYUbeZTXoEi8fqnixbzYYalvp+RHnznOphrprYdSo7VYw75Stn1MnHa8hJEYLl2X
jJexqKzbPqaPuX6/q8duS1jQQJ/Ktc+t0d00yj0QyuW9dqn30o3oIovlM5vGJOjTtb2gGek296Kf
aukg7sQN7eOodQNnEgZHSU0wHUEvtj3R5x5Wl0CbYEGidftFv3LeJU1jU6Z2xBbPLWUr3ZjPJusS
CiOptU27/EMDYqjrRnmvHDXul+oyIjrfZ3Xq3i+8Y005t0WkSBmos8fcZjimA5xTe5WMZ0OBLor3
H6aNSxaTGTIR0REUFUoJUdirYEfrSN5qKIBr5D3FDroAdzjbYqB7MoYezKLOCiCdPHaRulmBdfsa
dB3CoPS+SZJD34zqNK2ar3BhkB8G+smTRUp06Y1+t5zC2nW2FPZZ2bGcYhLo3kl7Wg402dptPjdf
XqgouKUXcx21owwTtJOvEDyS1LQKhFESrvtauiSAgVBoWetqrRja27phanD+B2Xnsdw2163pWzl1
5qhCDlMQJMAoUaTiBKVk5Jxx9f3Afarrt6y26gw+lT7LMhH2XnuFN4QVUz/dnQOAWADBSgACMl2e
ULHWoCh1FGgaEva0x4PHMOeDoun6MSbZpGiyNqYydXtJHVT0AX3jxijiA5OvfYNfLOKzZrEpzUje
EhBGj+WHviFM836sALHOmwH25XE0poDfheirGjNZWhpqXqfr1PQjdmgTeUg491QOaDST+t03ulTd
BtMo2wpNMcL27CpFNSGJZstB9DCjaHiHAk16MCqwLbki+scmRClUQd6zs0Q4SaQoeaGozP5TQklQ
r5KuMpxppCfATc7bNGxn5OokmU7d0RSl5NSY6C8OnXpIEYtb54ZhwjTWIT5EsBpSEdZPgLyXrsk3
TAUBqirKoxCXn1Na34cAmVlZ041eMiwfNUk5CjMRN2xQa0JZK8V3W6NpWdCr7er4IPqI/wjxhMqc
NdwAtBgNwjGSKeisiaq/nvQwX4lT/1iMzEcmEXsO1Ihq5jvqsFd9Sg/ZuGnVrnCakIFNV8r4PYS9
SNTvDiPwsi0KUqjjmUV1IDM7BTPWTh3rjdF6gkxoWFwp6yTQRvoeaexx145qTe++b9wSYUrGsR3i
nEmK/pJQr4cJJF4RPMPlBvZOyxiN1ep2GjOOhlpSPc7QJ1mmDAoVc2n+eLVRnyxZEBcP3xizDROr
o0Sp1pYPuKrVg11nZhyeZX1uFCrgnoTAyTokroQ8VJx5HJnF+uKBzGZiMfYHA6WUYUzr/djoN78L
R56kXWeIMIXV7BlpFtAuAEHQay6YVP0s6FjGV5iGrTvuZ5PKxlEzgOOmea+vE5E6uhJlkOFCcJoz
uTw0M+WFADNxnekqbR3foksIGG81ZODG+zh+UPBixBIs3+qirO8tvT1MsdZ6ahzfasVElyQN9JVS
qd3WiAZqoTZIpX1QdNJ+7pkPlsvh//vPfn/pl5/6swUsTasnmtVZg4SYbiherTdeoBniHhibiV5V
HW9Uv8q2yjhhabb84Pd3qKGmTm5pS0e89R3zaNYb9dy3riav5sABqaDvIgSYGF6f+6cBuPs1cKpt
5Ei3+ZP50r9bB4lxYfgoCRuBxu+atEp9oFxQzxULQV0PZ3M6+q9KbLfDualcCyyhYC9tlWnVqJvQ
sqXnAGdvN/YQ13Pztf7OH9wUF51fBUYvUW8UdvYgn6PmND8bsc3GAGSn3eaWXdO+vjcO0WY+CuJG
8B5qnHvQ1CPBv8nilXVlRCi+GVv5FCsr5ZK86cZGLdDas0V3dKrEyT/Ka0KjrToa5U0fOvo5eFAz
r6ne+vJIQMCHBqnRhlFmvpea9ZTaCGd3iDugknYEGY2OKm1rlplluhEqZnW6iQ+YbQKFke+qN3za
Oi9Lj6ZxFYR3bh1w3ka5RyAPaA89puGj2gIsaRlFvkJ6Rx4WmFa9wizcrZJrdiHrVvF7kNYicEVi
xxkOSbfNH+IH4QUoAa0kaA/rwu20tfKgvqXyXhaRqVzN4Wd7VO6tHR49qdeh02p4AcNEu99XB/Bt
aWXHL/1rhgjgOXTMW24Or6330R0ey3HXP4XX7gHFP2UF1PYo0JOe7enCqQaEyKXilNbARfqTatjl
CklCZrX5vVg4oEmEa4yXZWyPPValjt+e5ptmcOKDlTPPYeBDu9JO0WDEJGs3XwYP+kuxYdiDDyDT
rT0i6bybaZcfsgfpRrvmw0rVz53spSB8jyoGechYwnbfWBfxbFzlCTq7GwsoPWxJL5/gQaIPR28Y
ebRDtjePNI4pJK/xNh2XFRBQcWD99sjArt/kn/WxehbOI2p0G8XNtvNa3d8DnFyHx4ybeYyaFYAa
usnvDSnva+3Q+ztJHyPtfltzKmgONzVn3At0iEcCcKZsixJbV3dQXZAYLYfqydqGgK+bFRY9mS0q
2/jeFFcdley4M2gys1Wd7lpt8hN1OFgCvJPEXYhyILhqhzfSMGJBUPGAzOouuIz3ghufNDfaGvd1
fqtFWz1w/MB5lM7yrb8lN01Q3X1sWzv5rPfZijAIAXTprW4ClXPHbp4bp3iq9z5twEccpRzhLrJj
lEkx6PTCcAOaJDyNr+muPhq3pfs6hqvmoLjlGlRu5ZjO+Ji8QAi5GGcwLsUTrFZ60TB0k00UrENz
1f6Kf6WtDXiiqWxAiCdRuW09aU/TZ3ghlClvzPkWQD0IcJfuN7qqyknhwYDU9PKL9aYhoP1S3KOV
srdKV722exO1wsGT3poXMVkzaEUX5FhtxQ7VR9tajSvzqdqaFwmq4juaLU7tdjfZZWH0AMWdbdFL
LungCVd6RTHGkY+0g8QrlqzvzVP86jOmWhuudp4Nu37EEsW8UCfOvyRUVHDdPIgX5Wydw3hLG8zf
zjSQTzwhivUYxR+7eRNUp3VJN/I1YyJ9F+6KG/1p2Bgv/qHeB27ulb+aTeiv4rdqmTRhOrQ3mJ7w
j+Nmh6Ixoo4ec7p9Z9yl55ReF0rcdnpP3/4JS8/kJsYMl6QJpo2XEYAgz4AG+hWIiBOvYpSGmfp8
gOOcJggwpwFojYJTql1f4SxUnDUsGhk4mF1aQPMcjdwzs31ly5O3y4fwVTDgGq2adyrWcd1ONuhE
hrFYb60bT7oNQR+7CAXq++4Q1bxsFlMurZajacE+2OZNeUaWEplXnyMrQtDVNbQVAGjgdfoaZZt7
tVwh7i/WdwAix/lWuMjMHe/ie/DcAq1gpBbdRl1Lx8mDeKd6zEzbFVH3PTiZxzJ2ekdctwfhMt5a
h/lGYIhKxnC0DoF29D8HcxUfhA1VIjwM5cqJKJG7PWlX49Z4Di4cCc/oU38Ih8Zj/6EcAZiSkRcb
OvTqBxwhsU0EKboSb6w1ZIZV+Kz/CvbAxAOGr7b8jEupOiAMZPfMSD3pZCE44TLItXYNXnrYKcNS
V1DLXZuXOnPqX2KwFnbxi8grvZO20k3VvcaH7NFnaZODg1ce7BZbtBUwmcLhfwqMngllk+9VxENx
cNVtUznBNps28S+rfRBm23Q0lLlb9ThyLQttBLVeh52lgq51uuds25QeIyUwFcgjilvhyAgWlPXk
KIBlGIB48znMXdSG8nXgtMMqXBtAs8/KZMub9sE6SqJb7iFBaoZdueNBdy22iXQjPCVrPN8Yq95G
n8ERKVrzQ+y3OjH1dpLQEt90jpG54IRJgtR3zIz2zDgzbrG671sbgw05X417YL7hujjlz9YTObp0
qAQb/j5jQOGVPj9wXP9DQ97Zlm8T1a79GTyL3b5ZIjg9AMbH2icsOMJZvwT9WR938z51GrdZBRCA
3OoY2P1b/ihfp6eMMcobrZ9wh+/0KVPXzXP4UE7r5p0tJwV2u1fehDue7kba+aHDAzOGGx7EXK3g
OEfXJPQs6xwPSNdsZcZoeE0KvCX2tK08itFON9fjVksOiN17kjsD0nhqPYT6LNMuQ1v/8OF3j06D
Ye7eFx3j2P9CU9en9yXTC3LzhwbA4Kq/F55nnnS/HijGbsx9pDBvQr/8Lt2n+d73LGp/uzqEnvqm
WufuBmBiMeLttGne/a0irKxo093FmicMm+ZegIGR2YjhAFHNeHh7CIrTWo4YP3vDjdYd9NCFjSEf
jF8FazuyNc02jszktfOi+StcJvKNaKU91GdMBoq3HMzlWoDpcStsAiA1IGsNkMk2sqdszNwtXdPL
Wq+eb1hhzW1WbiVM1ESkA5iu2d0+RSseKlK+k+/4+4Zg57AN+vV0N/Z7I9ks2MoEYxCbOZIebpR8
g9YBNXukn8kU4uJeR/+4dRrzSiEpdEcStvKzvmutSxt7PmnoS5xtpTMBCviTHN3TFMzvmhtMgeFU
7oZqHVy6x6RyEwYvGjEK4pBjbE0Sl/JdNFYhh/6DdoNbRT1tqIpBBuheUJyqBE04m3QOFFJ0Cl7N
F/lIkEg/43P/YtC78/q18lIcqm246/bts3pXpu7ERBhM6UUpkH6HNqWsQmxtMwefUcOzXtrMRVuu
z/aFgtvyTW44UACRGvZvgvlSfJQvZQhzw6b0i0xS889AW0P3yH/B7crUT7hl0xPcRWhYuB+AkgM4
uAC+kenbGDe1bIs72qTXHA3tfXNh2uk/Ii48H+dfxUG/FE+xufI98xqQfu3yBzioKwVPZLh5x1Jz
Sl4W1BEcLtmsvCUW27mSVjUIlFV6Tx7X5q8B2n+0Ro8jfb1HrhNyKOQBjq9dAq4bubk7Jm5+iQbS
WbjNLjBlRtUmHWd6HQMVfQPsOX9ysFUQI/YBqQRasHvxEdzKpaHq2AmouzJrP5keQvY8PqwEtLOG
X4AdP0wbnxz1jYUv7HqsMHYxhB+Hhnn+ElVO/dkdGkdiy3A8gaoDkP+Azpuw8z3yFic7J3sFOfgN
usIbcxsdzUMJF8wkC14Zx/CGzCF4Yc+k+x5vYigwqos0b3nR510ZI8Nsj/iUmOvauuIwA5pO0nba
ycjscU9fnT6F6vkw+MpNwo6QV+WF8W/wIhGwyKhiB2JJvk9MN33AvHMuPp6Fl3J8EYtznzrVE13n
QNgiEMfp4wJRAEhNejbW11GtXPOuK9d+QFrf5ozdVjw564OXwamakMZT0GxlWzhm1/HejOz+xTKc
eodwL132j0mztSuEFqaTkurMtzUjv031KHq8Rv/OB1I0cN7tQxI/GdmujSl74T0btAA5vlF32Tlw
AdmaxM9duk0PxWuPRvM+vQankhLKIlfqAOx80gi4U9+Yz1CIkrCaa2gy1gHEcoCXOksjus3vuGzp
VnwRz8qVZgYfCzuKGuEZrg/i04vB2r5weLlIpb7Qu6NQSD8bfw+AZJmyX4MPonEm7EBUtSfzEcLu
W/yr9mJGeluE5N79A1aokk/NR45sF0frDi4jfT28CpB0XGlOsw4/cAmi3BZ7r7VByTzVu3jNGcV6
6Z5oFXBed0+0PtpqVUNscWQnuFHvhGccQt/FaVMG2P7Ywm1CPAT4ySNvX1G5U9/rX5xaQ+WgD4i8
9rANe0dZ++/+vnkM6n0MmHcrHwTH2GXQ3EKn6u3O3Iqb6tlCNGtkh/KwfwGhFzTb2sEDMcBKOP64
0VzrXJ/be8Ccj+aEDI9D15edTlmWbKZD+EpWHf8i+uFhokdO+jbR4Avsz74EZbkhbQKfzSnfPqIl
ohzSD+2J1XkXvfpuhg+Ug4CqtTdO+LiIH8wWAF1Y80NIA3NtKEDhbfVFOIgeMtvKGuuFyCH663tG
J054ZFmNzTreNhhwU+JLlyXYLCAxajhjK92WSxFrMmFw6ecFp+leenqqJMbyDm0fhrZwzjkYq5cU
LPsKdfgTC4eXFJ7lffgJ/dW8SzE4/BVf+3cOAeGCp9Bzfp0yt+CcOPvuuDUuxCg2hfHB1O2gHKZd
DFH4GT9MLV3NF/6x8bkNnA5DXpQuFbK0VYg378r/BDlOuQ72Nv5E/w4vHMaNnD3hEXqVeEeUD+wR
usUxhgNzLU7FK3B067D0NwWmPmv/LriE7Cfbf0w/WcM9JgmUouAxxXN0QziSCTlQzmzGXc1j86g9
N4+Ex/BO3EMkuK02wyO1q3rMD9LG2G+Ts7g2nmp2WwWgFGtwHL6BBT2TW9/3L4PHNOaxvAegJjgY
2OObRCq9mZ4o2P3Ibg7loqHpNBuRkR/Dvgdrx2p6q89YTMzBKgEUljvD1Xyaxr3l9CeMFsfHuNkI
mauJbqFSW9qg+j3jlND6Z9vA8KGIG6Ax2uLzsoHGUzXsy1/+RpO9Wd1kZADdRqy8wOUvFq62n06L
jzBsctbuxMXWbn2HVpHLExAPyhofrPQejnFoJ/SD8odRgwu0jTgoGW6dlvQZLuFbTloWrjHs+KhM
N8G2icpTIJAvwAW79Ixj+do8QaeQKTyls3AfIduntT1bqVNdAxD0YKX+TmA0s/v9XTLqWDEkpeU0
M5pPRs2WBrwPoeklSBY/PyUZcPQZ8BrZw5UNxQQ7+eXPE0BYWdJWLBUr2TdSby5WTiCAEgq7KIYw
pczpk5AqzcZoNe5bbwR5J2o53wZmsoNxyMQvhl2CRtMKlDII0aG7TcS4clOcBp2w7KE6Y12wG5Yv
MbCbVcdkA473rACDaw6qNJIujcX/fEF48tippe4mOLjvxiFnRKmSUKY1kkDWp/VZNFZ/sITO7Gzg
XDRhwSess1KgUvn9RZ/vU0MIXIYLNDEBGJfrto5IH0LzEZBl7YUliTm4RyiINJ5VuKcgOWjRTvOH
qMVXIbkN6FgMZYBMUyJBfa6R1pU/5ERs7DymmNPNs8/97pBJRxo265yiouZCgbRbWbC7q2D6VEr/
6Le+TAobdJDHnjBwaNgqIvxjXkSnyh545czG8YPjcTwbTZe4M1QLOjMMzvzyQW0eJxX06vJ9ZI6Y
I0bNhxDHVystL/XY3GEMgC3IrK6KMX0d9JIW6vQ4lYLitqro0VnfSJNxm0yBVwrySaHwtHr/LpfU
i+FTHBmyhqTRRMVSK56c+mef4c56aM2Hspu1TRKABvLH+X6Y5RteBwlMofr0icoPU8CGyeg7pxbH
d1PWhJ3lhzD6Qs9X6kOTj822g2VFnEnTbY3cJTY53iBO4QlbKPKHGqa4X3VuLwbRKsK8Cc0M42im
1rjvc5JMq6cZWGW0g4RZdS1Lfp9oGq8X5147ApzhBJIPf/Rx7rRf6gDwUUBNaxGUwnqHdGHR/YLA
foqrkGpYMlf//V//T5D9G40VCQmgPwVdTMBLhqYjeGZJfOgXQRfsE+S8F8zaG1T0IQoLmYKe8wKr
q22TtXaGq1utxrsSuTMkKqb7f3/83/ouy6dbkiKaOhMi9Yu+izFqY6sVRu2JyfDLH1VHbAJaBzFd
DGEBKPm1TrdLhCv978+VkB3667YlWTEsU2O4pcrLhf2Hco6IBuUoj1LNpCVDjQ2mWK27kTFgcwQX
fhZB02f1ERreUbfAczJOprItlK1qDbsfLmW5xz8kdXgDkmzIiqrif25YX96AlGjI5SlcCpZTvRNX
ArIQwmdYmKAib8KboGQ+uQjCsHxHpmf9vbaogyMmW/TB9MNyML65FlkCi6qYqiZbX69Fi3xJFoqI
WXmVQ6iKOeAXWYF0Kl9DuGi+YKo/vAnluwUoQ/EwoJiIuqp/eRMJE7u5LIXa03PafcaQ3RuKBk6S
TKubW8CbPH5Dal/KEvfVLHcxVVOrkdQeOAAsk3SnpH4MxBgZU6i0SMqS66sav+QnmOoheBvUNV4b
QB8mkKltxustO0bgFcoRFESAw9aR2Z7//VK/e6eyohhQZM1F9erLusZVr+RUCjBhxhNzrSMPY+vV
8MPm+b1Iv64cRWbvaCL6W4Yh/7mIR5jOU2vJtdfX2hVtmnOfGfvBoPndsmNKWrDGkJ+RrV7Ml/lm
MLdjrB3hf4zQ19OzHrKi0qa8HQ6+ah54925pqp9Wu2iWlC9pVR/nCQGNUsfmp/FvxS78VdRZvfn3
w5L/Us9iByiyrsmiZUqWpC5L5D82o6WpIyYfCuWARWoaGAVqBTh9dothTMY7neso8zJD2Y6oPYlL
W9ncoGL7EEgDAMcEhRF9/Aws+dNM6vtm0VxQsFW15yG49TOz/mGPfBs7FJXB3aI5JuNb8eflKo2l
F0bE5bKyVp2Eqg2EKzx8Ub2Qsv4+YaS+cPpfRm0f4wMGgYLHTPqZ4mfz07V8t3sUAreogqgHGPpl
CQQASyTBnGov0ZieGFUyOYvayBTSE6rkyg009lPbM2IPGGOg4vzx73f37fZVLE1WRXTedBbinw/D
gm/yf9fgCKDIqSWZJjMK28083ZtdHNsyzoLNsvPgZSUIgiwvp5fxa6GvtMjJjNDkoLGPn/4iiDID
9l+1sfTZGgkN1+BYpiXaPSlVttVC75+ufei/oROxh0ZJwzTud4vKUrvIUP37xr49GJXFSITTWFbN
v+ISGFQWkFh7TbHXOlrsOlYyKqi1zYjUTBuDJZ4la5vSOI9Rfvn3p393LrLCFsUzEcE95cuZoI6+
2qkZZ8K06PQItCaGmWlqP8SuFBj3sZbTIBn+x8fm/ytj913UUkUUk1T0fVCy+yInl4xd3k/pUHvz
yLsEcPOim8XLv+/sp8/4cmeR1srwRFmwgPyOs167qpn9EHy/XZNsBonXx6o0/lqTVoxWi9yyKSpp
owyMACaiiDWywLQixythkQlSo7VWdUf4MmdITQzjwQ+n6SH1q31U90c0LnXHlFE+n/DRUg06BuEU
vkRlsGkbEMC9wkrGm+A+LDmbp0UwKjDuysh/WwTHTB+Uxr8fnLRs5T+jvSKKmqmYxB4LyP6XM0XV
yk4REAvyAsDpdssxbqtptpYBQSHlzjYzmvQedjcjB+RuAqFialKS+pZW7vz7UqzvrsTAtceSNVky
vgadSjdEcyqVyqtyHEMZtocy/WujlZjjTuexbv29gmBFqOz//bl/ZyegJk2AdYaOH4/5+wn95zkR
SFhAJWnlzXPoGDJ7suFhr4qyh49G0K39n/KhZcV/eebcn6kZEOc1Rf2aHVtNFM3TZMIOU030I0Bm
k8o+lXX88O87+/ZzVFmUeMFEc3W58/+4M50aTrFqo/BMejezL7sCBr5R5f+Qa5rL0fTX/fzH53xJ
tgQFg+3F9cxDkqIVLNUB802Vr9vCCCxAKlTmindpVGyLJsalcyqf1XhrVPGV26fX0Hf9RrAWzJWS
rRXwWJKCL29MJoTNGjrdUT6Z/AzlgwEEW6UicNMF9IxUa4R+X4q5i36osB41EUQv6j6dZQKq8INL
kMEDk33K/FjZalUTbOZ+U2RhdhhUJnRSbxQrK1ABwBdI2xbzOzxzYTtQUMKZHIBHMssvu/feFIEX
4J9KQQxfDEGR18FwKE8ZtQVjC17NfJYMkBLIPpaQm4bWKbbAkKQrPMadGYTPQ6aLAFdR19FG9RyU
GFygieckPhNsQzPpYc6Ssak17UncyPF8S9FcuT4d1gJhYbvXodvECeABcwwfonm+BtHNv1eK9M3B
REJpaAQDEWSY9jVbStNZwBu9K7w4QxBADodLn+ZnZZAvZm290Y3obXFKztB5HjFru22sUEWkaYDq
fygibTfl6gXy+pMmVWspLO9nIX2RdAVPAKWt7SKV3XkKaexUuhOJwUPd6/hvh363gpTojr74UTfw
q43kDK2NKZUaPhQ9o1MBQVDFekuH4aK11mluu4uc0HLt/Y0a5wxEMutUV+FahUbYqvxCjOuFMnZO
OMDljM+ZrB7gkpzltr9AmQvqj3jKt4oifUyB5PqCcUIPBrONWn7tcsktR0aPEY/d95liofhOq2ld
1TPgCjgLq+U6ZXVInMboLqEuffz+vV4/NEVzBn3rND0KFTJwvja1sGPyPY2xYFeLr03ce/5ITJPU
J0XOt/AsdmmUH+dQvg009SZI0IYI63sspY+wXdDcCcP7cEie67CcD22IJo8fCHdt3hzVzviwNJ1u
vlk/FtARb5PegruV30KNK+6oQVlTPoSrH1bINwcFtvCSRPNJA5VpfAkmfoZqqYwxpFcjQ1agsL1r
US5d6RZ9yKzWNlFmfUQA2IFk1MBZRF570owMQX1l8H64luU4/xJwFNlQkZuw0PKwvpYodFn6fiiz
wkMOBHj6LhGEaCGqZWsTvFynS/0O4D1a6+XwOhrtu1SIl6YGWROGprou+pJpoikE26EdfzjEpL+r
DoUKTdR1WTJRxfwa2+sAc42w03MvgDJAv6s0gcoyeAFcHuz9sX7GGwN1QkNOvcZAZysUhm3Xif4P
h9oijvz1EaFvy3lmmhr/fa0V2ykxB3/qkJc171EEyFz4f5mw/q0bAqnDHuNx2ucp4ESl2NaLmka7
cM5V7NLqKI1hNOrvWrZPoRPQlh9v0fubj4UvAH+CWCKryUq2QM76devMunCr9Cn3ErUyinNoa2Fl
vfE73Yaykf7vixOF+khBkkGjtyHLX2qDJmnLNIFThUJrd2pli9F7/YoGFb4E9bUa8mvaTUB/lBmx
mOL13yvv7wxaXU5TyUAS2rA07UuemfQl7CYpho5iMm6Cr+SM03SlW7eJ9OowyNndjGHCTzna3++S
rB25a8MgMVLwL/zzHC+bouiCvku9IgHyCZawTJrXWe8Q/YhvNB+cdA5HbnzNYuMMivrj3/f8OwX8
c7eposJty5Iq6br2NTELorTMVSwKvFlrVWaLOGubugz0brFXVW/iVD/3kAMYb2vMpAWkLXB3JR1X
7VE0H+tOuXbLj80ouZkauPzlaNIxKV6n6U7pjsj47eICir5R//S2/g4TXDhFB0m7pnH5S0j7j/yn
0uhb6x3G2wvpPlRgA8/mRwwJHwnK878f0ncLQ6Hpp/OYyIS0Lx8VAhX2zdZKvAQTKsWA4REYbqZ1
RwTyZyhjVJSt9fjvz/w7Yeb2UExXEDlfgs3XtEstEdYUzAQkEP+8Vb4Wk3RFksERS+n+9yNP/Gyt
ysYP6/HvtFIVKckVcUnW+eAvm0BraGK0vpF4QtftprT3VDW5iXTx8O/bk757pppIu0sxURaUv7Zx
SbvGKOLf9jDAPes9NXzBRqPhxlFZPFeCckhUeROL2sZEW0BtiLK1AtOqm7YRoEBEqjR04GbjUfB/
WlnfpEs8A0kkfzdlUaci/HNpjYI85nEM7beGBzRH4UXRRmKAf2ijdt/1zxLGYdgKoxEl/bTUtOWk
/bofl9BnaIiEcdJ8+WwOkNZC5SjxLA1xCRWiHx0QtBZEoyCuF8O2RdPNhqCJXANKJLkScEqboIqz
4CaEBG8PvY+nSRsdfwvemhJEQJNNrUhwj8csQbGGkyCIbLY9DTNJrh2YcYBCyi7HlCO/S1VI5OOi
IPNbdKwtVQj0sEngiaULo+36W8tAqMy1NiBe9PuvI4hnoZ2E6BMkclqtyMENw0vbaLu6R5JhLvCI
TsMAW2qlwucGCrAQvdHXA/k2Iu4nFL2HEJe1kqXqFYHnTbmUAT8suGWT/vVgTWtpzUimpX5dcHOM
hmuoEuimQXjxY/ByobbWp11Wg0arEETxtW5X5CiRQJr6gJ2zVsrm9t8X8e3mwnKA8cXim/E1ZmVq
RfKAg6YHpxNIFbctJtLVNNofirZv+o2sYEun7iWo6/T6/lzBsN2UvKzy1BsUhk5gE80OyQ7idIOz
CSnUFc0D8OC8m1bRzmEnH2q/Pwzm/NOFfHe66SSWpmzS/OTp/3khcyxCI0aa1ZMadC86vjhj7TbB
a5JNT9pC5Wya9K2utNNChM/Mt//9A+cpqBzoqimKXztybAO9TzAXpynmfyzPuwZfltX+D8Fa/rtI
pglGZGTOQPte/rprxybBfr0gYugJIwYLnX87LVPQWcY5mSRUHohZsdJ6Ua9b9tCyylGet3swJnKN
ingC4YHKwZstUt5lfBep1mOGZo7sYzYwAg9sJABOP4fh76IN7gyqxNjhm7aMqdcmEn59ArKz2wlD
uxPK8pVHiZenfJjEH6P+t89JVtC6Q/bC/Gtyk/KQDJ3ulzeNN4LUIYmclK8dbVMkIU2QNWn01qVv
KsIvg4Bc1UBGqle7CA+lH445Y9kBX8MBL4ohryopmJN8OeesTkbgKagSD5IxLB2E/k2EH1CgrFCt
jMB+QZIq2uY2JJsgJThbZuOK5rNhqlecGg/F5xhAXYmy3mtIl2IOSKSmMaif+dJbEsj2UTtqln+c
WvlqjjQzShaDqJSvaps8WEp7ycri1RrFQ4lQvd2AnFTr59rU1lUggK4lX6JVTQvSus5Sdaeg1lRa
0SI8/BkVDNtDM1PWOPod4Bjf9djfoMRd78NOQd5C3DDhd3zDQPBUf8wjylyWvQjidBSRtZQPIcvB
TrQIrZ2X398berb+/ZTLio5KWLzF4k+nqvrtuzfosBL/4PZ9Te1rv1laChknW4VPM2JLZtLvBoac
zrIh6mEAHxROniZ1NQXMm86Tji3pGtf5axzU713YbGdRvQoRWWY7ELCrurqgxXE7q/VAWmqtkjp8
j98kC8mRLgSUoE+3MLy8Ai2yZNGZMlIdZLSgf/QsLrPUmlWvgHtcYrFi8CMRBXzkpUrYOj1MgiK4
axvmWYbwwzHwXYIhiSplJARvaynj/oyKqdGNcYSAiCe0ki2N+V0w+jsxXktBdV/U06tYgtXx07NV
TD/UOPI3R5BEMFySZoa1ytd8X5bY1Sr0bW/2pQ/k2p4Q+38wpHBdWfklLl86SfEUb/rUF2KZBnAn
fBIL41D4yqvZt5e8QlDPLJn6lUunym1GABSyn2/o90CpstpLWKfbfwfx76IrPS1JJ98nH/ur7O5R
Wx3roCi8IQbRZuTbqqO/kw2XOsm3c5nsxMHYKCEMLVCaU87FgSOxB7G7pC3oCCOEOhPepMb8Ho/q
U2aKHzNacLF5L2XTa9KIP9RU375eSWIsySyGmu7r6asKVhzVZlN40OlOlT7UgIYegrbci2J0Dki2
crzupjhwJ1P70Vfom8Saz146z7KkWcTqP9cWIW9oG7VibWGespJZzdKoHtg1rlY4mhBfYNbvwln8
KFPxgz71BsU2Nx/8kyZ3F6j5dtLi9t0hPq2I+fHfb/KbBgorbylnFHIwKrcvUTfzaxXBed7k3BZP
yI1tpll7ijXCZRAaNvXpQczpLQWadsJ2eqeOwcMPV/BNXcWbES3F1CmwzK9pYGmoUZvldJeqqb8s
72fQrf9D2nntxq1l6/pVGuuefZgDsLsvKpcqKFuybgjbkplz5tPvj1NeKquWYG3gAAbBGchyqcgZ
xvjDxqsQMa8fdae9leXoS5aYe/yGjwF8MnAeWag9htX4XFvetZTqjyki+5IOa9ZSPnk7P5iOFQ1U
jaPpzEn/yM636FumI3FokNAN++rsxTCKuxgLRPRuimu7ST9LBn/0sGjYbKmGogIpOR+IeDLcDNe/
dEN0YFV6oOHRM5mhvLrITf829Acq+09e5+k3Ppt5ydfLhqaRgdZVZxqhftu452PXl7JL8ArG8sMI
jrGHG27VBy9LPwt8Wx/92r9/1tnz5khhFOr6FChz0MeqAheCqYJSFzscJfhW9BkCbDawRl1b+3Jx
HPPMgoRj7+zB4aU1F1DW7yZF30S3Vh75vDIftnKmPyBUn5DJx50EuaV4XOcK/nWdJW8rKb+DEusj
oa/VBGtRkdhZu7wp74TyMRDNhPQj2nz5i54qm0FjXWi0yK6E47bylW2RWss0ay+H4NlTLXyaU5B0
uJLDwSbkovbZps6GtVw4u7xsj06C6Is0rMuxOkpdcRch4NNIUE0hgMbtIWmHrdbAUiuan2FY37UV
/0svPfYpCiZ4VN4aMZkS1cHSKIOkPQ8sJGzifpzl3+2tH7E9y3QHzRdXfsTK5mtUmZsSyTJp0IY5
QtpOj60fJjkaijSrAj6aULh0+CorHZQkbDz9wgQTZIVesUp6kNJy8i0HmkVkscIHq96N3hCjhZoy
j5gFTj4ZTyDyAmtdG1VEkbzggjcYJiiplnXodQA36w5tOoSiuiHEIKKJbpqERaLm6AiDxHLMLSbV
fWCJaCUYR7+3/DXKQkDGiWDPMGF4dAtw1qGjrVNsgWwpv0ZGD44OT/1op9dInS+0nPUYTobbKmUq
NFCNi+ALt3gHOdGLAz3ICqo727V3hl2+tEF27ZXptVTVYClcME86lPbsR2UrD2oMbzGNsi9hv0XL
cGaZyN2SOHiwEEdyc0jeiBQ7/sY3uFfkHmRMrRqEAzTfWNXSdnokerO4dgZrZ5sDJFL+k9M4gEj6
GnzrWovQPXT9fRc0j5nl9Yu0GdZ/Hi4/fH8Uy1IYHDRgK9Om+rd31Syqoh5MBiS1chelyYjsd1dD
juMFKCF9MJfN6Oz4ip+Mgx8tUoh/sHsFTAFW6exjDX9AQ8UbYJGR/lFk55hGCfH89JOR6MPpyGCF
qZGxJY3onH2ODjgI8XonxU/U2TRdAycKJfgEti7RlAw4HaKb/rVTqocAW5xC+Xyl8NGIz6RqmfyN
icKebxydPCmSvDPIKMDhiAsQpw34904y91QfAQqw6bNnrjfeMPgv/QDEK5KIe7lEINkm+NhgyFPX
5VWkYqllmzs3UclgGYgluxjRdChnzhIl5RWs3I0Xp8+ZV980voctLY/f0CKmgNtUa5QwFFKi+R5G
IR4E4qRrFkNm3mkNMnARw2UzTDnCWJqrJWql/jAxneThm5aOm3TEcMe35opjHRNfBsj/rFYRwJwW
Aj6+XjNLC26K/Lq0MzDsOqQBuR6/Tb9mhjIY/K8+Wtih+YWtVJSYiDYMyGeF1yV6Syj3shJ5cqUO
4MKUsfMZNzR09BaKFxCoacODzSIVr4IQOQWiUFVi1Qs1bD2iDMg4KkgIx26wxvIDFwIA6nWcv0Ck
QphURpu7b5HlBxjReTqWBrV+l/ddsRrA/Ft57SHv4MDQVtChIPdoteZFJUOijEtv1vRwbNvwyxjl
qG8kE0gczmfg8gGTrOCf38GP5ktTY4vugHfjUZ3e0d/ewUCujCSN2hT1Q3JM6n1ixruhk9eRgl3N
/9dHnW/R2hy94QzJx41voaSYoi+cEmNHJnHe1dInX+vDVbLJvgpcCnA0tnPvv5dcqHlW6CXfK9pU
Pm56Xrr0+2w1rdtDZfiqeNiLwWRHbviTr/nRqocoDSEpllrsw86WyGYJrCCNGV560r4ooCcJlJe6
Plq+s1Nyfl/Kf/7DfvyJBpH8ydj0H9EGxKlBt6BjuCnDEgJYeYeqzDfFHR6yuHypmUNQdVr++SPF
0HG+zprwscQ6QStb5+CfscpR9cdBYRP2mLTrmBy2YBwhWzoYjcrlbKzN2wptJrzguvjWtu+KCBXH
cmCNUHZTqg9yRF5fS0xUFWRXeKZJzYo0GNfOALTBkDJUJ3AesRJjFwF6I9DlQoobt2ZumfOxHNee
m9dzy+Z962Cl4TVAbHvXoqO74F3ZBQH6UiRvq7ni3pYxxLgaTbjE0TZZot73TnGVSukwc4nEAmhe
+LWPmrAjRQsV/wRisx2s44l9XlSIJgEAxCQsm7P7TOfo+H8NbVQnDMTx/vxX/fCp5ZnVSAWRmgaD
+v6p7XoXrzTfSTZdkb/EwxcHtREsm7fI1x1VfVk3ixC+4/hZIPOjBwg9IAKZBHT1f+wMqlYa/Fw1
kw0K1S/hyM/njNW3Ia6/JRMGAzfza3R/7v78ZT+a/ck8gXiXp4NYXf828shOGQFIRvkwYgrJkKuZ
O+C0pqm/zIyL0FYu46y4m9Ynf/7cj0a83z73fP8cjnrcZoacQGzu13bMMxba1bFTlYcya49//izn
gwg1LsQmIDG2pYwKZ6HyurMx9MCUaaOl4U3ft90iALbuEY1Vy7jGxiX/aWDmRvZpXA+yD5fdRjOD
uKHCD+26lTUzqo3mPccZ6kem2V+GnnaNVmWfuAicajEgP0l59ky4WJWOWJ5rfA3BSC5VFVhej+1e
hcagHyKcY4z3dYOkyRjdMjai3Yvy1MpPt6xpoUXDNqlga+Pc9iDIJaYdytg+QbtzjlEGG6mQ2G8o
yF/P2HkRMM5Y60vpHTYbFZQQ4s4u3umtgcddXeGmhzEkUKplanRf21HvMIFj26PUxhq419E1PZSc
O8Qv8TRhCq7RmIjmnoqGcKT113rsX0zr5qLUHmxWxH3Fs4GlwtLz+wfdG7HBqu/CrDli95AvrUja
9ZGx7JCfDST/pzSWw9Lw6ws8ZuujUfq4RUF+xaH3kynmo5fGmQyoSTzwtp6DOuM4r8Bd5sTVc3ZX
mfbQIkdRy/qDkRs7Er4PNRZln4z06kcPrwMmAzaERar4/Hlif+nhW8gAYcbWUUXwHtitqy6Ual6g
hBtM7lDKlIKrAmdjuiGWhol77IMw3Hhhcls2pDVzlbRvgmuHGv5M3fwRvD3mVu04SUtEO7R40Uto
EFRHNmsZt1CAFQM1iD+/Fx8wBXQ4FuA8VIYbYpVn74UnDTGYyhjNIzdZgZ+C4S4T8e5L5agnfCv8
t/JZAKlPGtBfjyQfsz3HAZg9ZETIPYiIklOv24ZRuE5vcdUDvwXVaY1rAUxc9Nux9Ii/tNrKNTXE
43MUL2sJA4pYnqyhZXxfg9bf/PlL/dPxG+lHQAPKtJiyCf9MT8xvI5pjDnZSq1q86dVwWRBUR0rN
vqszrCxKtV8pjpsvsgTp8ERV7nz0FdjDp9B7PbxB6jRaBxHbAFQrbd/+ZBz6CIgBaJvU0bRKsP4R
mPV6Y8zdlsE2t/19E8TfpLi49jOI0YYOEbnG46REx7sy+jvEHy/9vj4YpL5mrcvOs66sL90q8dOX
OuKHQqUemFvyMuBWYHXcokntHaY1oH106ecnf1P5gxEUbARQAQBuJHbOs5py6HomYaMEfHaJkVIE
368ZGDZc+QLnZzAi/HX7MQu2nX/hdEgPZGE0HhwZ7YbOf5aHQr0kgUZ2O0YxSHMnf86mAPWmDN+8
kddliL/jD5kuu7S+RB0V3ROcFZ2cGEdq8rYYQSstQnRV8e3kZRtQHTfs4IbBCoHKNLM2ceTouO2m
7KVs7SJTccjRfOLCU+YL3RT/AgE1RPpiAhRtO+maui/wFG8eqkLzwRo60lIucpCnknZjG8FDCgxp
pjW6Muty1kq2ZO8j54fVMQSbYfPsGfLCNVjNpO0GINuiMJ9QLH3xXO+i99B+8kJj4WnZ9TSftNY9
NphP06KwjrWHqizvlKZ5Vsn1kTd/aANVIfvPjTW5vvNZ83ddu3XymgS5v0O1vl14Qffz4Mra0WE2
8PQwWhMthJJeFlimONY1dshsH1EEZIht0fzK680YT7qjg/yUZsOPT56Fjx4FAGmaDGiFTe15Vm0g
mRBXtZZs+jCLkYXUZsj73iRe1a/Zz/H3CZzrVpcw8ZzGL3g2UaJ8giz5YNECQdAGZ25MM/p5gBe7
66JIpgWak/HzdXH+xbSQGG6dgr8NcNKNMxTLER7pLEBr+bO3+IPRn1AJOR3CuKwQz6PvKTn2pkuC
dBM1mEjmabjRMzTMLITuF1oBvSqDjLS3jVuDd2CVuD7iodXGzTN8n/3aXqtpeHSbQt1qw2QB2DqI
EOLLJRvbtundA2qZCwyT7gIb41DWFmtWNawJy/J1Fvt/73gd1X//h/KPLMd41fPrs+J/77KEf/8z
XfPW5/0V/z3g3JZV2c/6j73WL9nxW/JSnXd6d2c+/df/bvGt/vausEzB1QzXzUs53LxUTVyL/4X3
kk09/6+N/3oRd7kb8pf//PUjI1oy3c0LsvSvX03b5//8JXBIb2TY6f6/Gqcv8J+/7tOgfnn+1239
rX6p/nHdy7eq/s9fkmn+m7UGwFVnyqnbEyWme5laFEv9t+7g5m0C9XOYWXl006ys/f/8ZSn/BpZN
EIrUuDLl7KqsmeoV+99sMQwFKJZqEUBRrb/+/vJXr3u911+NP8av8r/SJrnKgrSu/vOXpkx76tOe
kJ0ud5edKZBHsFFj//t+/osVsqmQqoyXQssORipr930Rq4vcH521wih43+kF7gwj/mWiVbbxzhGt
DO3aa2vMePra+tG1p84fXas43wIPdTivzYudONgx9hZEcv4uO/1Q7KzpcFYXenA+f3WUqr2Z1v0G
XFK5Px3i3Pm9GOiJhDMa+WZHe/DyONlrUwRWmorFkMrgC3xrDbdIf1Ct+jlK6+7SI/qN1+wSgnG4
isZueDIY+tNacR5aD4EOJ8TcdSZbo76I3dHdQex3d+LMzB13lzIVlrNTOXIV7aLFwDoa0ALTLXey
hdGIX9nQ3nd9rFjFiklVYVNFmVjLpZS58vc8CsLNEOrpPhz9bB9PBx+IOYoNoIrPGkRRHMygzPZR
jh46gBNO843jdVhZTzeKeyyTWJ6HSw8U86rXRvsYVmW7wjTJPvrTGbKo/axE8nORK+us0qovjoxO
cx1n0Zr1XTaDr4fg+XRw0WU/ulaB+EaOM1VdYzWBxkWCIm1e4HIxRVMUrx6PXi7pt2xFqqXaut6q
7EvjFknk7uDl1X2RID4k+zKq2FEUVhfoClrM6DeNHNc3fA9wfkGAsfJUJw7TuzJzgtDbiqI5qt7N
ny4SN4qNdqOxdNp2PQq/LBeaYdfZ0e8HUQc+o/+tQdS1en7/6ze3teMA0F9XOnA9GqBA15UMpOpM
5JJ0kmU9lEXYdlWPQXNXr4uo1nYkiJuL3Oraja0UwZFVuonExZjdqL2tzQ0CCQ9RbCH32TvtLk8L
eZGpPSokkyS3OBPi3OKs6qTgte50Bs1K3YQxoSOFTfJcsVIEZOBd+HNR7lLUar3E8TatMjTILvio
L1YdHpM9NohjiQuTB4j3Jq9aVE2kJHwGVrgk5J481S5ATF+XggPkO3fvaVAY3Jo0T9boxizJXdb3
E/UMEUHMBPNYzY5Q3bKjDM4X4wIOhUXMp3fKfCUaSnvAXV00S36NgXWR/wAFcSjc+EkNE4SVc6eQ
LqZimrYtzp7WKF1oTfbE68kXeiuWqY6o77hVsJoGoFBrxUyPdGUX4rCMoF0E2UfrRvhDU+Vre1gp
36FL+RsiVcEy8yVz3rQS7o6G9EOqk/6ARph2TEiA2aEVj1/auItnchF48LdsD1VGxcgHctLRcIU/
JsKD0yHVF1wR/F7jAX3OIJSscdYbrnqipr2uDmu4AcF1Rp6VrVGZ/Ag6j9VR0z8YVXm0sDkheuTu
xIFRz90Z0zgiiokYTE5lfsBLPJCJuLGW2tetkhz8Eh8Hppvx0UPO2KxU85kcwa2Oe/dDYjsdLB43
3GdjmRwC2JuvXdt03COX8BkBFbLk2exCWl3Voaew3TaZsM5pCRbG4SCTffsFj6p4OznVQhFyghxU
mZldsDOhLE7Py+ddfyv/4/T82gqi5hzDM31J1lC+bwrvpoDLf5kEQXifdXM3QVbMzbBkiKefWRwU
c9QZw5Jon8ZsocXPryIuPROn9nRFL5VoDE/9Tpe9XXGqN9TR02biis8/o0hRliUAcDvY6KhVbYY/
oVqWe9fEo8Uw6/ybByTK6zXvS4JV5VbH8WnllXb+rd3VGIl8q5KsWhEutgkuRNUXCbgLgv+zbqxv
e29MrzD3MW4Svzl4g9U8Dobhb0bCiUvFqptHEp6EfcrKv0yMytuUnqXMlVJJZk4JSxWJ7AETTbnf
t6k93CZRcWVN9RW0NAj0o7stAiNFckSei/rGCS1YAqEKECfyn5T6sht669EdUmnTNqW+FNVeq2/r
MA/uPceudzUu1+SlvOBJU8PFJ1sPe4q8/r62cQBTMeIBKNdY4fAovl/bjKFmV6ZsBs8gtzViDExd
oRyNT7o8mvNuUFkz5K5204w2U3k2PMmxg2GEV1f7sRq0G9+THgZe2JXSZeFiiN1oX2pyRB6u/HUm
6iQ7uYrS0duc1Yu+fWOSGRL9Ts2hWVyVWslf/IPbiTq5Cte531xbBuKKfdN0exmfqX1U2uEyyUbv
sTbDS2t6uWFhXBUAWx5EV9XXf3VtR+IZb10z+EjPmaRdhXgBPZjIHC2VXPHxe649cPQSxsV5emU3
HRrT4aoLdUyZpjOZDTi61Y3/6+x963k/CSutPsq44n2/zK6UC7Vs9LmdOvIeUZ3fD06ubEPNLLdn
9ae+EazPvSiaRraviaNuCLugk3vqcrpW1MFKulS7uN+IS0WjqD+/LHHkGylS4fVk0cod4+GOyTOc
Ex4uH81hyq7Xdvfdy2GZRx6M0BA/mSCQ2OQnAXKLhlPeKEFSzgFP3ythH16qvqzev5VGx9PuAwRP
1TYJL5WpNLWJkspMder5f7oOxPpvdzl9HpZdr5/+/hNEaWp7/+niOqzerW2UY0cRKoF/sHNPJ/Cl
Yp2LB/lB1Imz0yESDR68L1Ppf/X7qLPfu+4nQTrBs/rtRWbvpE3bJEBJ7KBt+GDvX+S8GTKLp9d+
lhCxN/DIVfA1F/uPTFnHEG3vRCGKNp2RS3d5YGa3uKdOSiYu/mIH0yxZT7wVc1dmPRF27murE1jl
teMNC5mRyhgLda/psYephKzujelMm+rEmag7tWa5K61P/cRZF3Q3SjoG+84ifG3pBBFrXMAuo9H7
dRANWeP0bCf+rhNdRoZn/L9pyI0YlbRyug7Y5q/biN6ioxPhTvrn0VIQOs/+xkQo2AOagOOnjeX7
v3HvB5JKDEx6DkL5th5L+9q2wvBQRagiilGTZdePJsX7kuVlcCje6m3qAcb8qm/HoJtnhTpMy7Qf
vUV459Rf1Gue9SN2vwWlc+PU8Qh6yCbk476NDK9nU508IruNJ5s+c/zJzly8x6JZHMQbLc5ER1Yg
CORoOncUla83t/HfmRejLy+kjI1HERNWTFsn3RXTxiPJNBmclxaAVKIopzYKm0RURCmbqjTXI6jd
JxlOCE9jTaDXHYxdXNTVZad26Ixggvej4CcKXbN/StiKoNvwdw/TeHaNi6q1zS3x3WhWKyYP3qmM
at2ff0XzPXpE500B38n+kECToO1O0ajfwtme0QaS3Pvas5GCV0B5QCFy/PfBrAL+iqJcI4jG7Oct
tTqoLk5VBTaYM+Ls2nIMDP2IDap+jHBQCTW/OuhDox/V6SDqAygzyEIqGNa8bxCtPT63dakGy7px
JOzCRsxyj3LWhji4Jo9FHyhbIzOqy6pvqkttOpvqMx3Z/de+4PSiS+Tedq3eqvcIwTlXlhXsyi7X
7rGps6+mtkK2f2urppKud3dZhj5upkrFturycCfOQhBir2fx29mp9XTmYZ63i1QAZn/+bez3kUB+
G2NS+yEGiUoZQ9l5org2AznEmtv9EQ3pgoSEiejdWLBnkdm4QNlJdqJYGC4SzGU4omTHKnkmms86
hraP3uhrd9Gpn+4hep66i1uKorgl8Ha0xLVkFYT1cAx0LYe47sbNMd+JmrHTMKoX1VYeuiuvQwQr
5hVUZ6d24liIk1oxynxYNR5fm3/dRWFfPSuJTi4zb5mXNomeVmrKvRJmRYKvFafiUEkx7nLeUhTk
Ti/3v3U+dRumFp+47g5sfpDn3E5UvZ66TcDAikopFLU4OwAZRJ2VVczMIhpxEHXiYLDXQsZr6mN3
1j6Xh3Jrghz4VXfq6Dv1rzuIOic3nM+QAiLYzZMGTnUKJU5v55RR1k3DhlA8QRDfv52+5btxOMjl
c1RjFagDKnJWpT8gyW4XV7nUt1tReq3COQwvaRB8JAdsZx6/lqfeoj2MggGyBKbKqS0dtMQ32vXg
ZL/dRjSIvgEpPVzH0PpxkR1Bg26UvhpqepPlJdLnRMgGkMyYImtXvZoWT52bk2yrU/lWRtwL9Knk
HopcDrdqkGKiYPraIWLVtFS6sLzVkjScD5WPcDJ39CNLnu6ou150Y5NUWesSqcq6K5IfwHLXRd8N
j0GLl9EoWd2FgpTIlegRl2Z3jEOC8LUYr6bxqdcbeW+JQasrELY1NC9eNW8tp46ZijWN5rXpPO20
6toBwhMXvX+rF45/q3bYywawdfAyoe6tR93j6qL07k0xBRCM0U9XqusGi2oqirogxtINIiDqoSLk
4L2VU7bq+CjTUdQB7w8XoxJWIDFpON0rEZGLVNVnSiWR3ga8WAAIOzZeT0BkOrPUJDvmRmrslMJb
ntWLHqJxulJ0PV1kTFeW05VvtxU9RL3opgaoh023FVVnl7+/beVknyzalDN6zzTeAaVi+8X+nwf0
H6QHzxlDg9SU9D2qsAogdoEsZWkXSNg2+LBOM8tpLrFbpz8irT5NJEGa01XMKUOCWUs0jr/6izpx
5RiM/bH9wYM03fV0r/f3f/3QILR+Wgx5UZ9U18l0aK0bX9aLq9eV37T8Ywt+qvHsJLrKw73eoEzM
KHQd1bFx60iACCs900ExOcZtOprhzixQtBStvdIbt9MFWGVVrxcQceWCDqIsoIO1WKGie9MsmCEy
oCREz72kQCw4VrKNPBV99+9WEXk/tYrIu2iVp85n1yqRnN5nOLXDfOl/uoOaXPmyn74eJK99hhCj
bEWVaGzsuN2GavkzUar0KkbxcNGTv+KbJLBdVyG2nO20qglbDAIHdTAui0FudlYFcsOoXO+psvBd
cX3tcUQR1/OKDB5x4y8YW/zblhTprRL1S8erpUtR1Qd9xiIrJ/dmhAxxDVgyp4ZcDOe3neMR71wW
umNfWtNZbiC+TDQl3p4aetK1h0LCsn7qdqoXN2nqydDyrYFY4eQRIbHYwKR63LVlQXQjYk0eooEp
S+aPerD6x6HN0hUZy2Ft5vnw6DY4sjR2d4Pl5CfvwRnjQLeIikFrQENMsUjbaOeE1wabvlIuxv47
mlZs7pH7xrzahOZ8YJ12nRmJm8+tWv+pteDwoMe2t4Rtq01kJd1cFMWhze9MfIhxTqCDGvDcANJA
LX4q+kpqHMgiX4tS46btbRu4PxG5anZqK+VHYqu/olbDIC3BLiGwPoW4XmNVse34K7+No/mpnyai
WE7jwgIzFlJ8IRZhicN+J4ImtBDrrux90RmcZFFb+Yq0F2r9cYYmLytoccij5Mpry/woShhJ9ssY
JCg4vikbEJbmqT9Zfm3eskC90MNeW4izxOxBIw7lvpviNKJeHyL9AvQZYA0bgff39VonMxvCuZp3
4J/cT1ZysP6ZqH+fyOEpgYBBm2OSudOJb76fyO1CreqhMrPv1UDqPHXdclsnzRGRFdTHewR54a6U
/UGcZVFabc2yOrLXgP8uOk/FpAPrg23sDSwF6+BkwCVyx/EvaqlLDlY4mksrxQWUdRQp3yBIvllJ
v4saJElgI9qgjSP12Rqga6SycVSJCR4I4qdEuOyBvBITUjHKtj0zgbVepRYQCmtcNwnWxX6rRsGL
SmZzkQ5+Mh+nhdbpYPpBtbenw6muTfFBQ6RyBgASx0Zm9/oma80tLqObRO21By30s8WQ68bWiCXt
oTZRAlWd/KaJh+4mBCPIEBh9ya1LyxqjPf+VCIe9vw828K9qFrb1LqtiZSMaSqclQwTqYv26pSPx
dAd6ywVcRPRIbPDEvvFUFHViT/jW97XbdIEp4Z9gtDVmON6wOx3GNh92CZimBBTQRtM8/C9Ora9l
y+cRNUF0GmGnX45mt8D+sjhoU0lU1cw6O7nuD6LEGPOrvs3kYDWEcjc/1YkuZHOelGao1h0x3vJ7
CK8Omene3GqpyfYrH7yviZYiOWgGwy4bkvRBAa8h6tGqyraDH6KAQUTqK3QkYlGm4lzqSWpeK3p9
b071ACHIVjq9u04l9P8zdfBHjNGKXhl2bd+ZtwgmBff4OYvAk14poiAiRrpv+1OLKMRTNyzQTt28
YFWEjv8JNlmTSWmfvVKMjSj9TCpKsmGeQ7B7DadXJx2172CWqi0wZnsvDpI9hqsCXOvsVKf79dDi
yln+6oOwkbyfdP/frhJ9z4qivyEP2FclfCWrgJoqjbgGtA6B0emAJfIc6CAOcG9VZlDhUlIA/izU
TH/t5mtmtDLlyp6LOq2LcPItnGKFNG2PpW6FM0hfOHeFKclLE/bQShRzaMmbiUvJqpNWpMnIB8Lh
gY5JsUGz8LKV9YMoRf6Y3XnG64WiJjHRFAtD68pzgh+hnKS7xCTo3CDzORMpsGFaf57VYYrMYuR9
v1OdZJC5fs21nV3XaPawMzoVzobkfW2iJPqCrai0VFSfKWXw3IM5yu0COhMWAaO3lXHgfX7fFQHb
ZqdPXY2ibRGU7bu1XcIKcbPWP9rToZAJ50KxRkkq9o8mPsNIxk8NotzZ/ZG1vr6VShVfAlHntIaQ
TK/nKGdCDjhdV0iqtY5tcACF78eX2lg/jZYjfwlNlml6QuBGFMsczz3E/dKlKFZqHCw1pLPWr51j
5KHVuC13ooj85aNl+M0lurfKFx/TDyykXxrAU4hDa8btYBTBITeVRzGLiSpyczu2NwF2tY61R+ft
RocZgxfctNZXkhHJaYWI4GmhflqVi1a1IPp3tlyXXDnbwk60L5zRZfSpmyG8KAIdx0A5wbrNJuU+
VDtId9XOS/KKhCFnYxZljHa4gb1ViTPRTfQQRXGQa6vaua5Srcm6g632GnBHroWcAOS5RzNDJBMJ
y/EQdZ77xRnwQ22DR9k13N3opulcFFUn0ReWib+iKGZ1inS94t6EZfjVrcxvkTKgPmC6/QUScsl9
7cc7SPXDk6hHSqe/QMb2w3qLmPpFIGH/I9KhvelES1EUOVGRDRUNp7Tpqa4ZIQWOuJ7B1AEV52cr
Jj+ZpDfF08F5K7oynhZGoQdr0eqx9cXlZWouCzU8jMHWzQtsv7FzXnq9ni61UbMPPbuwmdd1xVf2
jeMcn2Z31xJfvs8bl5c9KL7qEV5CoRrXK9wo8q+Fqh8ghDe3tu47r5ePU7ezy5NGwgmBepZK+tII
wn1Q4NB6gj9oGYK+SDhqF6KOlYByWWGfIEpDatVzY2SVaDdedGk190EPdXVGDIrNAclG7F+w2m2R
Ub4SdchdhZeqde802btuqfEYdex8Zn4uOZD8bkaCe0ApnVRaYIIerAyt8W9lp3CnxmLCPrit+Rl1
V3D8fl90oZKNWo9jyghWmga7yveLLiuR0gIMZf6Uu9jjJay/dnIbYFGsBQrH13PTNYxda+X40vmm
PjdE02sH0fR6KA3MQLsgnpH8LNZtksav6YR8Kto8m0ux5XIzM19nUhUvxYbMbLNfrWGbZNdgm1cC
vyDwDOKsqZr70mqC7an+BIXo/m4U/QUm4tTNkbv7cKxuMhWlzDQK7qOwX1ptMj6qCgb0fpBIRDjK
4dHpRnSwifEeI6d77SaNFtReRKrmYsHD6kJeuYYCEnUKqou600roLNp+6ny2nDornu7MPIWnwtud
xQJM7dt9rYX2pdNDmprykknQXStS1D3opVEs9TCuMSiJnL3kDf5SksLksdLKY1CRpmlEgDj1au8G
8Uj0z/O6uNQN1r6dKl8waw+PGoy3TTVgXCqKohss5W6fK3ibZ+6ASA5B+qvTs+wNyX2b9/LF68Os
YdWw0RL2uKKLONTTg++b2X3TZfLFqf7UV9zz9aWRjOz1fmE2TMrkfjlnkxrdEIlWYDsYzjJ3jPBG
HNQkeBoTfdiJktsp9pUbPYqCuMa3XOCcNTTsU93Zffo0kj9ZYiFPd7bEUgETOkRlABkhdvCPXUvU
R9WEL82fah/zbqLQ/iFGRfXQV0Myj9h8LIzKABQtKj9qFg11jp9Rpec7sdGsncvG9NobUYhKkMaq
a2P9O21Cpb5RDrLb37xucqNIfimgJe9bRG02g2LgTNf3Bqa/TuOBhYXS1ZWDuSnC5iFg64M2qw+A
ZxydS0PvFIihI+SSFCMRUWdO4YJwkMgTucValEbsYSasHdimDu3GmyHLKmzZXEe/tv1xKf5TiUrk
QcZJB9NC9s5u1vjXJLLnZuZ1t6JHCQJ8nqVxthXFAtLDRTcFekQRAg/GL1HQrWPIC/tc7xc1q6Wj
mQ/DcSxqouqKL3fo/0r13EehwVyIpkqSn5zc1jeD441zz/P8TTak4LX7XrnxrapdjAR3brwIDm4/
nYVTXeba6kESy3YrUhzmyIBUeuxfGb5K2mQ6VAVZQlHPpu9KlMZAXpLHdmCJR9bVKLVfxdBRZd64
anOcn5Sy83ZNHZpbP3VBmvfVQUDWajWNtr5TujNzGtLFQUrca+wIqoMonXoIyJu46u0eokfg9cNM
442fncZFMdipSuUfavf5rFoUrVb1D4SqROE0ZIrxUbS5zfNpsBRnhX5oK7s0j9NkldthtMcXBT4B
lRszNLqDrGSAZey4J97nB/xRjfBL4+stnsJF9q1I6isn1t2fZv29TQcTFISSL/+Xsu9akhxXlvwi
mAHUfE0tS2TpfqF1dU9TAQQFCIqvvw5kzWRv39lzdl9ojIAgKyuTBCI83CUQhD87xb5VQVx9pGUA
YUHEuw+1gw21Q9zwPDlFeC5CFZ5zv5P7ipWgLarceQWR+K+GKnoKwPeA1TwxG/AxLZaVdtLtLTQ3
VnwjY33Gt+ARjNHej39OeFpcPcXfJ6ZJsfCeZLo8BpRHZ5J1IDQaWoQWe5+02IrAGTMgOFeNSupN
NYT5Y174/qEGpyIYEhUKVFBqlq4ILWOIWwI9iadP+1igsJpE2wb4tdPt+Rfi09hgvSeW10efRu8s
IusQ9W37IS/5M/q/M6gLfPY5Ksw0Q6wf3L3dIaS1u25apBBCaNjbHpCjz1eqbcuz6PvwLkggulQ2
obMnkcRLN4r9Y42d67E1B2veDm2D+gaXZ/ubqw/KYesCvj6/srbrt0jvrBF8y+4cZCMfRmRZHyJS
BNhSzSGKKTySLGRU6E3WBHRpmz3TMR8hhERpikRmU2wjFKUvXO3G24K384GJCujYUrFNz1p8ecBZ
suz8JHxrQv/HOPvVXzV0LsMYML4F+CpATNuOnyUBlsLpQYowISi+iLRsnyTkhsFoGzzyLmqeZNHn
awpSxI1tdHMV3ick3thG60rBy7tQCEjurUkoH44+iu8XUAWBnMo88BdeuPw8N3W1AlkVFMiajoKn
SyD5l3GkEg3FFJZp5tQ67aE0zdcz6vgSPI9INd76WBOP22AbeSM5lEkGCtHRa/NDlhfvoxzj+6QR
8b02Z42TkyUtIZxrG4ZSjrukRRULdi/hskxyPFaicXp3HCROxvCt1k5yTMe6W1YI8TTCK+bXuYL8
ce87xcUeUvLSg4PjgSDofFF+NR7Z1H67tbstJDcHKC2trM+h3XfwBhRYKITDNG75BIGXIa2/K18E
KxSvyVM+UGgaMkgM45sifvxLjzqlbDPUYOfG9uySIv4JDnrnxVqFn/5mmTasNJByNj0lI+ubZdqm
ICj/EgjiHrnsi4cemLnr763hCPqPiIRel+sWeFx1+ph4AOwltbibFCOvftQt23bWzwnp9IWyas+5
JK9e5Y+nxuWoKDK9inoItxDvqte2lRcZJGu6GujiGkAQO7UjOX9gqv9tc6AHLbdtUnzdAapQxVal
JVhvysg9jbMDqpRw5vjP5HytoS+DhF7UXewB6bK7sZYQlk26e9+CKtoO+WDL+YwKZ3q6Ovnky612
kElL0gKvsIBgb+aU1UPt6gpQWDLcF9neem7uW9eM+eLBNnDBUCibYeFM4q2uURuxyyV11oiRdwug
SyEECnAZk8lfoTD1jYFSLz6PAdln/Xwaa8aOIQRt+yUWiQTqcwCguDw/xMGsX2gatgedRr/5vdEt
znKWnyIV7gUvnyXlbvxsIy0SWo1xPtQXaxVJ+M50klzjMo5R6tF9Ay1VE7TRqYpXSDvzrTVzN1Db
Ig+dlZ0NUnLTIXQICoKjpNtoBm1Fx4mRKkxa8Fp5yKy0IQsWQ6KyT/z2HjUr0xfPxQusdoS7obls
QJiMDBd20yhVIvlP0HhCH7bk/VMyp2TbZ9O0A0JGX/gM8T/bpSgRbQEK5BsfIAU26wzgNUfo/xID
9/5lMRlScJRERtHCd/8k7nKB60xZXPNveV6iLKnpH5hLukupnPIAPkcQtSPfcbG+OuwYHvq831rT
Nsyg7v1j1EhAfyRjRZ58SDdW4KwdYyNL2N9OkFoXjy5NnTWiUcgIh67qjvaQCL/ZoET8+0xIdwQd
M6oKQYHQHak52C7W9CqFcfb0Nvi3MXYeUNh9/Gfwx1V/Sv6W+3dCvIdQ/QMctAeU1Z+fV9fSLhuE
O3w4uhIbkaL4zTXrCWYO9qzOOF7rOVWXNg8LyHmjITeLiqHx0YA8QLcNwQG+sM6+zKOzgDrdCQSj
2ALJFJvRgN3/caYd7lx94z9n///9BqfdKD+dtzZP6QMQjFpJBNbsttiaptLwaBOT1iy9sfjNtK23
zrexSkJN+I/ONzPtWlyIk2RJRxaeIvDE3UcgBxEmkW8PiNe7hiHC3SIAmz3xOa7ug9Bdeg5tPtty
IgtglNUj6jScXV1iEwlFgBL7AoiNFKMOfpbJwhAW/gzKniwEHyFSyPBIBiMpxGtHXr2nEx75JIPy
tjWrMXwmMqweKwfJOCDH7sBuKd5zlIruMtIbeSljFvO8CEDIfx4KPb261V+FmKv3gVfV0fUi883G
1Kg0yFcyolCvNa2TB/2brGoBGKUjthO4AzsZFXm6sXdwNb34WUa6euzjqrl0Gjy50Clb+36R73vA
I1ftGPpIadTJQ14YjGzZ5J/4cXzkkXSfXAptlCBn2abzi/ZbFH4SFWaffwxMevb2X77/4Kv7P58Y
hpIdVCdgsoOGA0Bq/0sMi9IGtbd51gGxidRdPwpnKYacgKvRT9/BxgXsORLZUdgC9uVh3Wr9adGH
G4R22IbkVfYeU8kXwBUEd4COTC+i5UvbrZJ+dUyzeLyaeBD0q64Y6D6IQK2lRlUfZjp8StEXv0R9
F/seSF0qAF7CPok+hOjqpYNk/AWyqmojaNOcFNfhgXUN+AFaqG7IhqXgv2YOCOqGT62S/Nc8f83j
EKwoIX8DsmvUOEEpZKFlAXYHd4ZIfSmxaWPwNZHXA+6R9ueZvLRD39/ZXtZtzalvZoiU0u/Wb122
0R4m3SCUqPxgeb2CdXZmyo6NhqupSrfW99vFQCO9Ray4O/7mE3j6nBRtVv7QhF83ZS/lVz3dOrwF
bYSZ9eqzfYjfypX2uV5Z5x933Q7asHHQeFt1abNPaffg8jGsNoXH8uUQcWSfSqw7T0Xt6GNTsqQG
+xzRR2vLSKZLlbJ8HbnTmiNQDBZXEJIvhzjKd2GgxFPYZ+F59pL7wMtgGVfPAZHrFGpg89gXT3RM
PTBDiV+3HoNPfzVVEa5RnoTXkxkJrpRwr1ApA9o1zBGbA0fMqA96/2x7QPUANAtYVGIRhUbrQ53T
uqtI9nC9koinjZimGRFWM0fe7JNiBhS/3eZdOaImDV6ni6o1uEDD9XUGmTSPLrBct0lDBlEQmXv1
1s7qoc7/LufpARqNPngnQ2Wq2ZNph0S7HaTSxDuNSrzZ7tY1zvgcVaRN5BfXTPBcOxCGl5417aFJ
UeTIA+dkR6VRSnZtjf+JvSvrA8P0oQLd2p3tn3t5uwX4EGpKZsppTL6Z9OIpQgHCfduYJKCHfIY5
uPOIyDSYfdcq8LMKtTFYjYO959F26eYQtFjERMIdB7wmhae2sd5MENr8jkoqvhlnD7UsxKlf+Zzs
GKoTvntgA14FSjpHd9DjhWj9yZqk/J5WA7BoKLe8i9K4vHeSGZs701AF4y/dhOQxT2SJgg3FV/YC
GjImQBO9T1JPdyEn/T7Eu2NtL8KTZ1nH7seoRr7l9RBvO4DPIMXFlkDlJRuHd8UGcTAovitUpDeQ
m+9BJLbE06XYM0DbnsiEj6weKuRxxpxCagoPsYSl1aNtZWD1hgw7lJatmUEcC2JB/Nt1qhbf4QYQ
srso7umTQ6d8kzizXFsTlUD0vsh9MNqayypw0y8akGMD3uj+sLOFdUi2sTf4S7yE2ZNDRu8CShDb
dvUgyw+5+6y83moEdqkDIvN04Zo7d/mMx0SM/a2L1diYd3/fc+2BoSiZs629j15SD/j36uuehyC6
Vz2vrvdsvg6o3vNRPWKm5H4z389huLOWvYq9b88Zhut9/ad7toNGcCf9ec+gnKOorZDZvarGzUBK
f9u38b4uASZfk74ODgRSL9XCnk4cpUWQz0bJMsgqdwBpoSUiYHrgFWegw7E9FZIXhR8BYDenGG7m
GKiCvEEevZVuVn9NRqtOZSfbfPVi+0pBzYlwN1imEENyJrd8KjooAvZtM65aWvAnACP5UyPeInyf
Hm2HHgSDaxrJdm3NmpbOBYNtRztEcEicDdlQbayvA6QS8eslKkJA6qj58msY5u0g/LAK+kZsc0fz
J5r66n5iwfbWQzQTNLYJpLzsXEh4xYjlIeC0bOoauVrcsB0K2tZwAWx4t7e+aqTDafKKj7mZ+33k
NnzFaFRsPQWmTFpW4pyObbcEM1dSIR5RyvZlpqDu5Fk9/ZXNG16F3a+Jzz8GKpzXSEIirWiT6g7l
YNEe2NZwC23G9HFMoHCI4Jf4hqXxsTKDEAbZ4ongfC98F1hUNYuLvfI4GQqpAigIlGNDQxayjqUz
h0dVZH+5g9OsM5/QnQ4i/4ylTLoBBwpbkyrxV1PZxEsIskQvpFs3ntcBwT6w71FK76QAbx+EaR6y
aMSHXIzNJssd+ZP06Y+G6uA9GGm59IYpeerSlCDaXNL7yJ2/rp1WTn3447p5n0aPiT/HS9BID699
jsCGw5I/rjc0eZgtZFdv4qlmmwAbt02rEOxOOJTbK83ClT9p9p30oEXRTvcBYtdwk7XTuKOllK+x
FxwaYWZtQbiKCuH+7I6a3Vd5CeY0O9Lg1rJmekpiVh9Cr9RrOwDyxqj9ir55TsY3TA2QHgcE7XmO
gwfbDtxitWxZY8gksdAEW6xYXgfG6ePMvPAZPzu1H2lWbhqnTb4lLRTdcSfIdOq108/Y+9J+fhqy
9v16I2KGvCgSFvcliH/OTtgwELRiQD6Qg8z76nWOQOPuRAgrCtX3HwgfLWwH4rYR6jKYMOWtzSWO
UHZmL9X5nVpAeMZ/SNOhPwWaQrzVTEn8DnT2zvzWY1+6jep22mblSN6kh/+86VA3slnNWcRPaToX
j4GRDLN3iSU/AkVY9l0CEvXHhLXudcq2EPjBddmHArfgdpzrdhcM0fQ6S2dvR5bC9bFSFQKgBxLf
V2XhLGa8kl7AwvjSTOB+yaNG7GRaqms1gy1p8JWqFkkGgrZbmQNkV5EUiZy9eZu2pPAvtTlEHGu7
xi0QWzIv1xwoh0sd/chQOnh9odYCHHtI9YLwx/S3vTTPniYsJ8/WCsY+PoyRCYpJ6WyxzGUHaBGB
4L7OXrhHyGOZ1keW6PRtDEHEkhpizdzJ07e2ZeO2p0i32NZApHxFvEkjaINWPXi/eB3RO2uZGZ0h
Sl8qM6OeQclgOvkNrjtDFQ45EiAyyrUX6eiETFR06n2N1akGD/BuCPt7xzS0SUSa1W/NZKyhn9YG
wK8WwPWwUgA95jt/n04ZYrdqHn+m7NvgpcUu6UHT5EMssQT0IFMoyencbQMUJsp+U751NCrzO19C
nQukqIDG0/uvzhUBuGLsxepqOxUEVp2mUXugNTBZVz2lAS0eeR7zy+D76dHP4r/6gKPN6SPIpKoO
XzN7IaTDf/S1YggHAuST9zkwizIo3nhKgrUgMaJixmyGxMe3oKxP1hxdZ5ejfufiycRAiJFwmKry
Lc0QH3fBX2QW0uUbKFyiLRixv1oLDj5UWiXT3raCYfm7J7P23g4l6Xp26fjagjTjAcCRF3sdAWHM
g70pYeZHKc+/35RtFS273hQhJTSmyxJilBZkZ2qwbKzPmtWQg3sRO5n1zRdlpi4rsmVc1puSBJUV
plN4rcT6Z6Jrp8TMmZtOvhAmXZGup3lc9iIuniAzPb8ABrZGsLu/WIsOEku03H+0VsTcPSq6y6sF
ONzJTeUARUWMS5CI5JOM7q0F3OAT4KLyaiWu+9aPIbuzbVUqPlnm53fhPM8vNAHeuOMe+CfMNBEF
+yt+G8nJtoL1t11U8aRO14v0clzkjEdH21rhPY/At9cer62Bn+A3xcMD8Bb0JUCGAPXTZwWivD1q
wuTzHIQFeDMoW1kz5VSdozZ5D4Hzw7cY5KrplNCLbaQKl5JuFx+qjsjnsdRyUxVjZ6rL5POQuOKE
GmVU/tuxahWWEX+2XZG9KBcIUmPhbrpm/aDXLuo9N7Y17hC7BC6Wt0N3x10vW3EwLq2Qsu/u/AaS
YovenBZZBJLOIk82V2eTodBr0XTsoRCo4HbSagLfiZmDNmBHRcwDFZZ7JF3mbVUm1ROLB3HX5Nkd
JYzIZctnbNiYG+5tq5936phMiOMmopFP1ocA9jcfydmTdeXxkOzsRggJXkwAGbwdyLo7PH0x+8jq
YJNkc7+yph3hgFei1BQyYObyGdZ6k89R1GsukE3l8NDr6drd9hjGEF+72i931gT1nD4XUl/mcPxW
JVqdrFshpLPAFxQCk2batGu8Q4I3zMKa9jC0zrML0eezvVI8g7wJiUEFmm8MsAfqr8ZBrPBF4Q+D
N1LIKPR6jSdNs6mUDFd2oEZq4TL8df1rO2TkVhMQTxs7AQrZnfsS1OAOQG9PtrtfzWA1pbPzdftR
6mEP5L+hviBFpmgONqgSX9pcl816lcDCAYARHW4ue1ZCpRQFA+PZWlfXoMkirqHlmzX9V06tK3MX
yKUJtG0pEsT1GK65B15JCxu6ZQ6TLrrQvEq+QBeiQ6HDOFZf/dy4HzZ9GPbrOKvz1VCm7Mx8rs5+
mYlVCU7aH8neVgrd2qmn/2O7HY9Xs8Dmj8sN+O3DVZNLD8ltKJRZ1OrNtOXYN9MCXKXprAKKzqYg
+9Zqx3Z9JFct0Db7aKzj+85lv5rMnd6DKMs2pG2DrV9jGYZV23lqeXxRWIXaXkkRvkwDAypMDPEG
UEaMcdiL7nP1CJao5pG7/DXj5fReF2m0CWtUgvV4db5n+LAQOVxkIZUAjCGTAlLC6oGTVpwybFvK
Mkca6NYlNxmUcswasIVpaIgMEjjYMK4eEuIUex95vfPV11TRcA5GBYBG3Gb9vobmwtoBQmarA4ix
NXmBApTZo9uo0tFKJdp9sa1lCBqUOnIWUOFMNyPYY5Y1GWSyYI6kZ2gCrFmrpgfXHCaRTw9AFH5O
TlserGX9Ue98DbU+e6ABGYEYz0Okl0qNElvU5E6APDz7Zd8ZzpluMxjTIyzcB0UKikhjSq9AFrL1
UPoGy7pqwEshMcQerZXUmV7EEwp2iy79fTZk/PK0DR5t+oGU596pAFEyOYsB9Fb7OFH0t5xFAKbU
JWqZERD6J48Rl2fVQixJF+LuNjCYRrqwpj3cBrqVj7w7Bg3mSnkyf13JDihElewkmKH5XYV1QjUg
gUW8NNwRUjlgjRqC/3WGFT5KK5LXmSpEjxBJQ5TCo5cANRZDo/2TtfqR+MeMud+tZQ/Q/pmWBa3c
rSsGdtE6Si8a8VQz2E6T5IqYX3e+QsXPLMDs6j+pzPdPKBTJLkG28QmvTsggvzr2TyomJ1h5WRCt
qfn47KFo2yOY9sjZWqiKEKdxYK/WasF3dGplNG85CmBOoJ7DGsAcgFT/OvPzuN+qsvmwPThrvvzW
nDhfgvKyOKPqGbSwhoNrBsh+EXMoOg8Nj++paRCmQXqJt4DwW3iXyQFJ65F9jYDu+q+5dnYasqV7
rXJ1cdnsPXrlNpmd7iKqXl1CPNpR948wiu1gfcPYoMLMq78GdagifwzjTRWeA39cBqWTn0Bn6t3Z
wwCN8jsyF+lGtxNu2jRkETQFFpNp8TRbjy5CarafbSVD96yrBP9tvxzPVRyAViiIjkMAKqSYgWFo
YRusbVpJkv6ARpB+zDKUXFXx4DzdzlJwQq9q4yMpWr0y/r311m+U/gmJts/MQFYRnB0XA/79dzHL
HfDyx4/W36JgHmGzrt4BRNJ8ZNgmibEOXnWPBQ/ydNhyG/9teFXrFOXZYfmgHORtZtTmQRYF+R1m
zlrjs2fWZ1ttv0G32Z+tICr6GishtL2Mhwxq9rObnoHNBGgta8fDBAyCdd389kwGKj33kddtY7+c
nz2enEndjD/NSQn4tD3Jmi9P2LrRIi5STZ4S/Cf6os8OpGUPPMEeIrf/OXsKOuMGIKNpQIAE/9PA
HGwDdEmAOfp7RIS/9C4QAgXvoNtrd1EITI4jR7UdooZBY7Ek2wHMtytr8s5XJx9hm4U1u7HENg0r
hbTNnX7pEmczDEXxaBtjIttFg1/ekSjXKERi4rZoEFg1ZhZg4rhCrD1BhPfZmVEe76Ncr86c8c5W
OdriRwoIkPYWhNfg7vLcN1oU87ErRQ0sL/feSFAhWguU7U4ljfvW1t3H5Lv8IUX88/lfBhFIh60q
SM6dq35FAOossVZCQaDGCXRpc3syzCu8sYIdqEH9jSAO2FsFdGrty9eabudhZ2VevtZUKm6Ws8ia
x2niHrBuMSQmDAaU0l4i9e4LMBpM+o2xc+V507vtldVInrV1PL7H0YQIuunlamJ72cH/1sslDVtV
LMgQDSn1m4fCajNDraBSYy9rzT8ui14dH+SmIQNbTY4DHMc/h8LdSsRUABH72y0Y3uML1LwB5OHX
J9uAMonqrutlf6K1BgmTwG8Z75mXXPFgJ6bG35Qe9d81oJS8a/PPIgSCChQ00akIQxDjakhkgKcv
/zQjk7YoX8BG8TWSIX1tR9oOKBn/Gtk4wr2OlCzKPhuOlKhUuzwpmu8GpuIn2S9A+RB9qXXw4ndx
t5Z6yAF6J+WxJaOzARxbPiHSgtxWqEEEApYNO6qU00efzfmbQjB+Be5wVG94SX1gPuJ3SQhkGIRG
oOQgePOZo1YOsfv8V5kAGUDq7n3O42ZV+GCgkn2o99A4/MCiX6ya0UMsChjSZaqm6BsWnLscMgS/
oA9zKovW+agEM5UkECxkKnF2UVQGO+kyJIlyxAJ9Zxg/vECe4xjvVkaSjx4vhB7qaHdJw+SzDvNk
WU8l37FYymeKVNUOb4t5CRbd+nmYBnqvALbDT1Y+2x7+GO3SeeIP1hW0kAEpoijb2/5zCla9RjC+
sq0I4oPqcAwf7aWsK8rGFWjz+kdrqcyFQgAIrQ927jxvySaQIAG2ZgAq4LNO62+27yhFCyFUny4i
lDwAW5WLZ4Su7jSv5Dc3B9zMQxHvoY2i5pXN1aYDy/u3KQG3Gb7F+FJAXOm9pp+2O2FRvh0jLOyt
GbFNKNXwId2+AcU81lvWPWm+Ul4h3qpWOHvpZM3aTqqJf5D4MaIMVcXrwvX2dSvLSym9cJl7FRYQ
odblUmroxqkG72pEky+1kvw+m/QaUfihXKKOpt9FeiBIkBr7/3HwdSpztX+dgKVaLQol9wh4ICSq
hmXh6PilYFV37lntL6y/AiRwVaeDe+3WVuNv3VTEf+8WYLG0BxVRe55yF+uNBZKIP3Pw0S+6kPWn
Xs3eGxD4iAx0+SulcXYfBE22mM1DFOsDvY2LCgwHxgwaHwJ6CBScrJm4LzoN1GsGVNvdKFKQvpnJ
dOAvQhR/l3WhF4GY+h9d166oUyE4geX/sQAf7DfPDQvDU0gvdRCCsLNU5JjEqLJqEZPbuHlNAOhk
LfBnZfHN1/2dY8fPZbToh7z9WVcA/42hGl5Gt83XdRKDfqCe+j3Jc6CIkk7di4n0q7rMklckiP4S
hc5+pXQHuRbcR8Ocl4hH43tofnuklu5DUTRs63pBf1DZnJ07XfnrHGSmz9Q8KJDGHD9J0G0IhAjW
XhpDzselyW4iqItXneMact1oVzcIQlhzcvEEBLNEcTUJtG53TtyVVxOaPGwnKsJXVBbeC6cjsuVu
VeH9ClP5xQgzkNfOIdLVuyYommtr0KZqB3JSfKamcyZDrPN4BmUgY9YBsicg6+yvY91kFLvEA3jK
tgof2tt9RIHzNvccx3W+SxmZrq3c1ECnmtFr68yLZIsUOxBgZuY2RCIkb1z32or6cH8Lli3/amY5
5IOogqqcnRnvNrad+y66jq3GYd46fhJfW5l2RnB3Nt6CT92+i8DbDQjWC1MjOFobLbqzPeDf+3VW
uGCIm8fTnz1stywDuRkSeXxrza7u6LLKfL6SYxLfC88BoHhWS67r5B4vX6OzjuTmpkmz+eq0/ewh
lcVnmPtsby07IiAJQr8QcyzM+FvXgiMWBfQiti/mMreDcuizU/HhYIdbfzfn5BhloE9CHT8ATmZA
UlTxqmkTMKqaiZnAwwcAH3kn/LQ73i6WSJUfGyIfSmzIf7vMUOKlCtR+sbZ9bxcLnXIPKGZ9uvn7
lIhDkJBXe+Xb3HnlREsExth1jvApCVmNmHbZXw8k9/pTFmdg2a3BkvC3m/PMVwtrOzW9nfpIpUm8
eEGgQcSKAhZyup7arqrmZJGpLr62/IfpFM9RspcitWAuOZl5oNiBXZG1vYlEUFOKwdlSRFiblTPq
iFi8h7KwRrQfZuCXIfZNmTyjgCR9bVHsaP0MvLT7pqVYxg7T/M46BZKtLurPWd17LwLRAOsvRQwx
nwz1+tfJwV2NHEk+LBADwYIWFfYne6hVEZ9ac7CmUkDt0QS0PdY3NA2S1Mjxo9ocZKKITP2NtS95
t+pjdz7iJewhNmYagiTUawS+8F6xAHwLyrctDKXttvcNk3+bKk7Y1zA74Dq2Tf0DqD1GjrVRt50m
h5wAaeCRJ8DNg8Pk5dV5MAd7Zn05EkarNISK8h8NGV7Jvw0rCLgIaC0Pf/jtJHYo0uQJdDXBCv1/
vZgdy9oYOFFqInMI/XIAzDbUFO9bXqQbc9KVTglaT/E+SOm6tVRMtz6Dm9IljcmwdbqwWPgoxHki
Tpvuw1rw7ZCl/DVPykfI7Ykfc5cU+Fqo33vEmfovPRLSqNU0K3B+xo44xb1C8Eql1cmB1KPnFt7+
5gp5EQDh+0+X24jWKfsdCJrPoPYXJ+u/dg4nGq60aOjS73sF9UG8oQG+RKwRsZMY6b423EnQQC2a
yVcPV2ddodreQQmn9UnT0LUo/sUem67sNNcGSB8uUDQDQQDDqGUZtkYy0SXnSb+8+a4EXNb+k6Xr
T2av39pt/64DY+of0/05kbX/M6eXvTVL8YVfHV7sdkhUNeNSb0ANBRAPMi7QAE8nEENMTCCzIxt6
bAqQlbsZTNvSJ53Tr1JQ40PMReUb6wzawEVYZHKLVQmppdoduksDXOoCdG7hPopLhEuGtnx0onfb
Zj1NnBSgboir5c0X+NDkg4q4Ac/47SUDVuAiL7a7PQByjWU7pKau17A+L6PFsgyzbufIaNgxQYGB
EQJVD/nAzx1iH7usn96aRDIIoYCpc1jYFtsHVeZq2THtrpjpbRtClKBspHYnJKW5c5B+qSHhKgqx
9huKioEofQIL9PjBRIltmi8U8tBNuxk5ygunqpsOU1MGWywc0wcQZrYgMvPYa4mt82JAjd9PtwB9
S+wP6QI6D8AauTEwS5ACgUZi/0wSJPG02/K7IaR8T3lZ7IlZd1HZyLU7TuNz3YETJg8AwmRRub/O
BA5JBFcS9VP3+PlxUd0ls1hJF4LREClCHjecOERT/rHtmT10OUSmvc6985o0PQf/HBBaS8+ooSAn
kUcOdOu7D9t48//Rdx6bzGDb/nWO29CsjPRBCWdt57757dnNN9dRfsqjp5vn1vXmszcDIRiHRCis
Mzdre6HkL982QRUi+eB35yiL5YKEqbsZI9GtQZQnV7N4jEPlPxFI9T7XlfNQh1N5Dx3R6Lnr2byY
Q8WPehDx85z0nZHDDPEZoNXrhmDjYvmPUiSY8TTFe9TLcWi9Y6ZCt+wcZ9l32+ijiuyS4OeCNfep
Lf16L6YU5TalPSa5QFVNqYFlsLY9FfgSHYBoVUd/HOMXkYTf8KMcwPsOy+nZk6jocH+1Mg+BrWh8
uFpBuBOzpI/WiktESALuXSo3fKOOnNdiUPO9PaA8GBTyiUsBUYCvaryvhhaISlAeR9FaUb8PFty2
sBbK2uAe3N1maMoC0LM021Ygfjzd/P1Qx+vKBfoyHppqBfwh1OzAifOgALp58GQIRQIvdEBbXQNa
Yg4uoiJnIZCoSrAbwaoUPuiFbt12BrG7sWzfIvecRRvk5S7oC/3Q96ugIOOJQntrJRDZ+ixW2DsH
n20P8TxaChCykjq8mzTSarah8fFkcjv6oQffRQJZ/RUL1LFB6EceRKIh5PDbaeEDgou0bjcvi9QB
6zgL6jU2KMneUEYo1FI8BH5bP4MBSSJjVoHKp/JqKFbV/bbtArWyrSIc/XM7iFcEoyEC16P2Lurz
DlT5yM4OeTYv/HAAW1Eai63UYNxdVH1FDx1I/K6Hshp+Nz/JHIhlxUh6RFQoPdqzZJbZb6Zt+MPH
zYg6qgq5sEPYrNZ4tvi7FnmoMcuQ8ZgEuOIy2h51mhePzIeUa9Z0zWeng+d4pO5z2Y8e+KW8ZMNr
nbyB9Rxhgbr9bGbRA6w1qTvwi7jnEdnOJWrbqvsxz2i3Rc3qtK6A8nr4H8rObLlVJkujT0QE83AL
GpEteT72uSHOyAxJMvP0vcB/lSsqui/6hlAmSJYlkcPe316fPY7RWWsBPZutHj3o64FdU3MdDXPX
ZIT792hgWaS3I4ZnnNwuY4r+Q/g6C7fX2A6QZBGBxwfSVOjSsF96k0tziE2D6h0hxn1PIv08OX12
TAcU4dGK/8iMLL3WTRIHwMhsIhE0v04ka7M0O6RPxoz04t/PUOCL3CsIN52mAuRRtc67EUcjux7p
XKi5E9/G/qe9dkN8tc/9GhwkS9D4KJjjk6aWyp3bjcqdANFz16K83o8xvJLtxNa3nbU0trlU2HEN
ctgm8CCXKJTG3bwOhbjrmOlPdS6e2qYBU4y069QuAMaLplLeIa8G2wXQZvJdj/fm3fbMqEKqE/dM
EIpaPZWaSn73U2vjdRZ1nbDNb5lt6TcikuMhLpXyP/q2szJLmmANZxxmHH7zfc7OaJgnlx8mz90O
liz0q1e/bA2jZoDwS0R/56l2fjs4gOZ71t3F3uzccvf1rGZ9fmwILG/nyDluJ7a3EqF98MlAp/6G
gwKiglqzTd5m0eW3QQCdJKFPwFku89FpWme/XeZGpAjwEmDeXc/+v58F/LZ57fvWVwx9eMAJZnig
GmF4AMFz9sgk3X3192lFonhZXLaDXLadwGgO3CSlqduTtn7+3/k0d+Ma4nKMG+AMIuyja39TLfUd
Z1zzLyZ1oMecP0rcJkhDXPHmtArGqh76OsxVOzzD3eGEMsu4WaL959l8ou+oh/8acf+Hl4vvIdll
uJeuDx28qu4TS7pBGhX4IK99Xye6Ybrha6Gu1EDEwK17v2F/NqYPNS7HWKUqaGtt/WvXdpW3JNHx
M/GrVzWCvxXSIWY9elTKJ0TCyfN2oHwG5zTgvIetiVyUiEDUzMcmo0aRava7Vuvmm7WUw0tP1j1w
UQKet5MpFj2HJYGss51VnWK6lJWxJi14qiz75GlGx7Wd3LqotEBqa863rWVFxBii9i5ie1NhODSW
4UYbGBCUYnBtE4tYUQVfVAJofXxkW3tar2kb6u2XyKx81XGns4R0hYUt5Ehd0d0DS97lWVHBdrne
9Dqvra1L1fW3qqmL++16zLHjI5AeZp31ChcZ0eOQmATweTGPYgqp71CK6UEy6ekV7zKWgBOjjyge
Z9Vm9Wim9+Sl1B1vaHxcLBw+gJ8ybj5OchCIK3WAiuUMLlEZ3pFbv8cg5B/y0GaweXQgCmELTLa1
KDG8J7p+wIDVPph1gUhAKIj0bQW/a0GOuKjOiiPTRy9icMeeYPzuEug2O3UG0WQau5qt7HV7pFjI
jRqhawfd5mvNgMsF0qB+uCCtT/yJWZpQLJEzpuRRjepgbCNz59Y6Udx8VZKfnOlx9tYVkQcELubv
+xVS3dDQ5RK86tj2ullWhNz/VIfK/NcKKHsSqhGfwWh+eEP8A3du7xilmgeNXyG2xXaYWTLlV7S8
WulcHO1V8OBiKZxJwf/q2Ts3vSJvt/y5FMkDJV7eIekfdMqLKeTWXnpD+47biOurKMJ2Zh8R7aTI
UmIOE6gzwh+8h4Jh5O4hSlAlu6VrM2xGevUB82eMXMgT+voCzh91TbdH9OwooQDbtSPTgQVUz7ys
FtllQrboJ3V33xOOx9Mg/Z1blYZg0Oj2ca01B9impT+aCExhRgW6SBE6pR+a3S8/uqY/RlZ6bhfr
ZgipXjw49D6T07D3UokNbDr/jfofsirTgL3vn2zS+Czajwr7l8yrvg0lYhJd9AeDqmMdtZo/SlH7
uvItrvLAojLeZ499L+vE/EEpmS3wSeSTqTxJXsZp/6gsE3aW+UY1QBMiOWZ3IlPVNylHO6iKMgb6
UhUIrKzveqovCL5ZU3ppDcZ8mD9gW+1FxQQ7l0N7bkR+TW2U1UtM3s7K24Ocako5o+GHMlbVSx/9
bbycQKJsXxWio6wTlquANRJQuAbDbiqYPBZnp2r6FT0m/8nSZCdYvjMSyfFPkcXyqs3GiMHhSz8M
2qvhhAMKykCJkheNupBdDVoLRKm9RjzNcy2rq7lMYQ3R9GnJy+sIf3qvUSKzX3K+DBK9wxFvFBmm
8dlrur2jC/Mc1dKg8mV8hEcgWXx2zTG1E+EPQ/+A9GNnynlEhWyGWu0qvgpvEaVd/+wsNQnLuV52
wD9kmGTjWfZoc7H7JTWLfF3p1dM4UmNWmxXCV3RdUe2R7U+d17im7D3rejcsB6tnOLevrrM0T465
T/rGPnY99clVqgKSmYKkcu3TslDHYMJlgZ1QaSHbcjcYKUxEHwy1moo1s+lmVBxqmEHED1lFpPq+
mRsI7rk9STitPGyoeyv8/zi36CodFZamR9Sa51oQ6EIdyaXbq2jb6c8XiCsJyF73y2kZjxR7VOEo
TYmbF5STCWR1iAOqfrB69abqogkRki/cYakrbwX7410L0u7Y6/MfJjGbMpnFe2wxGAsUVgY+s18c
2vohVypskoWzd5PC/f1UTT3W3GzgZqdJ/Ur/CSLwGcsqXyend44NoAlONvzC3fuCy/byIEwsvFUB
5J8MPJSWANmsd5MF/i6de0D9mrxU6dLsix4hsuz/lE5OCAOABswwIfaLkrq3QUbncnHXnL+fRHN6
0Yz+tbKAHmZCfHRVAewiavnySg3NQzTcq3YykMInUa219XObDt9jaXaHwkrtY26TUBFjf4gGWQW8
3/xSltPRS/lASlF6vl5aw31T82FpRfJSjuT19YatS5Qc86w8LASUT3bS3pVlLQ/YqL2O0KuSLCrD
xSW5VsSeIKOZH7o6upNCPs/Yue1VbXgQkfae6g6hmlZeVPYbQb8Mw57KRStUdOATiZab5yJRx53s
mr+JhoG7CTpPlX91jHqAPGRT0LTFzovix64ytFOG83TcWzvZ+LXTPqtF8taYagqldGLr65bX1LHx
bDNGgNYx2lTplWdK4otd7ubvnfQAkuTuHDjtncAly7Vn20+8SscRXriHmnTPtUeyKOO2u1bUNF+W
UhyiiTUUdTeq7ykQsojpZyBKrXejjqnIIuR0S1TvNBZBR4Q+rJX5D2aLOiZsH9ZYPuWWMZ7hKiDC
T0gXMzlPwWwh56txEgkIQ+MBU/Hzd9aK9KJsLtnYMQa7k3mwI0xee2XCh7PQ3vCGntCugi6fXW+X
iaHwx5zi1GTMLtthSKzsQnb0UpTSDpFAlch4h2c3p8CCyBIUTsXvO/k3M6w3a5x/Sb0jB5aad4ix
L4IqRGCt4CVtCNhGJL+1oIYhvBYvbtpbVzhIEXYJhTyJuC0fyhkdHkSRx4TCb7Mvi33Jom6nU5i1
AzOFbZc2oqUt8S3T2nLf6Cuipnbzkyzd+C5LyLK1o5FecJ22zhErNVgeuRZmo0GFZlotFwx3x1M1
ZTO+JrZxxOBwvh/SMmYxS1kr8pjmMIyjjqS61fYigyJUdnG6j+V901PWYyY2ydS5t548wZK4aozq
lEKFgL5QeEGXq+TNTSTxVpJYL7bhjcGI19xr254GxU6Dqsrc146kfSAdq3+TWaqslrTJN2MeLD9D
Uf9tadg5ac1QvysNOVEPh+OzsExrR3Fq63cMl++TRaVPSl3LO2XFHeJktA/oVOFp9rCpmcB6XJAb
7X2y+x5mQqK+16nVw2JAwBlbJfrmehnfiaezYcub4R2vZ9hAqKTePasltri48j2uGSKmqGjeKSGb
fG0w5UOsGGE6s0LCptAjIOFEu62ZJYt+rRSqiKb0fenyFXSDJUk8x92hMScmWdMMU5s9cRSbw7Xr
0vHa8r9eJlceEJyxV2YC2gmvpNSycKx71tpElLwHZZHKS5fzkY1mMNi8SxFledDn+DgLRcvBxhtr
FLRHpJlIZL9xyy9kMrXARjJ+UFWlPeBq9cMdClLMLWDdRgXOrC7zYcjiDiC5sIOGECkoH6O4Ndbo
+HOSG/ucELBvYCyg17n3CDNnPCziOuTNfOrbLLou/C/Qdu7QLL4WaZQ8EEgFwMUmguWGot60uJfc
9suDbc5M2LUEjqICFR+SdVEdsZNVh6wPKGboDoZrBXGPl4CpGvnNHvv67C2aG2opLuejWL7XfX3o
ZL0cm3ZkRSG8N8TBu16OGYUv3P/RguJ3btyEf8VGG+KOFI2g1oYyHeVp7EcFgVZcLWeGfIqxsoyS
oSSiZAX/xge4JVd9HbrjgsCVXfZyhfzuFCEtJu6EwgcCAkHVR1bQe6Xjq2VNIpLpocP35WkUHkF1
qzy0vSH8sSaoUXuxu8vr2PZbMsv7NhX2DpO3IYRtaN9n2Pbyo1vQLbSEyzSTAbViCQ02NLurDMzU
EQzMSmftBwvXEmo7GnyGHIt3dlOGqTlpc35NlDa6dNyqvhOLX6az9IFFlvE0qMZdmmaEkGdH2+NO
Wh/rGKd5M3ttba15iOdJ94mofWf0JsM8JnMIvnKYB4xu2li5gR7or5M9KX5Fuv4ebAVQVFw3e0/1
Qnx5KYclzJN38oFoN+KGHuFPLT3zVFkiOjqaBocBMIYvKH9XtfxKeeOBn8R07VqyjTmqxDCO3Coo
S/e+UFkFxkrhD64K86+N9oY9z77WKWHn1a9JYjt3Vaf8kRNf1GRpxr0pmmrfzvnv1kC/I3Fd2OX9
Q42h9V0xjJOvZDP4Im+8dcz7DqXnwBLtMixVM9rP+DDukoFK6T6KwmoUJdQu5Y85meMFbr9xnEQa
pP1kBW3C76QXYPLAblECahAYnaf67M7DSJFO3dxBpLuqki2VgVTEABGl4yCNWJYVWVLaFzl5U4gH
ofQ1ObRHimz36QQD1G2S5VRaRYu0Urx0bf2oAM4M3J60o9O2H1pS6IEhNZM7rODm8yBO9xNVclB2
3bi52mtMtAeVtB9X/RKl8zOwmSEQXpqE1CipZK+W721roJVjWbDjpsCeY2ZUXqYp2dm991FElel3
zkCsozuMUyEvU2vDdO2m64TIsGKAPRRu/OaASd5Pni6CDCDmMsU2m+GBDwg3zoONveQ+cYq3upym
XUPIbF9IFOVFipqwVuLrUurirprSZd9GTFGlDRXLibzioGSDE3RlBh0vSo/E4IowX6qzrer2hTU+
5rRWdzJB2RmaphwFN5IfzQ8FAo6xzJLHlv1sbJFoxnCCOZ+6kq5p2bGqwCEdnZ2dMOLpWApb22UI
bPzEDRwru2F0a7G8aQGHopDcWU7+mHrJxbZcue+8DjSaWaoHTECt0+KoHhW/DZYpWM76+pCXB9BT
+6W360NK5tmPFT65aFb3reNKn3Ll4oAlBCNJlMT7Lus+tJUv2PTt+KyVhIXgi1JKqSe+6nlR0Bk2
sacow3xdl898Ve6K+ftB+LPAEkHs4tnYOQUamZigHGp9R+7HQma7Scf80QBd9pYSn6HONVDQBiJq
72QwsKQ4NBZE0wYSBOrwuntqijtUrCQCPXL+ckJBX0zm7KuspM1eK9bx5yeYhfGSZMWjEjVLMKga
juKt8WGb5OGXQYRZnydnKPGmbyrIuWqyGcK5OOwyKT29DIa60xbC4U2jqYx7EaVzETqlvA07OKYQ
wwoc3uPGj2xLPapw68KhseTnwVpQQZh1OexgCDxGHu7n1GhOAUa8JQtZhZ36VGYIAbzmrGVjH05j
MoTbo69DbJt9iOMlEZueO3NyCLejbz/OVeEe+XJFaBSqCG3iXYcOc/d5ypcwaZgYspJNm0ddUrC9
mtuRDOiL6diQYDRd70L0wvUJ9V8TzZNh3lRv0i0JoFTmKE9LissRE/V33S3mENjIHI5GX+0H3Gr8
2tZKIMJW5fMhmOdBKQbCC8dpXqqQWaRiEzRFe6uv3+wUVUCH9ySvT6ilteA3m3WgpDU2NLMbhduB
5Svr0DS/WoTdD5GiynDpMdYpRusoGQ5DCdUP1gLLUr+R9Qsmhb/aruo/P6vt0fYxpYulsVKJFtcn
8JgcI0B37GjZZ2yP3LU5sePg+95JUU28aQ72FI2hHb9S1CQY6PZaXxvsLsjKek4G2iautKBVm/zc
dQsJ92WHm/ijpnjZvpr4x0i+WZpYSRCs4Ns2igIGqfUNNADl2muuMFwkGefzOYJspUaguIvmNLbN
SrONXB+szdhRl6iwWEMGOxnh9g6AeZAXdpZX0nYiZGJYqTrrQ1D2gu1vZODdiIgSVAjl3y915bG1
Gk3iNa2rhQgd9DChxjwQDnVszU93KX4Sd3H5ZKOJX65uueyOaVf64OONlwDN4bsS+lSHcj1sze1g
AvPgZ/5/nY4ETrdfV2P+1x5mLJddlNCaGINmsD/YnPQAGgvd3tuKCWCkyk94s3okdbggFl24QDH0
cbH1pSfRZyZOg+SOw4Di7zD/TiJ4UQAONaW7w9IrPRdKmfr2rRdQ6ft0eKwicZczDoRVaRRBIcof
c4mdgwJrzAfMqISLfmtLD1eRRXH3Ti4h+tkJ6YQ4W57A/1WM3UuJE2r86JAVi8rn1Blepeoax2EN
E6iWVYZT7PmTlPpl1pYdJfze6Dz3knvYG1z0kmX94m1lkA4hxJhCymE8K7Wdc+vAT03mFCiNo7Ss
mogzesAbmqEIYXarJ6xkWFZRjHXhoznDglEsfyHr7CsTIi3X0P3ci83nyfIrIfLQq5fffNlOMCNa
PZsjtCpXz7pdSopMHzvvOiaLcSSoLKgaCzK2EDtLtvVNLSlqHNhGBUkBV7sv4vpmZWSc6xq/wL46
Umi/wNBEhDbUaeQbU6IFakvqeMnfUf3LS1RBko1ga+xaZWnucsAZhgbPTzDMHpxJuueio3bDU9gp
L9bS/Zry5Ogs3XFALPPsOEl95BaoThFx9Le6wj6+ypQf/QrNNF1tQDGaFFdFZd/TesNeFGnyI8ZL
l0hSUDuT+THACrWj1PlTJsTTmBf0SrFvRcTypYqzxpfqfGrM1v5JZN4lFsAY5ahdfyJY8kRqkBqX
vqHQimjJro7b/Kwr5DSd0lxOfeQtx4XUwQ6VprFblK7ds3zc1WLMjmqzxjsAgLYVkdYu6e0rQn/A
mMnwhKvDo5HV6UeETzOV4CQT9OdcqPVavAIQ07CXp3ZUP7pWe6/GrrlEAwWTZPvJw9QlJc+ZBwdo
rHZxTuVvkuUlxa35zCC17+ayuDSlgJK5Ru9mpL6jIZuTN0jlVZ2zfeIZhFSp2NtFfbGHwxq/ohT8
mXTucm9KbEMNFbvDeQDX6/YlykarTg+FnNwPSfxaei7a+jaaLwQ+Y6jI4JQGMsgnYyZCXbGhar3R
CJzc0W7sAIyzFGl7bKk9e07Njqp3MuF/pHoyLS/7LWd+MIRYjEevLgTElNI8eVj+PBo4nAedklS/
CvEHrEBKjjQV/iJt7xm1MT58qUPBcLNULKjz5UaI4fesd+dlTrrnse3cxx6wRVqhZ54HpoUilQxH
W/674M2GW847J5dW+F/tz9PblVvn1t4O2+Vfz/7q+19fYjttL9E2zkd6qZxxp3Co/kiZVT4f1qPG
Inptb4+2+WZIVS7a2v/x8Ov81+Vb33b4r77tdba+WeuqnaGKyWdvVxQ+kmDBpLo+VB2WMIRT/9Vr
DCYLgvV8oSDZ3evr+a39+dTPYzKTBlQs5RDnSRNuB7FOs6OJraS/tc12/ldbSTxWkQOe6rMeP1ma
yu3glkaAiCh+2vpEaTO6Z+Z43Pq2g0ptupqO0d1nV2nnDzHD2NeTutHzzqaOzOfrSVW7SPI7bPj/
oy9TIO1qg3r+6mPHia2Wbdxqs9D2qSvioyVimNZKY11VYarXCKNSpr6p+yFd7a1EiPysq8oULlFS
7u0qsR/reWH7FM8+Ji71R4ri4pgZIj+RGKFqmerEEdScpnvDbpAFsZSourfrob2D+3x0mWMv0p5Y
Ii15caZy7Jiz5b9U0mmPwF1eK1k4q7eHulfYdjGsxPb92E0ZK3z1Pp+6EBhKefFG1p4Nm5sTKqoF
sh6ozFkp4cfVy4/EMeKAD9p7JqB/X3VS/YC3Vu2S0a726qJBYk16tpi9COw6n7BCbaqjKWsyPSpA
Jk2nUI6l9y4fBvW1cUYEo12+VlMQSSpKCz28GRvvmfhttH3LThlBYx9bb8toil1J7dxTkQIpEFP9
k1g+FkJrl4z1/upB699a24FC4fjQUvq9267f+rpef/WsQd5trSGtFzJM033XzR46tS7Z1WU+PlVJ
VFEGm457BWeJp60vrVnsIo66bi2vb5pL2pR/wND8c8EyWQ44jAENyvoa26HU/6ajlTxuL+OJJT2r
GNT6XxcMvViX97I4b30N9+1dp0RXD9/XesYlgurdB20pscqGqHhw3HgNTzBsb33wiR/Ligzq1mXV
wwJbuP61jetbVzouc6AKTT9uzWxu6yeotf+8QpUfFB2h0iar3USuyEEfMpE5p6xlfAXZ8i/R7ecl
LaY3phZ9++r/7+sI8eOhoBr6YXu9rwsHLX2eyMaxs8FbDYJTfQ8y0Dwb08rPafAJ3fq2w1Cr9X23
HuJMwahVn5fDf534uljLFwdkq/rw1bU9wve9vv/qc7Pyj+pJVj8y9XxXtiBodVLGyZT+8+irz1Y6
RATSC7crFDJMn5dVcVOcFB0xTKdHoPOFGa30lu41JhC0j1gzHLamlgA/Z09C3bVjtVgLRqvIZ40V
rhenY1KesgSM8NYck16cpxSdCagm9l6J/Wp4Bfo27Hg/myZJ9ZPeotzvxt5+nSo5nrDva3bbxfDj
81MnxbyLTWrlh852wkiyKLFzonOqoiVA0gr7xRkqtmBe8ra1rFLLn9c8wdZK3ch+wWsNSlJXPm5d
dR+zmijFcrc1UUyZQT5ZHw2ch50+wd+1UkyJlD5V9pbnuS8aS6OTWrGo25o1qBf4ayxytosNhosH
Khgu28kIRcfLN52f9RCMs8F9JcSDur5o3rHc7TyvutsubAC6BtHce9xYduFvfSMzzz6Bp3/w2N97
qRgoomGKm7aJbZubXN2JCHeu26tuoFwkMGx9OTlFe8Afp0D7GafHClrISzw+CiHLg6c0+aEYV+7l
aD8TJLBI/mr9vkaV9arkA9GpQv2Gkwuz+1yVr5Y2zazzGeU8xy5YixvOZUkpd3bW5qDgxNF70RvY
3eIViTB+Jb153FqNGOWLY5wZHdO9vTRHB1UQoGLdo3wr105TFSWv7UQkq2hISVFGo580kLpBQk5g
jfI5wYDSZZ8WZn8gjLXGxlyW8zADe6OCvVrGJ0/f2WsVqq0O8nE76MXJMJWbUclvva6kkPmb+cab
BsNRT8SrC/YuikFZZEbyOIhtQamhDkMQalb9o6uGhyhq1JcshjSJ4saXphc9l8S18oa1uqo0fD6z
hrpoPWyPknWNYdfmfVzFxWeXNkVpqBjDU9YWv4TtGqfWMCgVt+DDzSxxL2VTvrP2bn+5ZnIdplL7
I+E35F5rsVm6tfPisyCvyGF3HXIJC1c9HfpUvOqvQbf6satZr2bWnlOEvL+0EjCc8lB4Fswmu75I
Ta0OtUactlKyao+ARZD0Tr+x6MOEBjBtkHRe4kdUdj2YAOQJBNjpL5n8UOPFPnqttqrzKxfCPDHC
Csc9DGtdgrYqylh8C7B/HKuXsc/W6sIiCbcmHpD3pF60Oyrv7Yeon8lD9WNDrYYxPaTSXOvLsvaA
Kjg7tQ2MEEupTsaQV0FW2PJE0E/uzbWsnJ258cTSnz+/kIMkQbFDBLXPFBL9JLWwCNe7lOCN7Zv6
46h0T/HCCGQw1B7iSK8h4VaovvBYeNWdrr3B+3+02K29DourPXatftjOARf1Lj12uv5k/+4ZnF/N
xPGesbDybVu3XgfLmJ8XqP7buQkQHLFmNdhaKrzFp2Ygcr8+DzfN5anSq/3WggMvnlovPySRsHC3
a5RH4vvH7VzvWeqjg5PhZ0uYzWM3LmdTzVWwFvopb4rlWq6HTh1x6Ox0wjW0RN8Oh8FVbFhGun2d
dM1hzzuXPhEdmAFbJ5Yz9jWzmGPmubyUOnYV6qhxNpq7ZW+mGKB+trdT24EEptnWw3VrfL5U2bRA
3NuaMGo5JqdxAIvNYFzjM2DJhIIhyGFbs17/AEkAm2evsmeyFsiJaE6dztWLqy5nmOEvn83tjCbF
EKZWfi2L4d2ss/pcEvG6DkPzzwECprMXud0E/3ViVL3pXuetfF3bGY5mQFTWGh8BOWiR9VXSjmDQ
pGcAAzCOvBm5Ox2SgWJKrVDjG3cSRQL2sMx3KfKqrW+7zp1FfNuabmM+UHFHlGF9/lf/0rTgi6St
wGWMJUu5SNslc5RQccqhyroKgTEllmMhSCKvfanJ6AkIKEbOYXcvpVW9iqhJrlvL8+ZolVZWbHY5
OXaZclRGO2MjXfUvql3p97ZwvqEY6RC9cAXWEYg8TVxjaCSSHFMp8+Vua2odUg6K8QqscDgr5io7
R6OHcnhtgvEsb8uYfv7hrcu25iCVRYyTDhdY5UiIdYSJsjXTETco21wD0dvfsi0RUothY0nDxYXu
WA+SEtyttb2/LtZPhV3Kh+29l6vOa7IyBUcbrm9WYdGsY3eyNUWiLvw0q9XgZn1vdgkGKQMEtba2
V0uj4aEQhHhJLJNas7RKDZSmlaFNsoBA8twwVpsgsFWbzFBsa8WrMzFGZ3Hs/EBAfJE8SqgwecDI
aflL3OJtJhL6IWBYByTlk+cKrpuPpWrtD+xXrig4ipOo7SjsjCXBmk5JT+Qhq1MNxPOml9lbAZ7t
N1a++Osl05vjit9VWdt+beZTqInUvrkZ6htiP+nvM4n4lgg+GwMtdrNrMVUZSpw4vpAiPWbT8mIv
leGD40S+IQr7vlv6evHLRuPnzZ06FOVtOyjYENyIhhoIqn44EB6DIacC3R0b8mlxMyC4QnpODZ0K
Y7OnisXrpgti+eUs2+anaAsFU+NyfrH6hp/d9KBFUn+zl+RXtbh4IOb3wyyiQ2Inf5q+zG8pTgJ7
rXCUA2X66puwMo1Fa3fQXN1+TewjKbHim7Es48FQ0mzvKsUlVrxfLNfVEPuOP2Za/+ynxCS90zgn
DcUoWTZ3nwlAY5PMCghMFD94iZF/H0kSYeXgIkVqSFY63Nh5M3k7PSG91CAEeKrrIxH5jJQfnhdd
lT0XHXRisgTat2aJvZPlkflE+F7smwQ8pukgVhrRwrftEN1Z312qvq9jpT0Z4M4pRG+waaog1tdE
xCxwlwReJuK9Kmtz6Ri3afqudyySHuvOdk9z2YM/nBAoy4A4o3LSFPJq1DQ1B2rndfAgkRH+Quqh
XgsiYDv4SvausivfgFZ5ZnoEsWnHH03pyudFZ9KmS785JO4RdzsJEVMOijkld5OX/ZorJb2fRti5
yyL+LpTBiE73vsd93AYWbgqPJG81cPNWEsZWRVQ+Fe4urlTjDeXnTyyuxV8TCia5oD9p32MP7iQE
62sBHGLsel8FUodvbjw+qbWWPjSoVLbWdmgsXGconCc4tl6xHSKho3SZvNU5ZHwCo6Ih+8tOaCP2
mT2y4NFM9Xkmtbr3dHLdW9MCpHgtM+9+aw2oC59Hg2LsyR7uti6D6oOjk9rNrnVz7dkbjA6VJwKi
tbV1YcIH8K0r8nB7wjr7nA1mZtYu6anWopX2KfrnOULSaqbicWvVpRbvCzeqDltzYmdDvrrDa4xL
PV3rn1OlQCHgDPNnnz572nnwKhslL5dsBxYlB26N8mF7Quwq8z5vsEPbTrKqxmVFJ/uwvpqyHqaR
wJ9C0cB5u4JQ9xhGNRSor5fEBSoEvpp/vme86eog9ebnOSPcMVua/txGDmw5mYRFmTDT1V321+5s
uNKsnZ6cxH4qxt/CW4wXYprBbFjTE/OE8SIm8SvJAU1s5wjRqgFwSu+EYtR8sbUOPdfgjfvt2srQ
47DBUTPYzo4qmR61Ta1jZD4w3wvEMHIuQy9hBUEpWvq0HYCj1Psmj+p9/u8+fU5LP2484N22nj7N
8YTKK/Jgf5vHIkmNZ7fujed8URj00bSct2ameP1ZW5CHbJdoo208M4HNTpl+Xl+1pJEnKK0ne316
E8sDcvcIIDq1bY3SO0/bIc9aRrt2nM5OnDlPHWz065QplJljrIYKMqY6ulyI86zPICKYPMKSY08T
dVWA6rfd8wFNe4TN/7ye7P/WpRLtqexHGKXPyhO1dPpB0dr+s7n1dabcSY35bGupcVsflwaB3WdT
j3jWUh4jhBu3rQsvrP9h7LyaK8XVNfyLqCKH25WzvZza3TdUR3LO/PrzIGY23j4zp86NShKCZYMQ
0qc3sJ3XhPIaX3vvWdQNo3tSUl4MUSprqT3URpnRgh8VSWsODzngkOtcBQvy2DH/X2lWGjxaNq95
jXaWOaj6ir1ddoq1znsSiSP7eznTxpso9S72OUFp7zM1DqL1WE1R4LKwVuJoFvCVjw2V0FkVhbul
TnOi344s89Fr8+quBHDLflvNzugr+Ukk9CMUPFp2q5c6V+9eSxwjLij6yE+t54aXUjHflwYR6xSU
N6pqv9TZG8L+/XzRqu0QrEBGaG305nDBSOuxxnjlxjcwwdE8ObWQIE6iZGIvhXXTdMCJ/Sel1uvj
hzpxmlFlP8ra9TZKXiSAfFLrLhK7JEpoQQiAoU5dLkuAdNmLKbtNBEf1uQzd/NmNcsJrThjsRV0S
pMQqQyDmfprl66Fw8WIOEvcoGuua/c3LUCnWdOA/uWzW25hhFue9oHwux/ypJlB4Re8VJ64IkVvd
n4xEoIPi9dCdrUZvuQEc9IFPbdhIBSmlmOWzPJThQxXaR3FQVGGCoxC8r5yjMnT5bdD7s1n62K6M
nfZa6V1+cvqyARU0eMm19PJtmm8lucs3VWWVGwXjFIBHOADpk6VLOxm3hK0bXRJd3hpm8aXS3Aw+
fHtx8/ZqtB6K7T57UvASfrhNuDN8BA8ig5VOxgzAyZXi0AfYLdspCLbyKLcezAnJB9Mtt+qmZg6y
rph9pM63KlST1QhKeI3TK0RSl6+52O0DHwO7XgeDLkvdCcTEq1Jawd7jg0CAWwaSDki5bdWzPKI1
hwWVxuYC7CRb2se9+sa6i8EG9MIm1+Rb0sTHQbKkS9Hk0GPbzj4mLQQ4TXsNqy5k+WezTgbtmbS+
/TwmhnIa2NEm3lETTNSyVZIONZypldxrDZo0ROuhE1UbJ2+jVT3yjWQxfJXbu+JXzuMkwjdAYjCH
Qof36GkXvcLvVOqQC86CNzRdX9gR2gS1ku8ys7bPbYILGIEAsksydCjAm1pxRrTsCwiL/ujKdbvL
Ld9dgdRwb236i8v4J+RWtBW6z93awphpN2SSckmYqyZGL9+1mCt3RTJi0yY/Y8OibhNp3GaRCicP
n5pK6cpT2bjlVtbtblNZmF/Gdjlu5Fr94vX4B4CYarYejr2FPOZ3A/jHvVD1VykMikOCWuMFmURw
JXxTtnFl1Zc8y4iSqB38rdFde8XQXgASHJoSQca6jNZpme+dpHeOqTYU+HMDiDJb3cciF25E2TYH
o5gQgV6jbPUOF3MAwj+QavrOKJccdHbJ19ytdg0crlmjzkYEj35jVhJwvaiuzwopOgnAtdCSYMXe
aHztNRO2jfyjiNQBXp1enjuABkdpCnho1V3MqJVpWs0UhW7UsA+CN2WBFiuSEUFXy69q8r01pVsc
w/NFHGUdh3fQy39GWytO7L/JfAmjEs01+TRkhfKkw/DQ6fZs95plF4G/sYq1lvrBpUkL7+T1zDAS
hfd38LM19M4cub1u6r05VnlMPdCksILXAX+ArRYRQzWLstz75vDDnuzjezuq14QCa59Q6Ax2qCC4
la1pHb3WxxHCg0yjoMupZOUUKfkCESBdd2Hwq0ryE2Fk/cC3vI1ArCBvVe64oX/KGIuYnjA8uw+Y
ctSF8UhgRF2FoMs2blg947cGx8yuNF5iLTv6JeNgKOl4/rXVOm+ICZTpI5qm8qUNAuVST4mlDwZb
9VA70pWveu5Wb0Dq+YrKCkWyGsZeo9p6UWSvAWXtgsz7JbHzgBJDgKIQoYyfrdHlbzWy5ny0D03q
4ntiw2lSPfZA5B56qsP0+OpVAHnGOyuSes2+Z5Hrt7KPk5VMDDIOZZ+ft4wJQr0ZIBc/9A4B9lJt
BnaFvSeEVfh81gUIJRel6BxlqUsP8hIrabBZBGMBjMtwePSa4PUYezvTmdRni/aXZ7sJAmUa8EZb
jQEx6CnAQ3fvjxZ6+xDmV40Clan+3UEaDID9bisHOF9pWkSdrRU+X/IaoelsK2cNCOVGwoBFkSXk
I9GL8TyXjYXcfh6K4an3zepCqDFZj82AKFpSP8BefiLSXK0M9OSPzoCLX6C6xnGygpXc1jlJkWuf
jAmng1vt98p2LnnAMKtXEsNYXBSHEYWlWvG/dQBR90XTfMP7QIMTbHpbKY+Ga4dX0cUieJxNBGIv
Vp9jyz6DfxiYZfcud7D71rNqJ7rhAV8KcY7TGsyqMkgUSVgQqKg9nV233DgUdpGtjAjrOaDrGaA4
xwB0w8dgB5n5ZKVsSqkZmltIxz7nRmMT5cmUTRSG+3yo9X1bFs577LzAZWrk2v05muUGzjvfUmeC
yEg/A61dp0bindTe69dqIVcbVurOoQV4tjfAgYI7YUtKclm8NRDuLSwBG1fWN8wArw4Gv49xh0aR
RQkxmWhb695LmkjmeUmKLrPmosnM/2iWUMTK0bgZLnNHpzPAMdoJQM/CcXau5zpr30F9TWHoW7Nk
Xqmyx6vo6tp5LEO2TZl9/IpTdZvipnuSR+SbEIq6Y1/625gcoqDqXLBAF52R1Rkf4imZxHP0tMdO
WC/re9fWw60Op5GbkpN79b0MmOoWZbzPPUv217HFYwQTdpRq1h9NGzPzMIK3KFbROdSzR0PrzV2f
Bqy/p8S1r6PTwEOrlXBbNffYqqKTz/LgFLtWsNEyCACwsYOzYep31dNgbzg9PQoL9w7EFfG9cNtJ
5X1UXYJrxGDo/wicKclBYMDMaUcaqjCwRN2YvK5AYP4nkRr2izAvP2QOdhmaj6SWm4PU6BOnJsyC
X4OF7Pm0ESCNWGy7J6nAcAuORLONHDjWXgsaa/C6gRWny7mERi4ISh/pqNm50odH2R97qB2uuelR
pVkPUxGZgmHd6jwsPbYBmll+DK+kQXpyVEAXOXp2BpFx6AYYKcCVbo3e3KUa/yccnqON2hQ4AArM
nD8R+A3wZ1urG1I4BaN962NFYSrYJA8OW3OnsCreRuBGr3htgDbMvvuYu7/KKV4wTv3Lzlw6t4gS
WFOooBxVVjoxHcpybOUqkoFPGAArR9q4ojUa4B6TSpFKgD1dkAJDmeoncZlsVF6C0kuPSZgzZPeN
tSmNEHgIWwqA4LJxnaGYFlgZ7sSSucYMT792CpTeEqCA1ACsiip+D8kR9xoSYD1Eo//mIwWH+Ohu
8Nx8Y1kYTU7IuQ0A7U2k8HTR/40l1LfKP6xr6nPdJfuyL/lMggqMrMjdy3jLEnaEKlgeLf9rluba
FyTkUeTsn9TIMw5xJz2NBAEmequ8L/TJeCD8JjfaIXR6n936jROODmbzxi1kK20dq6iM1nKK8J8G
Ytw827o6XJQ4fOllVql+4SGj6EMZnkyaChddm6ji94ACvc0KEF5SNjuTDW+wXLk5C0fEw5+ms5Rn
YLs20tjSwEJAZ5xWJlx9GrfVJotN5xEWgPUgDy8jCL5HDTCCmXr43YbRl5yJAfKVAdDKnM1UURxj
NWHOlycANCVpHzW2z/xJi4G/GJvUa7Q19uLtAXZE9tLoZXXoYYusRVHF2xq8cWms/EqqMNct+H/q
xtyoufdrMKVhn4XxeEb447EdAXvrmGo/eEi5PHiVUrIzjBSm1Vrx1ijNYp9DA9c82BlShMRcwp83
MTXsDqlgy2eTMfNW1tgnW1bRDxpxDkbxTZI8ND5gMTytXjAtq4/JhJnJJ1ydD8LiqFsPwYQbLbVB
PgKM8CckqUgGNXiTJM3dhv+pEvWieTK9duUp97ivTg2dbpVkMakAelYqyGmlLLyNuxtkjYmh/xJW
IAXc577y4p0HndesNbhFXf+MUDnqhnjezboaAiMkcEOJzoLBDi2UvCftDXGgcWNIkv2Pwa68E7gs
Y9wyWeUvEVnxRhsFXLKDyEYjESRYWPx7XZmB9rVrFQWhXNoPE6SQuSzAoRa4tVfh9eCuIkmZ4gjU
emCxtuyqfLWkdBPh8XoffultB4p5unHVdEWRW/CJphLJ41ZAFUVlPyZDchAtsdTkziCLiDe7OFZP
FxE53NyHlWkl8Ub8lRFa02zAInw2ufrtvUreC4URy1lDcu+OYDh/NtPz6/XAOqSoUYs9YJFE4v6L
bMgSmS0tjO9EMUmKvZ9LKv4z09+Ugvv0cN04iJ8Uf4bjPfhB0SFO0hZbJ89/ifPi3oNjPj3G+QmL
SoGXwvU+ZHUJaXSp63O12SO1gicToI8Z+yt6A7Rbdqj7Ie63slp+F3hgkXTAqJsSfh3xVCRHkqIz
MSMqrJgx3q62YtN7xnn5svethbm4dSqfJ2oiIbqro+pZPHszsh864j67sdQY1g1cxI+E46adsuwU
Wyz/apyFAU3+/dDADqtAqCtvIx6XeBoihz0n27oiK3qB4asu+8rNysna9ISvowP6TGSnBCICfUPa
FwqrKPQFoxEgAjDnmBXNuP2QFWdbOFKARLa19DRnx7gFDWUGB/F7fVURo642YR19GXv1JO7cfJeg
lq4yIx424l6LuxLVGev/WkF8ZcIAiGcizhA5UTd3B1EWiRbjGFI1PhBNRB+75kk8+Llriluz9AZx
pCTyuSrAsG/ErRB/pNqW3J/ay9Q1EXRmuUbxo55sQ5C7nO+vnlrtCPBK2yXMBuh1z0qR1jBt/V06
QnSu1eFJnYYO8dlOQtPaj94IEhjXvZUMnRMl3Ao9ISNKs//1wx/+BpHF9gqyu+qrc8v56aEmk4I0
0dSNGALE971BbvxgAsjqn2K4vPPNneEUH96aD6CKz3dQYxsvC2BNjhX23akybkPb/yY1ibxd7jCD
4Em1bCjdy+Ait48JJpY78be0bvEQm6O8Q6OxHddV4l/qTpWAeUzj0PRaizNF7l/rnCYfEQ7wo43o
CW0Y75jCsHSZOoLaI+2kw7Feus/UwCxGGujqukOC7SB6cN8Y3WFIDZYlxTa1OoyP7Alc+a+/a2bx
0fXBCjupBlxhAqQsfW8Mr7Y6ARi1zCwneRuGt2lYFj1JFJe6jOjPNCIZ6mhtXavowKzEj5YnMUaK
9iJZ3tYPXXTOiuNj4XQHp9LXoifMp2ArsJfe6ooNAjEWsmCv9ih0H5c3fOnLok4UvakXym27qwDp
7X0r2IljuujsosVy/ucuKMriqYncfI4oz9lPx0XxU93cbfMCr/d56MFWjg3+WD96cOVWMfCYLAbk
1pognKcPh+pANPVUFqqDusOHgn165gXiiXemijGo9ZCO9d1ibsD68KISsRjlbFVDnUgBpXRlczYm
rOrY5/e0s5udro9MJSpV3sheRuymRWBmxQbvTjALhnSyi9THrtx4Qf5gJcWHBy9+VfSD+XVayqJy
6SZLXxFNsi6uDy32g6IziqSchmuRUyPoS3oI50ncfXGRDDzjAGaFbte60OrX4i2B1U6tyH6o7Wzt
PTUQURLrlgHX4C2kuq+m4FL43LAmlOIjcXCoIeGEb+gj9TVogbsjY7IV91gk4rGH0/QEoVzWyEP8
Ix3UkxNqyU4e+3Ok5wiUOc1BDDIKo3YNZzdHPXfjZ978BdDqX5Dyk6O4oHjyIsdIX09sGDPofo2d
84i9nD1jlt3IfHbxPNulokcsg4GsyNaR85a/T617ZdMOEO+Xu5gnFiNpNH1mEjsxNq4BXUiQSuAF
vINL1piJO8iPiibsrUE50dBF6RVjO+uYickWeN1iP9jWcQCYw37uHnokGsWBuU5wDJtnV/MqKlC8
jD03VZkHYbjUt1KLtJ24vvi7XDPoj7X6MGppvZN17S6e6vJoRS5tmp+hNgSrPstQ+odC/tcCbRk4
JPHtF+V5YsfyNMeRhuUDGP+tkpgp7Pw67a4IsusHoGnFSbB2uqApTvSFP7mfJPPzFU9iGWOWB8MH
+ncMPVMfnHJjQJBGFgPL71DOeAlsRvANCoHbnFsmnozo1p5M7NEAHuxm+Ib8ZzAXDZYRfXmSc4ee
xvvlJixHRU40+b8vxVyth710Fe+TmCmIP0YU57n4Uha5uXIMsP1gQoswg5joSo15kPFYFE3Ez85T
LpHFYZNXbc6yr/0XrH7+UIq/88MsYz43T+01sIALG4LYY/ChF/NXNkcIXYvXZMyQg1l7g/4NrRXi
yX4bHbLK9+WtaD5n3ekLGgAGwTt8nseJnipmdEuy1A1jwpaDglKkAkxsmoSJf2dJZpSkKH+Yy85/
fT72MHGufYauW0u+Ap6+M9mlGtfo9WZsQv2wxR+ilyfVVuWjuNliUidyy71f6tgIQvPagwCyNBa/
vhSXc0VueYzLgeV6n84N0tcGoQ7GMMZMMXAi4Qa2SJTFm8cdj1jGT8fnP37MlWwVSJ38YRopHuHc
88bvHkT7o+iugSpbgKanZ+A3DZIboqf8c1acPQ9VgHKqg53Hm89UEA+myLKE+8QJEQQPcXQ5sKwB
xQGRLO1EsXN/dkqZHue/furJM9ljeWfm+czcmUWto6YN+yf/ee9Ebm4lsp/L4qT5qh9aff6Bz2dJ
ChsbtfmijEjNinFlmT2Ic/+pbmkijs7zbJFdEvE8lqLIifP+9aofljOitWj46af+qe7TVT/9kjcN
+BjNlY0Po296xfFwZq+iGOe1qnjhRUIoBXImNCIW71OYbUmWujHBExT6HW2KWiM7NxLDrbj40vTD
EZF1dQ+EEFvwc48WL8vyxn96qZYXaHnRRN1ymjjjX+s+nfZPl59f1zGdyP1ZCNqv39g4tDGtnebC
4sO1JPNKdil/iFX8U/NPdfN6Yrrs/AviOp/azL/QRc5Fkbo/cuP4azE0iDWoyC3faDGGLEWRWyZk
S+NPdZ+Kop3bIhjQ/lRKJBGizITIx8vJ3jvTW9GF56yoFeWRUDbL6qRIdqqTPS/DO2AqaONLWRon
Grkoi5GfuZBHRMlIDHsOHbmeUY9rMTwQ/UeStUIZ+C+62jxomDIxBDG6ZPkICRPxt414kiJZhltR
FF3BEov+pc3SDZa6T11ouUzvVTEhCxumVyeP+qax1Hhci/VvBMCAcFHUv3h1F+zmN17clCWZh9Wl
LG7XvxbFgeXVFUWPQMpfw7cof7qCqBuTCOyEEvEaLYP9PLGej4vns5xZ4VXC4i05GgRGtClC8mHl
uDQT54pETAyWosh9aicG0aXuwz8ujnw6pXMKaTtqV1CBjyVUClwDRAsi5ZoCkmP6cOU44tXPYuhy
kyhJDuLO5FGbJodRtlZVYhkH8YSXJzq/+x+CmR+mCktTkRMPP8haInpzoznIlVqInmhhgEyKilZ2
Nzo52zGouSjDTbyic5xS9IB+VMPqXbzIf0W1StnbYp3N1knF5mCaJscIiWBY4pDWRFJW7FaulrJr
eBL6Z76xyifdYWs0MCBjQF4iH4aqeHtddc+Cs22wARDIaNeIuyqeS5lAZVKL7CUP4ZkIPrk6PeCx
RnSnnuOZn26/uKkfHtG8dJ3vuliziOz8mgdsTo6OPmzFXRY/uyTiD1iK4sZ+qptXdeLIZzLn0lIc
Xv4l1ffVtYm13gobQ6zivNR9a7Kw32sIAW5VGLMUoZ4hQJod8ZnkqKGyd6ZZyPRMRx0HmKcaRXg3
ld5zoCR7ZbqGHJXJNffKeiVajU3SH6Qx1zdymwDS67psVQW86iJxEltfmw4ATwVM0SWO7J0c+Ea6
RTIIw2VW9luikqCGB+tYqV71ACeLvWZEYyGeJxbuRaF8id3+ZUK0P3mQUp7g35QbVON6VDkoiroE
waMkYnui7FGBCM0ifgodC2VBvbkOIVoIFrCFncre/t4x3PExLqqf8B0Pra7kb32q46oVu9/SnCl5
iQ/8yfVkkOJJ9dI6o/HdIVrPzq7rseGg1KjjdN3Kq8rySzmC6WVJnr+qcmyuUdQBXhUg2yVnky2A
Tih5TI0C/SZZRsooZJOpysFxY8RY3PrpCKEkzAQ6HAX8SNlXmZnfxiEqbiInkiTLLHTP0hRhYYLw
RhZ6m7xAfsgduq86m2f7Wp6k/BK50LAjQYljMwWAV7bLyi3MQlSvZQifmouRqIyC4aZOMjBBTt2x
Hq4y+wRSg+01h2B7jerX0A7BYzclEF2CR1eOviGrKR1FVZ5g0o3uIqpcGcJnmsFujeU9VqhhP8rs
hD7GkqKsh773WEFwIDQdoFWxyb1MsRTFQ3Y1dF1zU6LGeRinpEyA7Zn0LdjVtFgO+GoSr5XcwhWt
Y3dGHzCb63sVXRj39xAF420ugeZA+deizy3nF4HhPKAyE6wLv16he6ptLcXQN8NQpWi8AabPNEU/
mRZQZ2CtykY11aheYQWPDAYO4Lnj55cCqt2lmpKlSP/cRxkx1A5pIxNuWq6e0lGPtbWia8pJJNng
/V2ZtYW0HhxY7o4fE2xG1OCldQGM2mbffo269F1jKx1cOHR/3i0dPjPIRNAKWYFKTDv+Zrvzi59G
6tehikArIIjz4vUJsGt0sB5Ghb1kY4iMc2Gn7Ultw/oQx2F24xEoUP5r+anqJTpXEutXWWtfSlSD
rnYQPXRmUUF9lcqnsGXjyELscSuK4gBboa/Ir6fbsl+1GHeshql5qMSY8oVguabz2MGmypKg3TJm
bD6cbKTfrHjUz+JSZaUrN8vxD5DDcOpMkEXb8cEpNstfUHvRH98fo/m6pTbWD1VTb1MZWZu1i8Vy
6yXPGBWOBO2zirWyqZ8hWlRPcM/bG6HjoyhhtFs/YVoHGSrpEWuaWog6S8s/nxTZL7KNHheugQC1
of0QsZiyEgy6C/pp7aXsCCvnMWon4oCFksURGcwINBu3QtWleo/YprIWRXF7kliePlUWmLDp/ph9
D9ClmCZ64d7s/8z/Thyl7t7MSjhn0/1DcBpEXjI4+NPTZ/pORzlFZEVSeCMM96UseltfIyH5oVIc
FkcayB2b7gHgDAg8D51rYvXf0Q9lUFLL97L0/ENrdh4a737xLc934njY+eUuVlFtKkbJImAt2biF
Ew88Vl7gXZop6SJ0T2zN3X840LYxdjJvnmuGWygM4TnvEzwMp0TkRJ3OKjuDFICiWqgEFX6D/9JQ
nDK3Xs5ueswB/z+nxHYHvkJW9p8vUzcZIrf3/pbLRAPXn/460Vr8yJDlanWJ64lHwbajbtQwYFGk
vAZTkiIwcRXFwXVRLAzcDvK6HBJcnw7nMsrlq6WRyOGgd+bD17CPzMmhTVTFzwsHT4xBkk7WmwEU
H2UpcfTTqaIofrhGdfRgIQQ+nyp+7cMZiapvmxyAxucD01815CFkx/uYme8x9qQgl0Y7PtdDEZ/t
PgBwoqC82STsM8rsVmyjzFee5dzvLrZa/kh9RX7uzEx+Vv3y1jDA3tibhumC6CBfv1ZD/8sqa/Vs
Ai15sxMuxWZOfo1RM3gLCukLfGTvQRzUc+/qZqH5KI6BFN7GEOqe0qllX75FnaK/KG6QvSrRUTTh
m5M8y1UF/fLml/FwaT0lvvZTgrif2q30qCRrVuOKMRs03lQUbSCaspHj2r/lqMO91CZ2CXMpfkuc
Eh1tRavXoqi1VXfQcE3d5LqBIv7KNJr2CdMrpIuMXt0GECrfqhZbBBm+3n7iV74BBcs3ZuLqhx7L
zMfc7F+A0DRfjfz7aFf2F0Oy61OSB0gnmWrztRoBUsiWkT4iooOWrt/+8Syz/gpkS92MIS7iZuW+
KIDP0LCtO/Ce5EK/3o5Yw8IX/rsKWuRfBz/VqYYFKjYZL3nnlFv82nIU5qzsJZEM81TFzYDmdpu9
qDCmn7B+X4mDEjC2FxAYX2DyyldRZboV+wt2l+9FsUdN4qg4Q7QWxTK09ceRXTpREldsOvkqo/Wm
wog+e8MILiEzfO1cohUDLbp0UWEz0ytB97DZgMVD1hNp2W3hdtZJHGlr19nqSmfQ73A7GV1GHgRj
grdWLto1HJ/gJIpWIJvAFIL2LIomRkT4QKruRRRHafhu882/idLQJo+M1+mjFoLvcXvv4AeddI+T
Wr4GLjRi38WuqkuLR4A+W2Qn2nvu1K9RWMtnwArdXVVrXpUQVfkisi+igahHF3GXS2VyE1Ui0VE5
CkwIDGWjYria4R6bmN5dNA+hoz2m+r2qsp3d2AWGheUWGfP8bA5Wdg4ayHKTWHB+lmSSqilsZGbl
YRM6uGipZlA9+IqFFfhgvKAQFn+VjcLZopuZH0QRjg6QejV7y/UeSUqtBUswNVPawV2h6QeqJu1x
V5ZrgOJF/BUUdbKHjm/tVPY+vpqGdk5tyXjW/cS65pEBwGJqVg/y7wG05JFPm3JlWqfgRkTOnpJR
id01EbwK/O7fdUsTkTOk+nfRqsr+n85XawAwjRk+lP1Y3XqpAC6d2UjfgerS+RL9TmX3Ve87862y
evSBUjW7JL5momxcxCDiuvFLW9h30bTX4ksZaM57WaXyxi5D4xrnDgYsZYlaCrqwr9CRfkqIX23D
bG0DG7rIOS+V3YffGwWAmKHZ1YOjN95JMq1oH8S+/IyqSrkSl7fGdzl3qp8N+0bAiPQQHcZBOxCz
zVHdzY27Y6I5zutuIWyppKsoKTOUcdGouuSMqRcz9zetq4anEnHyvw7MbcThfKmFRwL4GRn/jTx6
crgRx31wjxdxtdCyqTQL6ISFpR/nojisOkrU73i1g7mlp6h3Q4+MvWx2cLeXSxiWfjaBl58s35C2
sZKp2FJ11sEA73vE66a6KJpu7cwoGR4HfFw2bS1Xr7yNMtAf2/rG3PmONo/0p3Je7C5iStpnxu7+
bNaZ/hNOImKROuM8vY+XNoksSCreuC2LoryFal0edK3oToFdG7j7ujm2BI2FPhZgVQY+mJlqjiyW
27pfQ69/jQJd+i2BtJx/KEkVpOIy49cQd999SbLeFbNKUDtWxmffRBucKYr3AIXa3ieTqLgsufG5
jUNjTzggfrChAoFxrgziZwxkpjv6XxmAv0E+lH6pHj7IoJOYYTMJjzxb/52gjKw27YuHNUdVP7UN
mGV0iqsXp2ZN2LSF8gBuowGeg8MSvCtrQ3DNdQ+qquFB1VuTpIEcJ+dRaZKzyFlWyRYgEgjXJkLW
Bf+aJ8XqnJc0dt6VIZSueus43APke0s/Lk+i2Ggoz6VW2BzVsEWYSmFedmxyoG5ZZTuvHoT0VdH5
8rUtcvc1KMevquGpN1EaJwS4pRoPoqmjWOdAMdxHUfJbb1/HefykZ6r76o7sJWZG9ZxrlvXq7ns3
sb6GfCr3dS/Xe6vuvG+Zui+70vyWg8jCMqcoD53XZe/Y3K1bI7CfWEdeMHnIbqUrIZ7vQd5oWl9Z
zXXTgSBjxxln3YnJ0u8ROxp4iRBe0wLtt7A7NBBT8y2veV0aVFqpbQqzMXYdloK3ZkroGMOmwht5
I4riABu22a0acdvCsvoM2Ilf9poCdAOGoytid9lNmxITKd6zLWnX1CrGJ6IA700eDN+GYAJ61PA5
0IFCci9W38OxG771ZWCs+6k+mOr/u72N5NLS3rVdrgM8bV15NoJvf19/qf+36/93e/G7atHB3Hb0
rZ4a4bpjwX7Pu6G8q5au7s2pDrmM8i4OpCx+5zrRBKHI6p5PdZ/O5cuJnJXk7EOVb6JIjIlt6RSV
vKNnJH/VydhHO6m+W5qJg33oOKuyhG/g5Q9SUhsQJuF89UrZeVuLd33TomOzSXolexBJr/O8svZN
XSlVsVX9SL54BUQ8BilRQKFdvtRTIoqmJkG6n8tJsWlZrqH1+PdRUb8UxRmiDm27cxoAaFuq5ist
5ZhBb+zth5zb9b3F/gNFMudrBJ+JTpWnR8eFS6r21tNgts53DQE6ooVO92DYNoajEXorWSwH7L7C
JoZ4fKxyaaepzvgFRYZu33BVIXj6Bi3rKH7DT4DztUVtXHHCdm5uo7DRNV0b84oHlbv2Cm7EwHVA
03ZqVfcntfTR7P6Pw85srmP4GeRcFl/igEhatLq3NiArmOitddRjPUdcp3bviRVJdwSim416cLAR
i8YRTRcN7RhEyC19xRQEXkzYl3upSNo9iz9k8bU/hV5/Q2Kk+xKEOMFHTd0+BFWrHOSwTo5uH+s3
31PxxJDy8S324z+ADpM/nOxjB3+SdB11LKx/7/jJ7LW+8W5FVlX3bEo0memhnyGXODXQ1ImKVAHZ
MOr8psTw4pFMlredkzU30V40w+Bpi2nkgAEa4jTR5MkOZB4v2Ta6e4h1bPGljB8RHcIgwsAYTWvk
focPWnkzvCbaF1BrrlECqULr9fFi2SCLYcebZyvpgmOGlPHZ0QPjSNgjOznD2J2Sou+Pkhzk50TL
MPZx2+ASVS4ST51lX6J8wOu1JEgSNJG7C+taxoFBLne2k/UQXRFdRgCqfWR/It/GodXcXdSe0A0G
O8iIAxqoaNvnscHqB3Pn/iUwkEdu9FXb+ASlvEx+rdiDXvu9rL31to2WN7qnX/CeaVdFMPRXFx8q
JKjTeFMMfoASFvpxfJsgfLjx+COq7K2LH9k7u9cVujbBxLUfg2ewpH8CUx5/SJH2g8Av9HLDI1Du
2eouqfk4u52+b6cr2CH+HeDAciweehZU5oBIJxCTHxm4RLXRvztgDVgCJt0ZbdT+sYwsdVLjHxFd
K6+OMTRIIfMGsDLKD0mlICSDeF9/C1FrYVLeH1JdCl5cybFulgKbVhjB+3oL5c5wu0Mbd8O7brJ2
UhTvxc54U5QhzZANkPv3AADg1su79iDOUsPoWGqdckotpdsQS8xOMIJClqoTMthwMORw69VcpQ8I
IoomIveh0pyOiMrPR5bmfSL0CfmB5TqirihseGhs4K0THANvRl5j5VhLzVuDgeWpd+UE+QpuSYLe
NnHLDqbHVETRztkOdYbP5VRU9QHSkm5kR1F041JZwU4MV5g8QJIzLRYFU6KmPn5PuT7k596JChws
yIlkaSNyog6ncVpXKhClLgWN9f84b0QwKoeg/l/XFsUPP23hI3BkJrT6ULecIn6/D/LxlMTv1eD7
L4y57ioLLeOounAr2lR7lh3L3WudL63HlMdsOVn4aBbZQZTESbrmPNdN4lwNQzogXTTenKaCUlin
9Ze2t4qV1lne99qTXiAUOb90RdmlNsMBOuBrT0nVgAaI8jZJ+IdgxgPqIOGPIihDPjtV/T7Z3a8j
o8mvxLn/h63zWmod2rbtF6lKYSq9WnLCAVhkXlQsWChnaSp8/WkS+x523TovLidsEApjjtF76ycV
iPsFo0B9KbQ62oEznTepUOvL7wvrqxRY/3mfIJKn7GxP7Z+RyJDcvHzC+iPrG38fSmu0N/bQMLP8
3y/5/z5aGVP8QnrwnKFRBZi5fMnvB6wPs0E9MPxKbnxnUOxzP4YEEBEdSuKLIiMsJLp9JyA53mXW
cvbVShQGInJ+nsPpS6RS5hxsWgUXWyW4JFFB/f88XJ4jqXu4xMvN+hwSTG1LLhpTkOXV3xfW963P
1Y2a78RAKsD6sLOMYhuDhfH7ZKK9Xzd/Y4wLbqk2b1o4YX+T1fRsVyzam6kNHoq5kD5SMXmv9wk0
THvMbx0DqEoCxO0ymXI4lKhqITjGaPaJrTqamQsTZDmLD7YaX4tMrXc5a907FdYuHQO615nZKDTW
y/yJ3y7y6Hk7L6kFAcWchXgnU/Q1aDPrszKDG5VGZggJB19T2qSU0k9l1Vng+2gyMNDov8fJPQdF
UX4abfKhCLrUnC0R0KMaMk1JGpYAtWCC9MznfHgKmqGFac4CYn11tKPqFOVYAddXCyI8z4Gc2836
apJFOZmXMOXWV6fOyq6NIt7T5ZOYeBS3WVM/rK8lwqHnBGiJmjy+rTpVuSYkCXE/NOf4dr233qh5
+Dbran38fWq9Rxpq5Cfk+Pz81O+rqp3b+4RB1GZ9zm4jcJNOi+8UOKj3+77f71GH/NKK0roJZp33
zgmpVDiRHsbUrRgRBQxPtEw7uU6vnVR8VHjWY22fzaBi1hfWm9GBGuQpy3saRZnq3e/PaIHyWc0V
ZLv//Zj/eotpJ3jI1g///TRJTIcn7anyfz53fTnIEr7iv945W4riEYclfMNyMYItH68MDRZBHKz/
9YPrCz9fuf6CUa4GO1eI55/njPU3+P3yyU3ZBQO7V49t1Pn/59/0++7/fK72lYdwG35+h2UrrPf+
65ddfrmf32l95edL+yq/TQC7YhXfm52jnsrlbesbAtHQ5lnvrq+sN9O6+de7wulBNwx/XSZCF6Uf
dlQbxKmN7aVN49prCLAIY6xmYVt8mGU7wdBD0yjVoxUF8952+3/Icic/A6yoxp9ST4mOFBZ5FC58
MHfoj1HWfTV54O6omU4OCNO41mNfs6YFZet+WgoR2Um/URpO5IBmBTh8x6XH2JJu5TTpM+vMAya8
J9FKdyM57OB6TI9NUCMu7p+0cOTDsPlBxE6vUm3PdoL/skb1RENnm9HdKoX+EZXDWWHqOZVEIk4g
GKpl4FcqDB1S/L4HfMQsU930FCvafdOlyp2asOStyDO6q4OToBYhXm55ahglNqksvfw8pxHispnL
IT/+/lRIJ8/PG5BL5KYqd+sLeNA+uhnHVd1JrJzzQ1s/tJkY7gYKoc5uYKEXLMmHGckI8LKEXyR8
UipCVkjIIfag7m3IDt24GbGaChe9oZldpTaSALbcTFlw3wz4+PPyZIeDieqfm5JusYfHbNzpJayx
9bkCAsN+JmWNhun/e66fKSRAmur7mhS90jGD23y5AUfhVnZ911ngmrIOLs5IDXM3LzdxZlQHZ7Kn
zfqQM4hxl0CjwDDU/jz1+3xriZfY7Iyb9SlHqXW4ZONMXGhbbtfn1htDD3TGRDAb17f81wsQ84yp
/fni9WlTL5nvTmVxXL94fS6Iho3ldobfTQ0T6+WXXF+MU7U4mRYAwuUpk7b61bYVfwij5L6stiWG
4LtO0+J7ZubfY1wHx0EzLoDIs/NIWNXdeuPMsP7BWpm73+eySRaEuEHmT1UlUbA0BgaZ1/1Naqbm
Hc1+8+dn+9jazmVA+lHUtV5ROCzagoyModmsnP3PYxKS6l1TZsJD58vrUWXqp6V4TlrndnapDuRc
Myuqe3Hnuqlya8ancHlgxMl/bkazeevpWt5MIluWhfh9SP9DmPH7vjGFcpTNnHrXD7LV0iK7Ir4j
8K6/VuXk/+xRcxWHaI27DVTk9rZs8vBe0CS715PyoQrC8bS+bb2hJNM3xAJVh/Xh+l4Nyrpv1ijH
159an8NRkWFJSC+s4UbPVUP3LisM9w4u93xjGP17GDRQQpbndTuXJEklmyBxcP6vb4OAeWRyH13W
d1D53amxZpzimf2vnOLuoISudYdZ1L4jQazeapFDlsE423frC1oH3FOtGM6sD9cXAKaIa51RMJK8
oUCOjTpGyYbhyZjzbyrN8+97I3qnhJm19j7T62TnTCgmwFlG9xVuCJ94lnRr2JDRPLurg53hGpDD
4bfcg3qO70XX4g01UvoHI/1Qx8gIFVqyTNYbapeZtCzSPPV5pNqoQuLwFMJCgoXUFwAe/s+95SF8
vZeiI8uPbA0X/d0SrRIQDn2z3iOuOWd+fdMtLqF+kTCu99abYRVKLjcsahFOrk+Cru33rs7Ee0wA
vpTTY/QjvFp03ipld/Oq6jNtlo5V7GJ8+L2hRsbqsD7OV9eDFPmLWIxH/eKkaZZfgWwinEfW6j8y
a8Bu0CBpCsDdvVlv9LobZwKOmoW/8b939cz9jFMdBkZbgH1cX5ZyxiG63k3AzoD8TxPGHIDzGdpB
2fvZYs5EBEkKZyRxLEaI61b8eRnYy2npyuxhnxB3gMMM+4LYKpOhYLHr/029+AqgRWRlvR+J//JN
7SEk1/Gm7OWrzWY9xcSB7TpNvEeTcLfjoqpN+ZjSPXHGybfr3/u7tdd763+AGVa0FSHbSiEl7aT2
ut+koTh0BLXdWEZZHS0WCWmdNBtF7feDsJ4y/mrTHHHoY+pQ+Q+zC2gNNbkDkH5WTD9pMDEvprRi
UVzbyz9rvZcDbdjWYEG47krtpoVsEdYWgy6jgsSXZuP5vzYMFmW2m+W2IBRtzVOUPKDfT8OtjsxP
kUfK1jDP5dCMN21kDT83hojHm0Bftlw+veeaXt9g+a1v3KIGOr7eLRxXatv17hq9ut5bb1I7qFE7
udAwFu18ucSxVEaNQYei4//csSrXLo5xDghg8Yguf+Z6s/7Bvw/73IAso5GbGSwepnnRKK6bo1w9
p+vdbqbhVeT25P/+Z9b99Pfhes/VBuKtMPBy8i7hBHJjLLK/3xuzF9G+F+YpXbT3636w3sTLw4ER
x26O2/P6VBWYhDuEDtXIGmsg10QDS5H8f2VZ/sm0tiF91CjwgC2usZ+7dq8PxxTIFyZ5tunCh6gF
MQbrzfowiaEQa7Hy3VBSDieCIbvN3NqSVBQlGU+2U/oGMV1dOU6bMCdaNyKf2ledmlWMrgZ7ej9f
bjY+atUC1qUeITe2JHAOK/3E6Hyr5xLfaHrJyzrawChjUDpX0dlCC3MJg95j3t5uhim/5hqXiMKt
Td+FsnpS687jlFExQqezWNX9EdzAsrSd1Xvc9/phHkgQshwyae2XrumKnWAIg4q9l2SxtOEu7gii
JAlckTnzEWSCPhdcThrJrdA1y5u0SdkGSkcsjNR3sP/B081PhsiORVXRvyOSKG7FWz3UZBZO2Q78
Urw1MfqVXX+OwkbdcHHEmRyVpd9iyIj6M+BX9CQJI11FZfQaJjRV8FJ5QNni3VAvGdGdgQqXFgXD
aW+u9IF8Y6f1KxAVrUOvUY7frc2GcaRLVAo/P0v3HE5p4sUEbAVFosI1JaI01mhXSxXwrUH++URo
Zi2/kwBHtoqSyhtn09kHsG6Uqjt0esRGgEMXC4stLSK84u0g0MUMz66ztC4JgqQea79sLt3LuUXT
YMfY1rFI94YyYQRW0Pv3g7Knopg95o/vFM/R1pnw71eKlcImQqbjzNSeAm+OAx4N+SZ/eFi40yF1
7kcQSAcmnuoZMS3pGQ4JDGrBP7rCpYtnvg8BBjuho5K11QuYU7ieIuW7C8iWacbLsgfpidVdsmj+
Z/KiV7RcKGsW2YodXEu9/6xz6Eg6h6inDZKwpmlg3hjZJOaoifBpiJ7LtCUB18InhoPbz2gnGAJT
+JyqmWd1C1IE1vJm1LuXgOuFD+V1Qy4z+aA5IxyH77JqN4YJMUsPVc4E0cu89LWyy8M2uJ8grs+1
87fKSNUL1fBjksquc1gIDpr0lwJQWkZ0Qiu3M93oS4HDuilHsom1cX51axoWNCA15Z9NRCJcIyM+
GhqdPDdR7yEuOJ4xZX4QycdJc3YE4SIfiZBiKUJl2soKSUk/01rrd3M99v4UZdVOcZ4jpSg2ZpIH
2yYr6M/IYmdaSnmeIz5w6OgMxpp2G45JB5pyOvbqByv/yHMnW2775qFNiWptyOuin7+13OpN6yR4
FgBJjkHocSefUeQawI6SyCPFM99QDWreDH914xKYuummMd8kdnQwhaJuJMguKxHPgMRqgUgSzFdG
fVSrfpGQvuJADFW1/qAZoclr00voyo8grBugTuVXMr/Oegp8LYs+Eefmfqs/EaH4JNFLMnWBljqc
XJCpy2yjG3vHp9c2Tr1NywwRsBXo37RvQJhYb8lgXsuRoX3mnoXO23JtuBgq1T/n9GQrSR3uqvYc
zD0BssW0J57XIl22iA7TX5Kz6Vc/pkX/rvUEyqvddCcSKv9+XnC9JY1AotEZ9AnO0AWQyR7NMGDD
kH3Ca8oeIFjyIdlIm6YiFFgxlGM1UmRFQqu9bs+2V/3MpuFPpMDJqHZNbgb3ZBt2W0Y7iTfW9pM1
5r5R9JwIFDC0WfZKxn3may4D77bp4k3b5i/oRTE5dqyhxzQmLwn1ptUQJLzkxKKMHretkj0D878H
neZs2hdpQaCr4xTf/XB0Yv2rVNKvPNY/29ogLLCBzK+yhqLDvS+Gfto5OcOCWEPL7mToiKIpfNXo
go45sL9hKh/UpL7WS6OqmJZB7D+jtYleGPiFI6SyrRQbuHfNdlSsxe5c3coo2cSlRbdkEerW4Xgs
NS4KORohC3gfrBfOmlboJdqxyeNbGyHGpsrKa56W37lhH+va+mhjFl6juIucLPeFmh0QqtAPCjry
WoYAX70z3HSkmYWgqv0aBfq2NxKIPINMfUshjV5XummjmMXoB4by6UA2igKJED02toJQKb2zrf00
No/EvDGGzsWeLsDenOlkRsVTMao7Qar3zoks9MNoVmKT3UwpX121TG6kF0bOwhD7I40I2nj2PM1d
5sOfARc+f5aj9aKX0720PD236p0VjpcZNGdqQZ5ryZ/ULOtSgrF2yhbOYKkzURPtMQ0CZNrWfogV
34nJun+b4urdDbNHq+rPo4WmUR2eoy47tGhw0pF9IunaHUg20DTyHAEORNAGGK3JTD+tWIErjW80
HJ9Q5c3sULflQBN3ghkHHxpoANkVofk+deM72dT5xs6Up9YBZNPF+lubp58DOD2jHt/wl/1Dtosu
1tjPMj72In+csJF7mVr+qXrg5TEcJpmiqGZ7PAhCxPYlYwA0fwa9o3beM4AEptYew76/J9OIDEGH
/vjQ2f9a0YKm4ApLxjZR74UA+QtAeaOIgchLtQDblJ31rrhPQfNstHkwt8J196PlHt/yFkAftKFj
OZodvP0UsfyEPCIiR5M09hOhGOUV3zASPhtsus4RWQV0dugKd+anmnfnVB1ee34pln4vMSIMSJ/Z
s9soJ858D4jLqk3f22z68KqRTF+a+r5LhsNYBrv20A7FrmWzcJJg5c/scNww24up/wdQwHZ1jelS
HTry1NSWYLHRPaclrM/eSJmnFLsh5ugdnOBflhGhnKJPK8bmxeq7s+52d72TeeQ53Fdd+G7mrBux
kBHdMGRvNp56+KSl9BjNkPIgiP6c2TeYCICNLygbGm2gohm3jqEiMO73gnXG0WW1XOZXokcb6oBY
pVfF4dK/WB1N5Tlzxg0cntssGdtNbUMEVAWCIyMPH0sr+1d1Y7PJu2zwa7cnMRLTYROpR6m6f2yD
InKKIGcXoTwZLVV21QfvfcdxN/f6zgLmbbfyYtC9g5yS+iDuLCVjGloHoETRToHcfYFBiNAppIVm
0DtspMFGttmMRJ7MnNC13O9128Xw7zgbmQy5nz+0OYwomSrqTjdgNrRN/IcA+C6Abc8Fjkry3v1S
x74/a4DIWI2ZByfoHhUxgd10+3fRQRqflBjdS//etO4ulCBF25iMYjd1/YwWQcOAI0MY7xeqwsFD
EVaLxKtDOgK9quZ0rNNDPkvnSMjkix0D7+EK3svqS+uojaeBw7OEr5PEZ6GUJMwNMBQTdpc6/qNx
+vFxJ6FqIr9njutzGJffhIxGG6H1jJWMp6B1CCop/mqQ65y5wSWhkQgWxA75nMWlD+uTRbEYdsVV
ugwNyRcBdXXBQPRMrf3sMLTwzHDJitDHz8lkBZA6crw6Lpcaa/JTp18SBrmaWwRIJS0c1fol1WuO
jsGzmlm9NWU+Uoxn6UY41GBWhm4jjL8l/ezuZJYLIcsc4b2Nw5NZDltNN0cKK0IzYhu2g9XfKcNY
HWMlvTNCCnIyaQvdLPYGnam6ngcK2kjuMWkbrZX7NISerCj8C98KdmqKZi/Sao4Adhrlm6bfR1ym
x8AyRpKBO6aV17wCYwbiXmwy1LaH2Qwbv4WI6Q6Jl8zmpeldtKn9P1O5IWr5HBPMWtCEBviI9i6t
tlgZ7xIpxE4t6jcgCzd9MUN8LhdE83stCK4eXQ2zfhk9VcKmEkID5dAk2NRqSN1ZxmAmkaAXzh7R
kkk0pD14iYW5x5pwhZgfSQ8CUg4Tme2WvhPG9Kir1rlOOAIjtnAqCJVgKvnPtAPpZx3E4XwbadY+
tsb3ebxBOfOUoUjdkAtSb3ON7USU+BUnBrKRmfW6hVepm5YWvPmiQOZbtG0e9JBXvT0p2s4i8Gjj
msqDKMVOArhdTlLlBg4qVqgJAfV+ocuR/pFyYlOME+jANxkZf3VLmXaBLoElYyGFaMjyNMvA21ER
mi57f6ngHaAwITYxwr9Cjd/FEYyk1Pg2rK7YWCPtfhNqEudNWogmeEFdvY8dVYcqZ/spKacbxWUv
sU39g4bLPzKUq5NMmVrrDO4noopSXfsDsC/3kcpgoDQ0X01Lc/mBbUyP2Nd1BvtOuhcmXFptHA+2
Jh3qgKTyQM210FO610SrwVF3JyVmbysbsWmz6inJCuxI1g1gTH8uqZ+HziXVlybFxsqi/UDiONTO
+WohYa/E16S5n1U+Jz5CtordtL+3i+HNbodPSKKHeZo8S9feyzE2oSUPIHoxXwRjY8InGQqPOYha
iQeZ2vd962DLSPKLdHoGKLXKINt9S8yORPvceAy6P71QQXXDECVBjMQd1Q78MSoumSnOQrM4dMOO
PCfmGI1q31asOmRZDH4Uq3cEjjzpklRMty92YTT9iQJTogW07xmoEOCSBDCb51fH/eNYCiIRfWHx
5d3odV1CgU2BCb4u9BO99CcotsScb2TTM2+I9kpVXIrsCWyey7AzOLBPek0VGdsx0ViJSY236nGx
VXTL8JybNgTYSdMP7QLZ4G6P5qSwt0OtvipZxqil1/fBCHNvDAjDy8Cg1XbvhbL7jGqk96ZxpL5o
i4wCY7A3JlUlq6/hVk2PVNIm1OGMlKrY9bRSWnwNeQiZq3gB2tyiNjTPcZKvyY5eI+aU09TnniJh
AyauPh3t6aUUcbYN9H0mGEgX+FDxoIZbixyYUvSvaREuHWpW/kHCf821Go8LArOSRqPTSl6dsk8w
kU5W+jSOXL1NUr131UDJIa2OMWHLeDgiJNq1XRjKX1VARkYaVdcujHYGQSI7dxpPVar/zRQMu1EC
+X3hDdXdJ4qkJwbi5U5Bo7KpOeK3rmKzNnQ5lIahvRbTzoUCPE2029Fz1X6QhtDZSmyBNU6EjKlW
0uL9ywJ6IXH8VQbZWbUVoOZJRbJQYDJ6ittDBGBjg2jJ3jSl/jUYYKeyJ82yCxK3tHdbUw72PNI/
cVHzGNVXWYI6hdf9BW/mg4p62NV6dJ1BDkP2TVOPNFgoBPNtExHhejdyNeVQxHBYfCCJQfotv8m3
vAYuEcsx5yiNoPNc2s+uNp6mBhgJnDmy5I3mVjbio+CfBRLlPk5dfa8skctRNZ0zU4X6Hhf9Lo5Z
p6nU/lU1PHOMIgNBVL+cDq1tE057fo4peB8Cvo2OxAo9pZqu+CRg7Z8xkgaboQ5QD32540vtGC/0
th/tvKfaRJhqzijOiK7GOnHKUpdlKqeowKDg5dhEZEuvt26Q17yplv5ea2ipcjQTNGz/lGy8TTEY
90qW0jIUxqtkbqmFg/RJ/1l4Km54jkzxGM7WQcso0EVIKB9nJyoASHusYR0ddmvdGwiNIQnTsLpz
o/C++seJN2DyM+CsHCN5nwlWalaDnyYZiEUR6mvUENQw6SV5UMMjANJsh4brLrHlmbECRj8lu4os
7HwWgedhIbdOxoP2ERbOh923z63Kjpmaz2RfPOhW4YuQnEIigKGAEyQ73bQNRwu2LhTih9ZQX/vO
/KvYkr4ySrfWILsuUWnGJFz/7Tk2cEzIY91f0xoOOCcAZHALvFl7C5bFq6OE5xlSIUjtc6pbM427
9rOqx11tK88ZkcQbOzIGbygpvFUTNUPA3kIV0xeli1VcqBtTZDdl0P0tBBaKqJ+BUiJ/avoHOxMn
I7daT1d6aqoC+b0KoHpMFMUXSz5v72pbrOBE0SflZ5RHB8AVN00c7dTU/Iqchj5VwxSQJFWiFOO9
PlXX1CJQtKmzYyWJTO3Vaosq/CPVWuSiOgndZrxNUgbPSYf+LSgAB5tbfoVTH93acYFIeDgXigbf
ydKiDabHYDD+BB0WiiD4ngvlUSdKaLTK6FFJ32EmFuase0qoosYa9OsEe8w3Ou3T7ruj7sYP5cBk
HQfgVxcsGzvK3idNvqQFvmrSFqBflfzN8XCd0uFSJsjzgvCDEuKDYNVoY5dyZ1bTe18tvjyVC7mS
uygC5xL2uI7ajtp86VSOe6Z4kW9MtGbVWCcAXqebEL27JokUaVuc84w4pdL8kzuDYIKuvM3hcFZr
ENJucdE5hQvb2Xdl6Xj5AOSu6LbxEL/GWSO879qsPk0j+xtUFVpLvbzPoTV2ds7JxWpIWzI78Hin
uRi2AfnxqJzwamvVCZ/Rg65IxOk4f3FZHKYBLGFENmiSqDT1+kKyN6I5n4Xhq8xUYXCFeEGKwVO9
bh4TkhLjdDeH9gkH5Ycl6vdsnm8lnC/GataFI+TFSqG1Kb3vFiUaTCfc603i2UOP4FghLSqZr5iX
bqDWzvvaNLYmeAOuPxp5lJnn6BxdclblgUwHKPrIwEenB7LOH1UZ7p/Rpnlj00/ZGFR07MXFxcie
e5H6BKjeNVH3GklG4MsuOE9ETCEsUXehxY6Cf+I6Z8GejvhrYHdXOre3AaB8Vgn40LJa25JCdMpE
/tBF+ls+WoKFXkRZi5/KcaE8iY4LYxE/rFKBUKUpQ/O4OrAaeyBU+7Xqkk9Wv4+4QLsj2HwylefA
x/fyalbnpgreKA/QY0SUKAGN+rPCIKfRCFvpJzPdOrl+QGVEWy+ZDEqGOiQfUjmXdqVcWWu+jDm9
3bm3d+RlF35pWgNr+tHd5TMomllk6aFoLkWpMCDgA7ZOqnyy7t1MeCFEHDiHcVbwTeYgKwnJCkcn
vJHxwKIRcgKzfcWrEpPY4sncT22u3SgZE6waJwKTCJuFmhOp2DO0/TS59RF7XLxpJjKYRs3I/yhT
CzTeTtv9+vDnOTD0CcdlmwW+jYUDEH+lc63qCBu385IsgyX9aXx1RAyMmwALyx4nr3anY2ljScfk
9G7RR9YE+lPb6JUDf89u1ihUexHQ6QNiz9Lmec6adi+p0JuBa5hsaEDG3QP5wh99ly3OLq4+szIc
hSbdvR1822R2elOmfaAj41rTIndLVBGSc5y9KT1A1dKgtLcG7V9QOBw0VNh5EPw1EtF7tIgcH2yA
cA0gzmrB32RxWnLqm3hYSrZIOUU2Gr7A/oxc/VO2yLcnTsJBHxwhMQNIp2PVufqLmwL9NnfVpFzq
5eviZQJjWMinBsj3rvMMPw/sYUGyxFx4ckrOs2r9yavbKhFyk2TDQxEyfc4c59hUgpamfZvquMlt
56sZTSD+YX03mdl9sowOXCWnbTg2J6GGg9c2BkeESwo8rrIb8jEKvw7rkRl+51NcDxzWxrGQgkAd
k9XbwQgjAWwCZYdqQSTQ7AomamrYEBrDZpuY1W2TyNcxX4IWx0TuAyP/HuK5vXSQNkLa26rJStkI
XS6wk8F8wDC2bqS+xpN9ccNvvTWYyTbkoTksOKvYKTg9Jg/58BwYMXQhhzVaFBrhBov1ZuxgOYzl
6DluwtrZNocNM9V9EqvaS+pytoYdy+qWFsuYkw+lxSfR032xpLiyxn601PylzZ1sqzQiRmgRvsIY
wcLu6HvcTKqH0IPT4CI6tIkdonNIk6r3lrbnVuqY1XX+x/oybZ0VgiHNNN0TZMpP6SeDWdhOdayP
GSd/PtCqDCTDFRAqWNyZuA/dyBpOIXfJKTLHSy1Lw9EkH7UMIKBqgHyRZYWsioaVWX2lSQ37pRgO
2USfWctM96iLY5d3/WYKGUy1M80n204/epp8XG1KZVMgemizMjqGiVwKaP3NxOKyoVsZgjsZmzs1
zxms6Obfchk9Be81HRZPSxVq1+7c0rNEJtvchFgDe4qR+8BiryxKmp29iu9EXiX+Og+NSrV1CxNK
+sTYw1oSa/qajl889wPzMnYYyAjpvomgVFDebcYm7e9rMtP9lnijBch/oi9/Cc3ay3r6NiNEDW2g
rUktVR0TWUP84IoQ1SLw6j5WL92g7nJqys1k45yOZxLLhXrrVsLYC7WvdxAij3Od2BsrLbaRTmDL
HHJxCEPRngb67amDwD1Jx2erQGSqdk9Mzfj/FzPSHzqyQdwmN1lJW511K5zaxCJ6Re5gMUCRqIv4
3NnMT+uGpn1ljAqmWHiQmZtv587gYjy0ryB6toW51J8l1rhZHs2UM2kWl8+FNRsHWy9RM4tyuhHt
MhNqkNMQv4GGz04b6tqMPHG8G1sRsVsog8CA3dII5EBjmWWZz3nW5J6tFYEHcqVAy4nrtUo8ItsK
AFDLIXmbjXxFOnEIG1ljekKIJU+hPpsieekstm2gddYhiVMETBz22HyeG4u/uDb5SvxEdGJCi9Ma
IxnLkS+mayIsTvMzqM/xFJb3Ki0U9qhiE/Bf2UZpC+67bVju8d1aNe0IGpFMnamybGY9W8upSi8J
5UGwcCdeOCditRfFnmGxASNm58pLGRHeglf2Q7VE9yfXg61MphdjwHUpbfnUBng9kQE1+4IgGk7R
3e0Yz7xJ+RakBNHWCf9WhtX7ttPfhMxQaRy6OmCUcKJtblVf8JvZRFNyJ9VeIXzawQEjHWI3CowJ
dYWeVqdDpxM20pOwWbAnmwG4NQ4kXP/VRUwdp5ux0I+ASsqZssJknxOV9jWG5oeqf8tx/gI9Q7gF
oHCzvptbS4WME9CHDj6Ab/HTQrd2aoaDgpEh9JoWkwl9D2WQ14EZs0WKTxLJbRspb24jnG2vNQSu
xWl5YfJnb7PZIR1PMNNh7OWpGpUO6xzMvVSsrGv3gH2EBxMj9blsHxMjmG6sQGW2wdJHFEhy7LAc
dwoseHTID52SqbvGuYNxQWGoTs9y1A5zq9IVHpunTjIRsYbO08Oi9cbB1SgUs5nfPrxEbfeWWYzI
jG9dxncOq30WwVwVpRyRGrEc6EcG0JGrULMfGnzjtyF5JEpJmDXhTv7QKl9NKd+MkFyvLLikPdpK
0X8NDg39KqEFj7rysaMpQN6bC/e3sGh+GE8yYHmYQG/YYtD5UBb3WmRPp9EmuiBPkntFVNDzzYld
bq7KTYkUxdckaz57YeK3VfFPNYa/nVSpWKzhoHHu2S/Q7aHM/qLdIL0S+inzXlbGut384S9K2Kui
hPaLme0jELiIDf1USQ65SqBzExh3desmN2XLvm3UfshG3kyVizyQIbhWu+Y26obhWjlbA/Ws74yC
tI3+Y5rKW66wCVWwsREV9rmmLNCBVLspWQy7HesOQtsQyM/VV4LJiqVC8qCrbuBFNa3XqDRj7tE4
ycKyvy0snLnKJ7324V0JD0xfVdBO4ipbxmzzWHza9sJmESyNmhZhneS/oqnzPnTn9jZebky6bzlK
2pv1KSuriTKi81ClFn9tu0TQBOMhR/6IJlfnXEqwuqO4UPwbOflVzXk4qLTHpI8T9gP1pQUv4Wu6
bnuhcXAsy/TF7L6EcSRwudHTLtt82DYBC5l8wAeRbJqxrI/12D5Ku5r3emLEW9lk1xHJGLNjpnNG
k9V7Dh6CjZ0+hSM8MqtlEkcJxzkWlz6YCrrDW6Np+6usnD9ZwQYt5myTV1pz7dyuIsN753DRdyqY
LB3jDahjt00w0eSnzdhF49/hf/g6r+W2mXRd38rUHG/URg6r9loHzBRJkVS0fIKyLBk5NDJw9ftB
y7/l3zNrTlDoSIoiG93f94ZWQ0XcIS0ft9qTYYMsLOuvpUDJBUYXW6Fs7VXOOSMjtions16yaV37
UAc7Uqxo5sxGG/17XI0r3+4a7AtvkqodNgh/g1z0b70pOAU2ZxWOZZtEL8NlryTEY7T+RsN/gE3O
8M6Si3iU4140o7qKNiEMYwdP6Uj+0+S5FKAgXSnjjwH/4Ng3tNvIMrpVk2fBRklxRhCa+8OxwGhm
zdPQdP7CRAZ56Yzq0qlH1mdjejMHd1cZ2GTHPxybL+iUpd/FALdWdRr2fgomRvkYHHqjfKwSwBQN
Xy69foDHcfAqED6BH679qELFo9UXjmd+nxknbMRRJ6k93Vj6unPUQV6n5F/WXWDvPSA/NxAVH7XZ
ZjwoFbLtBR+AY77VKWRLeEQFwdfN4LuI2sQpfsnkqXUHjyK0QG7sYjx3BtkDy/RfwgsIFFaVpd9P
61YHut9Vp7FN0i2wjP3Y+WfsQqC+EItItAGojsOcwTg+Z7n1Xk3DyTTbM7tUZIvDQ+LTg2+nAiCo
3iRmy7d73p2RRznbcWiyna0zIifGTljNXhvwQc+Ge2WctFMLFkgHB7wpol1WscVtPONdT4x2kdv1
s1I0E3GuhIcBn5sOM1MAeqrc8NCQSyPm9k03m+aoYRYbh+64UZrGW9VTsfTMkG9LdE1RZlgGrPVF
tUVWaQ9mkkd5ourw+8uvqY2dmD8YOE4r74HVfkvM5LWpwolvv77tBf8XM8K8EL/1jT3VXwODIGQc
z3T6mAyagceTXrjB0kSijAgDGVuLj7mrug3AJ1bYm7iJH/n/3zmvVVl5q4B4AWFagv61py6UnmOV
FbwP9XBX6857mTbP7ljfk4Xwl3qsoJPvYJzloSglfI4Dpjajd8ijKrgG2yaQbCwP3EWbTYIjv0rW
2fGNA0Jpr5rfu0uRgxObs1l5Az2fk1q6wnZn3w024g83ozFuHX5BeVBsMxZu31a+GG30A3GznMiz
GLaFCqwN+ntYvedO/YzPFNHovDgLc6P5PDlZ01FX9naZ2aF+nL/qiQs2fVi3bgSkTjVLfBngnZaz
/YwyArDztTdHfyeh6a7DyTsNQNJWuYY0AtDrSKhger3wZrAmbRFH4aksFFwrjexow1ZLcpFtm9FS
18DmLHYX/bLN7a3WDwFqY6XAgkXc6UyMwho//8S8qTiUBjA6cXcMIV57omGF345l/B4WYhadavZG
rvB348pp2kRx2N5yCJs90Mb+SZtC70BkYznUeI+7VqStByd/CMvqYrQYQSBTzduIVn0G1tUlWg7f
2zrZCUchQbp8GY0qxlVGckRT7wr8G9G/oSRjNZDEGDB3Ajm1FY1Srvvy3EyqdsizbtPnSrASCZuy
st4Vuca+lZhwlEf894Z87YbTKcpYgPxQ5Gu1bG4CF+P2QMV2AcSR5in12ksV6Mrdl3So1lVXswVo
gouisenv8+ItIKEnYswovUCJVsqof7MbcTbVZpd56bhuNPa7aZPYxIMMyEIpiix+f2kC47U0D4HB
qolPoEM67IcHxqEwLWjunfeOR8o3gl+mcJ/IoGwHbODgtBwMDqVhwDZiCPQzhJVz2KvnqG9Be2j7
MkizjUZ4wM7sy6B7M5SH7WgpMFIcwbqWlf5cD9EDCEu2o+hQWU0HUSO3b/PJuPeN+M5kTdm4TrtN
qmnrldqNz5McsuiyLUiQYU25jmOikTh2xlG10MVgrIBRUnIDNjsluJg6I2oOlzsqwu3YaRunadiV
EGz08CxYlEp6NIfqzY+7t6QmVxFPC03cpaJt+dFA+fOLL3pov0WD9d52BXr9+spQ03KL+D35shFh
BcGp3Q5fCcmSsC/ziuCZcjaK6SG0nKfYGXaqbuxFyFZVafQj8jvQPUwwOi0PRKt228Xxh2Yqa6GW
PDCQhug8c2MJnrBq/1rlyAYmr6Zh4sOW7AnqXm2HSFzaFM+T762qcTK3YaM9eviwCuG9hO2MiI/C
o9IDpABohwtENhytDN/TQifAnbmPKipurV+cETzqQF5196IjFtMEkGELxz5BHMPQzi/vMogMC28a
j3nrraLJwkWJLmRMjgY6KaRZ3Y3lVneGlX2rarzKFNVBax9Amto9eCbhZcODVmC5932jsWGzViy5
ZKDRSACGaz4mGHRCN0FezDKqb7narhRQqgLX0CHSz7bm4BmKbmBMzL0t/d38yCMv8DzlibUwwxxu
OlQfX1hXYdS3VjW4S3KNHLsxrVsowrikrV2vczA9vQvycWgOeks2OCCdUinfUXLA6pHY6qKvUJAE
l6o7/Gt78uVpqnEudfaE4FkbI63kuTZtW619ylRCYKgizYz0rQKxu/ZsNiVsFHvYKnMaED2pCNkJ
NRgJDrD79euvwtU2bWUeW8dBD6XEGTJhzUbQwikIaLbNqS/N5qQVUXsiADGR1uuVHfCRflEr5bDP
arO8i00lueNYPd/LiqKG/4hOEY9N20cL0g8DbVlZar392UxHZejW2BqKs6wCDkAewjJfPieJ+yBm
HXeHtTXV5R1xGHEHXOy+VBHvkFUG9q63wlN3Hx3mXikGphvebbj6nIhAOiz9Xlf2sh9g6+E6COzr
51nlBW7JLoRQSdqadybrartuliDsLGRc/qpLI3epIepzlj3Q7hpBu8QEtK2kP5tD9/PC2e7qmnl/
80e9yd4AKZ2ehNZf/TVho2JhHsmT6ref1SnWarcBCCM5qaxPixHrqdC6cBbZlLrwLzGeng/CBzhV
lH1zI4u2VySzB9y0joa4ffCqID3oglhiHvQtT47GveKBsEyh3zTL3BlOvcriK4eOlVcvA8B6e1mM
Uy/eQmwwVx8TB35/xKuQoNn8slWK6lyifXSVL+V65TNZF/MkX6mPsGycfDcgIEH3vhXZjuO0spTF
CObpqff0x0wovA9VPRtCq+/lPBojCWVU4ignsnJAfSL3/I1sbWJrOYLphVWTFld5sVJRbZKKnxZS
WWG4bO0CrYs+q5eyGURzceUFo12FBzOr+Nwni6YQ1BVJrc95knocOA/kW4IU+qZpjOhMiD3cFP2Q
XkjBz8iBsrwiUeesiiDq7hIkNVc1qgr3YyXspQ/75oG9V7UMejt9aoi+8buz+udwQs/OSS3nSz5Y
+SJV2uKrWZXvmMpCl6zyZ7eLs+9DmUMbjI23fALInrrFj2ZgR5GRUyHDUSw7tWThmNSLP7CjWVRH
olVAcjNUaEw7Bn6ANTHbnY7eU7ENyYW8k4g4GM0k3tLKuTog/F+jPn5x87D6pnImYPdWey86udtF
EqfjJioDrFE8TVwxk0dXM3VYgmbDZVkXJCWUyklh89MJcZUNWqA5LBJ+uZZF2VBFBIfiIFXY7jDV
R78yGNY2ELOVLDbzBIWju+tucFHU+/UaeD0XwKfJo1m9KMLlVDnqRjE0VIjnPnJ+j5zgdhBW9/FW
ZUNe++02r8lpyS5y/kFRwfl3Ifn+QoBng5G+m7oEu0hSoGfcgrJdK6wYS9AyPPEzU9aNMsT3iBhE
y0qzmq9ZqtzqVtkH5Iivk+uHP0RmfQPg7T33tu5igdxAm+2dlKiKJw5KXhgHR+/dDYfXjt9/ppMX
N7ovvd99sQqkXEJrDXuAf9CUTNfcKe2XwdaLZRD0052nRcXGszPkdrK6uwHd725xbfbP2JrWK0Mk
6hOIwhjBpPAi1OQun3T91igzhBYMuyc1QS6wTUJxyxeHRFFQJLcJR6etgdbCKUnMdNsKVFLSnARX
lvTjKbGMZmvkoApyk+R/a2rZSWtHfYuyTXDSPN3e8kNxjkkCEaBgweVXdpMDOtmWUPt3hhWHV3Yj
bOk0x/4epDfoSthvDefwRd0E453sGlmTQlTmr65DV//R1YDmfKfi8b3tGovVt03uQU/FR7zPtr2P
tilqy4QzZB0Bz20nyj5c99iFrspKJevn99dMr3FWjv1prUdTf5UX7GWdpYGcxEYWtbmf1sHEDYzS
2pYsbRh3x8SyUfUJ9nokho9xYUxQ2dX96oYk+NuEmx9CVUT6wfpfmtJD9gaeEqdBd1fgogLGsocM
DC/haqAqvAK0M6xlXV+4/pXdPRh9FDfJCdFP1jm9sepH5JlkqQ/97BaJsp0syYngp3m7GPc84MzM
IS+WafkYN/Mb+qwDz1mRyrX1ffurH/mPlY603VlWlZ6bI+lW7YoKC/UhTZuVqvegKwigNBslNvnf
YQcZrmEjwsdUpoRYll6fHR4LAAHmSmKTyfKjXIsKAT7iuB89ZRHhfEJN8+VzCtlQWEFztkmpoznt
IgPT12fNH9WdDNznSsqb4Iv5v1QGlq3uFI0QvxwoO8qLbICHSjp4HjxNJfDxxLP3wXwAFWFl3HbE
f85BJoC1oBr4lahhTZLHKi56iVCFNcHHKVoSjoaTv+d64V2jAOKNJ4iny/rM8e6R+1DvvXm7KwS0
GCVs6Z8Xh6JEFcoacZv2x1ysZX0bciLq2/KZLI6DONGAvWpM6jKzsJzVwl451A7fpoW8bUacS/Oh
Q8rcUg6yqooTWmX541bWfrZ3HsS1NFN+/FEvi3/UWbqr7TORrHuXGCq+V+Mh1MefF1Wtr1HL3zqZ
4MWz0LG+aDHkA7VMyq8k7d4ss7S/KU7+1Ghaszdtw9y6WhyuvcxA9QMN+Cez0EifwfDIdZf1NNDQ
ZarS6BnHS0yNWTBBZSjr2hgPLipb/hgbK1DhrH/5cDsKkb2PJaKeba1/CaxaBUFauJzYe+Wmf97p
WoesqErqfqH2RrDzs5yjdQO1y9Wzb6WnveBPrtwhmF0cch2ZwciZACQM7UZkZfrcqSTRRiXVNgoU
rq+2v2SCbN0+d1VQ3miiSjcqBLF90QbZkzuOe4KR+TetNwpYT75/yMIuvvPN4Id8uUl3+Q+KoTg7
Rdbd+gFZhmEeML8PEJTktGKwgbkdmFvkJF9jJElP8mLkQ3sSZgu81nKROFA4pQsAkidDj8xhIfvA
5ZxvgWnDgTMPP4u/ppDds7J8zrK02H1OnRrAgk2la9atgBowDNMe3RbvVpbyBAKa0yF7L4txBYoF
eOq+d+tbh4Rgs6+JgIAOU6NlIZTqeezIq8a5KV6cibx1NKT1tyLNnoF59N+xaD617Eff686GkpUH
ONgX06JwoQksFA7yczjaC+C3ZAMIGTcwZ7p9Bk+8gac8i8sVjkBhTtfKRYS19FYWPxuSVMnwQQZn
2RHuPkdPSoeNuIEg9dG1Q+Ft6hKIbz/Y9T402htZkhfZxZr7yaKY2UVmHxAva5xrNKjKPnfhdWWw
1Dmld4go6JCvVtHcLPtUiq8u05SYaGVZ9OGx+p0jvXLzMUTX0mWlB9b5ozP/p1sNZwmrspwrhCEm
+fUaH+N7P6v4ZvEaNZCCw1A2/WbZgMO+C5Isv/PnI0ekVmB1ftW5ddusEkJgQHeQhIO5ol8q1XWP
Qo+rI1yWZ87E1oMKrQq9MftS1g6SsjF4cocv4lE2Wqjar8CBlDu1BCfYdEa5zR3wrmljBI+RXzjr
skMcQY8HeFTQOzHP6aC6DZn9MKWgbLwiUN435Nf897xjS2pUjfWQMdcagGxyHCwjXJVxCoEIpMA9
0cz1wFwXwzKs+6nyCZw6OidMSHaczRF1N8wmXshWxyDTOTaOfyQ9j8BoFKW3ZW1Xtw6INVLoVfQq
nOymymPrqTJKB05FgBzIlEXPpUIAYe7g/H0kudSaoLobvoIX+Rhps2Ity7HWL+SWiLg7In3oUxhK
CHhG19j30Y3SmoIUSeps+9HWDzHPCOAwWUtGOy6OrG/NdsxU59bk81k7SWJcixT7u0hVnIdhlixC
j3chhOlu69afxkU2ezC0zqidSHWmBC5R3ZqrchD8p3K+fPRrKrPA20L5OUK2NOOIQ3Jv+lgQQm4n
x70Gkdje2UYb3pc2mhURQm9rWZQXOpiO3d6xs59ZQAgPfXaQdXTQTMKBRED6ve+1Js60XXCw87Q6
9WGfrZMsbZ70KP4u/9Wa8SOy+vAt5rtKMH3E6GIe4yJVdDDnMalDTKGKzfppMub0Qe+/m/nHmNxL
tYXuZj/HCBtcSpLmByhV3kFrRu9AypP8Vq+TkBBxHmwSng0Vbtg05bLpz1s2wcZKaaNNOoisxaTA
hMeHq+6i5q9H5Rkf9TFAhGFhqS7XfK74vDRphAEwqNeHCSLtuh1wXK+jwTgWuZ6sIytWniHJn3u+
hW9W1F3Mujee4S3kpMXrf+nqZ+1Zbl3NcLiUXvSz6x+zmpOKx3ohEsKI3/QqNx5Vvyofgu63QtR9
0zpb/2jRvN9a/hxTemW/rSsfEMokOpzFa3XgGQvjn4Soaq7lbaIhCBDNl9KLUZh0zyq6XYcqmc9r
8jZHg1bBU/XvtbKMMnx1MxmErL1Rucmt4ABlxNympIpvyMorN7Ie4jvBU1mpZYOLLvLcm6Sfly9k
r9bWWmsnO9SyVt7Ki3AtcmVOGy9KlDN+9pctoxZ8bb0qPIys85eAn8YuHQjMaZnIL36u5Rd5xy70
qSGZevNZP/iBtnMNEvdy6N/7gjb92bdBu3eBxkGL7LAbnOTFQuiT71Fmrh2RoV3StHC/5e1nn3ok
3fFnH9lsqxZiLR3GMhEww+BBQfz9kOeNSnx6vtUVEF/yTl7qgGcX8KRw8VnX6e4oTp/lxJ6STZyh
YyYHQ3FEqemPeQhXkqSpa5vlyiVH9tscbJycZT4OKviaEq4Wcn2dF10QMsgvgRrmF5GODhxx31h5
o5793rBrOgT8PmtLw3BWZFqNlRwoL0gr55d6V809ZUXdgw+z2XJs4WlkOM08T6QbT5ghiIUsQmUq
trWB0pIs6iaUUQWu5lEWIzta8YDUH0pP1y9JZj7I6j5Cu7Ux8ZCLx3x8rjVSvRwhnL1sVSz1jJPm
dMUo27yv8+ljai8120MftyV6Sgwi4zGu0RXiPDq/LS1FTbCwFOO2x1fpWfdxJvnXd2vO75ZtWLgh
kzQ8f75bOWXCu81qBJoFLP2tVELPeFxsmiIAFz2LpX+oo8966p9FUYcw0TwgNLJVNkxDysouy6ma
v6Ramu9kaczEgaUSik+qrb2YvS60wCi6oO02rGri2euhdkagTGG29BEquC3YCmGd5FukHyrks2Tv
j4GOEYKdFu7s6xFdLKWOLuDNAo4W/TXB/+KIgPyhVQb3WdV5+dEbYB153kV0yWM9V+cePJsqIZ3e
tIn7PDRGvCQQHx1la2PHeGKMyVOggZ5uTCx2hl5xnytIY5u8ioeNHKXrPeHINo5vPSX1nqb4KF/S
VTr1iNIrGcD5pfw4JpFb5cpWFsdkfJnwnUXDqi4f6sBfy5f0GnJj2oTzddul+pMJayyJ3FOTGmQ8
VBVyMUZWJ5yynVMvLHIvsWb74ELN+3FMTeSGfjUPChiGzyHTNI0sokjsWzxaDQvWSdjdB2Hb3WO0
ROgwBRzqBxSRvMFAph+/ffbQWv+xj430JPvjelJvjQ6ipSxW84RzFneeS47pq8xaoinibT3D2jbt
WJ2HHL49GwCg9pXCr1VFJLM17OAtvLZhV7zh4ZSBEwxmrwETtu3UuBD9+/jRsutXz1Dyt8TXgb/Y
4ouhW2LdoEx4JBppn8pJE3ggec7XWBEr2VW45Pn0XnXvphRvuFGNeJJYVX83lV63kK9nQ1JMO1t8
80ugiooY2IwpiXWoIVWui8h2nwEOnGTXJtZfOleFg6jbGm+KiI78Gwq/F0uHc9Rff0PCGerjbygy
9lTyb6hgDT1GuXgFvtttfJGYm1RNph3ggGylI+zxKItdleQrPVT1R7Opf7ZOXmD8VlQTXexIGmUb
2M7kSQwlflLxSV+po1rdAobv90JL6h2yyeiIKlG6ctDN+zKO3TMQaPOHWx/qVJneG8EygQh5DKGc
0ZPnV7c18cyiRXChN/JvfSbCLXpZGfJ3aV8eicxhGTXf/VFsEXnGZthslpwD6C1EP8KOwAbabzL7
NtWMtT8o0ZG0kbtMibuuZb1wdbBAEJ3zo2EV66LpsYwIWkYYXoTxize4HxP0e8MxcdXSZns9x1GP
pgkWdC6JOADFU1TjR2NXhdq6qjoUCeYG2UW2ep1eHEggoKIfk6BCCWyTVoF1Molvnuz5Ioth2tuH
CXNJWZL1soeWkT8i6eOgTJ3HUN/nsX2Bx1FoZZsQ15ulFGCH6fpYIvR/HwUAJmsNnIUUQnem+tH2
3OSedHr4UV+mzrLV9Porahuwzbs31MZ5hgF/uQal6e8CpIO2bpjm90lPkqNR1O7N6NUlAtDtNxXV
phUyjtot0qk4oLVptBmEUj9VqvYYVEmPpA5GWWPuPVsxHiqx5iTHthQ9HiDGiGr/GFw4Y0DGzoMr
tPL+aOiNfbXmi6mDW7SK6xhH9qwo1p6AYB7g/4G1rMyk2usT24rP/m1dRxu14cgm6+SwLgSFP0Zt
tpVF2aBG1Tuy9dbNZzcHJJVTF9kZ8qZ9TYVfn91OWX52QFmGrVk8fv+cpjYcsW0mSH1ykGxo22hY
JWnoQ7lgIlmnNfmA2XWU7WWxK3x7k0claAgVbxwvsJ5djnSH3gMEIIv1OIZrlGrUnSw6SfHYkO66
QKby72Gob+qmtZ7LMYDA5t1pQ2yeSF0gwR+oP4Bhqdu4KjnSyDp5iaK8PsK5grZMX3UqjI0/VeW+
6fIXsMBQzz1fX2mqG9/1Y25dTP21JbYAcQa7ij0yZlBe58aiKpI71YzUlUp2aC3rPhr88sUYde0g
S0gpWhcvf5XdZU1kaeqeTevv88RpoYKKaJR15XQdRNKmfgngUH3MweECuLaYXiC/uMvKIzMdk/rX
5gUoQu/1/rPk+x8luVYNqFx8tnV/K/0aJxe5Xz3lOHJO/b3ek6ueF8BfPT9eb26bBXf+zThvCEA/
Bv0+6MfkBLMxOVmJf9dmY7dDjiU5fdbLu486MZAw60E20P2zOq9Y6ReyXE/d9zQAmI8/w8nPrOIk
7+SlFiOaKnraYiD2V4OvqdHwW9l0ol2hBtlN3OND+THN5wxdrYxrLZ61++b55UXOxaagW/zzH//3
f/7f9+G/gvfiUqRjUOT/gK14KdDTqv/7n7b2z3+UH9X7t//+pwO60bM909UNVYVEamk27d+/3UV5
QG/t/+RqE/rxUHrf1Vi37K+DP8BXmI9e3aoSjfpoget+HCGgcS8Pa8TFvOGs2wlMcaAXL/68ZQ7n
bXQ2b6ihmT14hP5uErnXzvWu4wEDvFZ2kRc3E+4yr8D7ioUS9R4bFUwC0k0QJ+ZtNVnGxyWbtFuT
pfWG3DCfNWpJ5i2o/HKraEG7+OwnG8i5YaBZREgmlxFBUSvfidztT1aeDSd5Z/y6m3ugnJKzjQN3
GnI0Ofm6tm+itriWEVBa3xx/K3m5urdCb9z850/e8v785B3TsG3T9SzDdXTDdf/+yUfWCI4viJy3
ChvXk61nxW3fqukt7hbzPeztmvzGXCPW1ogzGbCNAemQ+fKzOq48ZANF7Z8UkpurzFQtBG+G+upF
ToWEAnWDb1vASdUuhNX3V7lsq+8irVrcZ8InAVz/HJENf1L1pzRp2kcD0tRdApZb1rptE580H4qh
LKYaSZXBUBDPn8dYcA/WQVpXkPdb6wmsRbqcnDw9yNa8SH6bfyh/m18x1H3fVhAtfQ3XU99vEOuo
uxPR5//8QXvGv3zQtqbyPXdMV4PyZZp//6BbN3fZsAb5OxGRHr0YPj/5CQeZx4dqIWUBsQ+1PPkZ
fzb3BbKodZ7ffPQL6xamMDqiN6E5VUfCOvBhE75wmT22mGbOlZ0744flre+b862j/+xVWvZ7J9h3
iaD09mhWGevObaZvTbMYa+LhEwYxGzXT232bme6D5WsX2Z5xyiFirpcwOX37tkLeeFl37vTNr5OH
gRjzA2vAHxOmwA/uVM8AaLgcUnRLJ2u4dI4THtu+PMkSIoHj5Wd9d8HnGQW+rsz9RWeg/AjMxVj5
5mcXhjZm/jFUV8xqNbE/2RUxKI8Q6RAk7KPhTvXFwzhoGgZvHbEkt5n/lkD54jjrsbXUFxX1/x1g
IfujaI/RbQ6H9d5wMQmKCivDMJXR/27WeXhloIXwn78auq3+7bthOoZj2/zMbN3SVd10jT+WP3LK
aKuRK37C8zSbnkzNNTd1GAMLCdJV27X+QbEN/xB24hpCkNnKkqxvstZB/XJuleWYdDWw6dLY9b3J
ZgIVskUODgYqCvA4Is5TvTc6a7gTwi4v0GeWyN6Md7KKBG+36RT0Z2VRNpi6d29XrX6UVY7Td8ca
by9ZkpfB10o49rG6Id/rrWPdDzbsH51tQZAVSkBpPBfuLJqmElmwWD2fB6jRipuNj1GHF6uIHY6u
HbTyrYnjCZhYxyUXxDmxDFPOifIYGTXF1jSrQ9AilmFlQbaN5yQy8fKfF5CZQGpTKACfDVC3SWPO
I5x5hOycl/arZvg2e6iSoFQXtOKgznYMza+7SrbIMu5Drot+ggOUA+dc2VEZ1Fu01S7SGiYZ8/Ak
7z4vsg6tnInD8FFWFz6w8s+uDcZXBwjhkAQAbqAr4SpPKJJ+NQnNn2Wpbc64pbiP8Guyq+qEZ8wG
FIyxwuGgsrMCdtUqT9rYRlvoKOu61+zuTrCHv5vAD19r/iH4/lj32Bxb9yLE9RO6izjIuqz0tkWT
jVsfY+2D4istnI+xO3ip7paLz7K8++zjzr1lMUjs29BL1jqSxfiJK0SyQnDPN6FfPn4+f+WdGbaA
NAs8ST6ewoFX/9bPKoibQxictsj4mGeNZyHqOo2+NuaivKgNmZvcLK8FSYubsbIiZ9F0eFxU4Ob/
6BYLNM1UBGe6O3XyzUNSV+FZXtCOSm7d8SILExQ5f+Wa4VPR6tM+n/rMXMgWJ3LDlUaSGVNohnp8
mQ4uzxzYEvEdoR0yZkAGZKnEqu0YJNGjLMlLlnpiA7VMzOyK+E5ezBI4X1tC/0668JRX41vtd8Yj
Qm+uLMmnfKxMv5XCv0o1ctuPeFz/1tb5GFayEcpWQWlPN5Be1Bt51/TD9HEn65KpR3ugTzktt6m4
cSwXycFC89W17bRwxj7uYbYl2wzdF+jznb53BTlUNBwQFEMLaiuU0b9t+2zC7cIL7uDfRyszD5vH
3GJD6PdV/DJ00XvsKvF3K9f4Og8wryDooMYajUjzQfl0kiADaZOiFCoU99UO6x8oULlfcq9AlrLU
sseC9X/lQ7lZ/+cFFbjQ3xdU1zCQzdHnRZXFlOZ5wf1tP5nYfpj3onYeUV9WF3LH2JctaV7YCzdy
MzkoCFwQZkpv5D5TtmZR/bNV1VCykq2fY2UrUk576Prl9d+N/xwQ6k1AdKHSx0Mu0IjMG8ifmWMG
p1gDgy7v7BbbJeRYO6zVxaCRZI89AHl6VC+VqO0fS9JyS5S5+0czRr6sHVeKop9NMyqfJzeabvAY
VeEMUvSRxl67Ach7WbQDh22/aMRparTi2bKKJRhX8EIWab+gCe2d4daYVXe6/QiX+c4Yq+z72GDE
5zZRfY9qpLWrA8hqQRM7j7Ar7iLFbnaBFZo7KM83al3kL5aCgCP7d+1kGujXQpq21l5hd0+EYZ+c
WrfffnXNZodI2RWaofbR1UV0pOhLZWU1unMyyThPK0QF4c8X7QG8/rzyI/970vU4OxlN777q2XRn
86N8hXT77oSD/QJYql14mT89++xPlqVtd48IDMCv8/T2Po1hTIq2Gq6qAk0TBU3znOcEs3qnCm/J
9ajboTWbo92bzk5XBu/Gc8lGGkqB90jfq5gl4pgz2ujTelERbduhdG7h2SvEG8bpgkpZsC4KXKfy
uEhBVLrNQ01oegmYoX9i4TIgUAzal8hBMKsuewXoyvSFv6T6zgbgRJLeebd6XF7aIrwJ2KbtRM+f
05G8O4/FKK55KV5h1Gk4vJgq1HVN3JBhn8PlPcEq6rOhcdCozfrNAAzgJQysHVTU8KFvz7jAJRzJ
x3hHeGe6YqUCGa3uku+mgJ6KcPn7KAAhtnZbklxOg41O+P0ArZ7cS2Bla+xfAnyD7afem9p3JYk3
bQtD2C5ifTfi+4ZCTdLeZYVvbIxW7Q5OPCYsiEEJ7jgs0Z+D1ptCxnu1xLTRSgIXyIKhWQaAmhi6
4nxcZBHqGRjVygoxHKRBczSC0vJWzWJuZaePW28eDvoxPyTRb9PIzm7UoJiqFuleV3B2Hnr2uP6s
2tGirgxhxM0ecFGBgK2Y+bsRvvRTOH3PeTCzq83Vqy6mfAeAyt2ZSqBfFERQZhUm8VoHFaFRxuSu
+6PV1eKxzMxk0/LVO1hG2Z8ULXdW0DyHVeFXKo/FOAPfMNxLlJvk6hnzLkXWV+10/1n1Wf//WTuv
5caRrN0+ESLgza1I0TtRlKsbRFl47/H0ZyGpLqrV0z09cf6LQiAtKBYBZO79mWpUHkXpCpCLg+o6
x9/WiUnEFfo2fk00kttmYBtzS9a8S9MW1aFOYI1KoX8RVaZRb6pIGY5YLfgX2ymTuYHQ4VI0hoad
bPQQxQNRhClaPGbmUrfksJpVQLrhMhy0eAT/VUs18hqYJyDt8wrCB+FMBQmQ1u6HV/YnIfkupzoW
WBI8qo33oVsztGDvnBctsoZVTkAe1xS2K2phs4cxhveDKCbRwP8fG+P5YJrayVUy5OiCjWy4cNNE
FczcL5rs1O91+DRD50ORCNo1A1hl5Nt/fp+o6p93ybqtGzbBCUIPBjenQjjqz++Tgm37mIUpQry1
rxWEQLUh33SjvTQbQ30opu36iPSmY9fvpantVpraRM96eq33f+r513GiJ9lZ7en3FX6PCyKpXHZl
Ot6hapejzdXg3Gc6O7lqjX1vmwPGh9SIwxDnw1IihHb3qaEyY3YBQxmMz7adyHMg0oA9DXcPHTY8
c4MjoFS6K1ESB71Ck4EHRTlTDJ+QX1vbDawRewCVjAqyadkYGzXO0RoCdxNo4UOQhs5RVIkzCYPD
eeONiE/9blAMkDbQIkFgOtU9GDYVPwsWrOTZsPeOJIxWrNR49MEmbVk/RCgoqt/KsYsvgWL/HCG5
PpUK+lsD/K+N4kbGAfq8P1djr1rnWecgNu2tLa02zqi55I9Rni6jxMxezLQLd0aDFY4oAldWeWqh
t1P2af4yjGoww0rVzPLmIMUpyQ5SdnPkFExu887IkAnFvKvSD3ElwT4gcgV1TOmy5TCOXw0VHvoQ
AenyjMB+anL1LDxWk9acTHvD8hFrdnNFUoyX6197xKjoIviqAJ/pcmUx4oCzJUaQ7EN0Yu7RdUye
eZf9EGAOVX1r6qY6AXy19JVroe6s6rkBqSQ2Tl2cKZuwDCwEDirjVYYA6/dG8l2RwPKIHnx6edMM
4Ios00IrMYca5CcRS/A8H1474i9kDSxjq+ZB8Dpos0Cyu60rlimu33g7rBJ3vewVSDGDYa+latJj
RsEzGjr1l6foh062om8l4mvI9Tvuiw1Hd8aiNLoMbaDMXf6YUxw49SJ1pHZv+Mmw6mtZ3QzYUG/d
3shWmQ2aECBsvAhLL3jgf6yZt9oAMNhLzGrBGnzca8UwzjM109aeLA2viD7PrLx3nhrXLfc92TzU
yanXXYR0Nb+n2/Tg6gsIt7+7yVEB8W96gpGAYLYavT3RLYqQdY6cX7zaoxedr1DRxvLNi7v4PjZt
QhEhBsuxErkzL27Ub+h4xZ5sfg9k9OVHLEaOpueom6ouAz6sWrzg6XhIzMj8nsTxz1TqyotVFPl/
W/oaf44zTY8qR9F0VUH+HZkXRf/0qKr7SLEQ9x2eZCNxwBs921rDgzeFAWe0k+FoHBVvSRDmd6ZU
N8cWNbWHXlVeRH00RnCu0E/MS6T28j5ai42IKAaV8bEoWs2s3hZB/uCMdrxzlaBb+GUPZYeY5qwn
2vGmJSMo1Ry2l2Ovc8MqflVm/hWaov0i2Qqp/k5J1rDSf9V1JW8luUrneYM4l2+l50p31MdyqveJ
6ULd14YvLUKhEMk6meSL2NGDNsD0FLGUmdjvi+0/MvP9PoD9uzaxoa3BA8hwMA0tXFpxy8rSAEu+
x8iqXLY5BKWV1eERXbst9lcpQV2MObudKLte1u283mgWtYt21qcG0cXMTYaIjjWM2vvE7knEmCd0
xaqHMtXLhwZRBuJW5kkK2+rBh7e6y5AYneeyKu9tq4ZkK0+bIVmerCGD/keN5XQAaPGXZRfn0LWl
1wQUwSwKS+U0WhP+DeGpzW048MD34Xxz1+Gm4em/ShgtozZ4R1SXupUVYN6KbAVYC4TBX8sygJUI
YnEp4eD+6lvmW+NiqRUU2Jk6OGGJ6sFJ7VUc4UgqBqUDuz9dLd0d8u31S5CtdM1NXh2A1NvB9EvU
TSj20vAojflR5BLT0j1YoVFcPLR1tp0CGV7Ue6l3dJWquGiIt6cO5Fw4jgu9rlmCs5LfVUP38XCr
gwTf3etZqd2JLrcGUWxsbFxyvCHmaVeROlST+MGBbHTPckPmRTlph2OViiky8jPYsyabBKuVrcYN
utLCptn7JQwM2WthhIUIzw5J2J/RjXFnuZ1WT6gUuXeEB5tX2UdNJUEX6avqVufazzPIOdViQKkc
Xh65UMNDQVUbXCJYHoq2CHdvUZeqvzde8Ki1Yxr+QuKR5eqUrOqraANTJnqQp1JmBwgQmNGDaEso
iTZtSjr9btOmpPtfxzlRifF9l6r4uILlRHMQGlNGlFSfkJ5TBmaT5T6eqgIGiqo0cNs4r907fpHN
IwZRa5bx3i+LE9/NgjdiIXDC8dA8xE6sbWQNIEASqtajXZKPnQhcP9HK5u4ngaCgjTaqqXS2FbA6
6O8Em95z7YNXsN4s1Hh4ywpvGzhxva/kSFtaRPLuCHx6v8DcJ5M1MgYeb1lUKy9WE+Xzwm7Go2bl
w2rU1HytuQAcIylGFiAkgRz7lbLVSiXYw3eL72X8JV7wJIVUw2cahwbyjO5/HSJLYWc4+JgX9Dxp
ClC4XtlqD5YfoTGL6PE3q/vCkhklE8yysONEmwXVjD7vthamRl3q93BsaCDU936mK0N/VxsAqOXB
ME9tV7+VudO/tuDQF1aqE2v0yuG1VvQ5KjbOZYg7NH3sLJjJtR68Nhk2Cho/j5UoOmMJNtvrzojy
1rBDokfs2QPuKS1eJTWoDtGL4B2RT8n/nhpdc9DJUS2iHFGqfFqxmWMcnUdkuUDkBSoJYerEAf24
OVq13VGUoH1AmUPO184gNsVRb2xSz3KWel7xZJDhdwHnai6Ar8w7GLvdl9rLH0J+HR6k5XtoQ5l/
h3jqdtBa71s9KvgOeoH+JI+H68IAXw4e1M8ump8vea2MqyZJUaKYio6DHJeEbuD22sqf1aWeefjn
dbr5l3efqWkEiHFsthRHVq1PcXQFqRJzMAvpAvYNoVcXQ7KhGNuj3CXRpurKyYnLzy4ufnI8xhLr
R443n1dzE9/6DgbZjwGyVWHQHbgbXHE/vsszzbx1T2QsicXUsYS6zLXvNLWBMiPui7U6Q+XfimGV
I6gax/G2JuL7k8z1pm+y6EtdtfoMTHt6AqKgrjL2HSv0ZoHu2VMYFNHGL8kQbj0W5WIQwr8RUVBT
xsPKv6aYcyMJLtAL70Rq2sfZ9RLheiqS0aLtdwlZ7M9t07jaqaz/ksnQ/rpRgkaiGby5TI1/uvwp
y0X4xtXNvLcumiqhad0MUf4SG8j2+GO07AokuEEkjTkarpyWjVRt6+lwbUnxrJ2Jyi6ukAgaB3vm
JUaP18m4V0lhbvMkNbfirPx99p+KXWcgSDjW+MzU3E1rvZlscrLWfoRzzaLTbputIhXWDlUCxJxM
RX8KEtRYp13QzyRHuDEzfohBiRQwyEKZGM2I90G4n3Nb+rb2ZMU5S/34qKIV86PpuntbrbhLCqxv
wTekPwPEDC0YdK/oSQOW12TjDC7PuM+iwNzXkKxXYx7J60iO/L0xGNlCH6HPOL7+7GOpdh+jLrUj
RIdR2hSEkZKxu6QJ1gsyNt4/kT4Ka50fSEZUl8wMkiAo9d7jPvQ+iEB4cB3EtrX4PWhQMvenVSJq
WwK9vA5CTqfcTdum65VcVeousmuSIrGDeNnqCKdBbPeD57H2viqGrew6LQo3Yx46LHaJMlYua9mq
772ViEEWYBjujGJwrjHIBM+Uab/5lOO/0cmRjNKJgpR4+6uK2+ELcJx+URJPWdlGaE3VhRZmJ0+P
XpGQcw8kh8t1Vakvad27B1ElDqLoJPGCwHu4+1SvV6o6a5KuvE+Hc9TAYhIpUTIg5U6c3Q6iLvLa
fBWlO55Qdsu+TX5M0enGAMI1dsoEELfMFm8XOzUxowKaIFqHRjZ2pfPolX21VpNIe4lGZ0GSznyU
MSp+KP3uMVZ7kmAwc1cKyFbwx6p2LzV9sMjyMl11xN/n4q5V7CFdOQOesqIoWhMT4pUyLI28/mVM
WzM8z8nQSqFJFUUpVPYFhM2zm/3QBkvaVTga7cUC11cWgSUX++uaV7WxsyA6r7ZzgtMsZ1Dfvu8Q
LydT4j+JJRm7TA9ZMt/f5aGfPBpj+LEeHeldnxrJ49TfwDr8TVd38aDZ+6SW06eowapPfKIgydcs
/e15p7XyyhwN/gMSH4paXQMIjfzsSapRGJ/6DmmTrxPiw7MuUpvHoffzZW5r4UIkCt0o0YAq67iD
8JW9pOEpl5VhSt5fruv2sci1+ajhc8Ha2NokbiPhJVazvQzr4tWoo5M3xTrbMN+YyAu9dREsU4gm
wbHA7m6NsEm1DDxHP8dpjKxULo0/ahwJoupX6srGW5qdCQYj0ff7BMLap5qPTaBMUuhUH/qkRW29
ITb6LFIOoKmnHBGYRZFUSCtSRmqAxrJobct1XWTDNxv17IG9ust/5wxcXH2IkWfdNYCQ72N0yt+a
pASDjBpyksG0cBTg1jGLpDX/w8AEQbI8JXV7ET2wEGLDGsRPdY44FxCEABnwpjg3U/BN9LAQWsuN
dtjnPNPm2ElVx3I6dLLZ4faWKHNb8SF3RmZIpWVqqD9a4VPSBwdNjYuTePkg9M9+n3yy+N1ObbcS
/KUPpd/jUO1t/8vLx5Gtv77/LdPQyPwoJOoUx1L/HKbTDAkortwPl9HBRVPBQDlIem/mOHo7Bxhv
bpOhQqVoOvMalw2QrsbBPKxc6a4DHL9oUtfYYKJSzBViE9sCJS6y5/IlsiIUIHlULSG2hAvTxZ37
xpcNR686YuCClGcOPEUeq63Jk/UZMMhzakcoi0wl2UPmMQ0vEYTJk2Km7obnNsqHqWW8DSCJrcRI
HnKnkg7R2PYT3xTha0dCmirqH/y6rb4lfvPDQBHsrSSyhm1IO7yESCthQRGfosHrDhmarvCK7OxQ
Opa7CpWuWpfsTlF3lkA7FO1jr8rjLg7w9BpxshiKVJ2F+H0sTIesQs677oeDiqXGd7eKlBBrF7f+
NiCid070BPas7oEFUpzyq8Ldnqq59aIPOprMupkuzSJvHnwz38dgsd7iBFmcKa8k150/G7rMP1lh
8dBJfrju+8DcuqlhXA+8Pr38KxIerDM9XqFZFrS/OpX3LRmaoHBefRDL97Uml1sYsPWRlBiv0iYY
7iFQ4vsbufqx5OkEhKewFziRkHywHR9BiSayzraLFIXSjF8VD+JRNnkPuhai2ywuFplsvyBs2X6z
7SC7K7qyug/HJlzCT1NmPAG6F8eE7lHqfvvdM4Zl6RWdf9dolzbVnV9GKz2wk17VZOfng+VgQxOp
s7pWkGRJfHsJ5dDZZohwrUxbwtc9w3gSAtUY498gQ4lAVwbpuTbQzEXmNuzA0/qo5jZxtHQIvjVR
d7JJtv4k5UTMxnJmyLphcIMS2QYU+sZpDf9AhwQ96qz1sUMYW9Bu2C5P1sziUBQIQEmRdm6nqkiS
SkQIYZ4JBlsniG9d/trb+Ql/2fzSZuVFKZ34CIBJfsok5TnzFOughnm1H4zy1IV6ussRcWQL9zOU
m3QnB94ZOd9h7VkJhuVlkOk7idizcz/iDfbWmUSNMUUrF6IoDebRztkemmrbHRoTP24P0743XQon
947G36pOs1fqxl4DD1F2burIO9/hrPC1H1Hue0ugj+/1ojEiiEm4Zuoiyo5ffZEsdBpbd3giM5Ie
izh8YnVSHQYIlzOWT8oG6df2WbZ5UptynCwJkvzgvds9JHar7fveWhmx7qMlYJYE9HT/QTTi+dI9
tL1lbfIx+kaOkR6dYgxrJ4iQshTlQMWrDQZjjPIbcqU5keVnljHNvWY5vNamoqmZSHo4SrNOvTFf
BE4+zLq6kjJScVq6vZ6CHWebxIoL38KpFsfbc2yr0syHfd/5ziathlMxhMbRTuolu09cv7Qf2Lyx
wgvrb51utKexxtATikq5KIO3seQ+DNnpDE1Y/er0R+jk3VMV+c6ucEekN9GbnPcRrjRNyCM9kBp3
JXdBcpdzO5+wCspP6XRm6cop4aG/FVWisUUnctnB756JIuCm5CAp5Tdge9ts4rmWkdyuO+iiKEpS
tAJvJPIWfQ2l1LwEzdCdE8Tu4qmUZ9gqBl6LsoHcS8hmc8is9P0sjjQcCX3z663q1u3W19HygtQG
V/890sKGYAjiX4ia2Ju+qMK13bjOlvhlsgp0xdt3QVAt/VKLDqQSUcXNteI42qUFU16Gt9R5J4c3
8ypLsmSb2mO98bn9V02Q2TstG3D1GDD86IsarS5wH2dkBZHj0Tv5kscPyLeBOrDHBKmTMFy1elmu
Q8+pj8DNUalz4vJNddO9jEf2TwSx142SVl/CEoMW09ISROHYGAKkkldt3kQz/MLje4Uo6lrB5n7V
GdL0yoDOYaPu+BUw7L0ql+ZPO08eFdYQs4qg4qnDp7lDHP+XrpUHn2fhm9fyCTs/yk5YGTSrcqgP
NrfSMlLtbolP4nCSLZvYgumrL7JRfVPNJPyVmnsZ5RK0TnzzZJJ7frN8lNiKVqnOI8obiwKJsJ2N
WDk+HjAoPKk6obPU4F5KJqBA+hutxPinjOoFQmisSUwElRYtGoHbcdSMPXRGZe47nfKqI2ZCDMQm
UekoPLIXlQzhJfCNESEEudgQprTOadX9VMDgfEP8IWFHXJkPSdWEWy1AYspO2uGQONP2xTC+hUru
XRwoqys8d5ul6bFEUoLhoRlS77sDTA4B02Q4DwlUlDhGhKRM2+aF8AQJEnoE08LZLrLkAdULOGh9
tZItL15bI0IVygj3mP/LaDnItXl0dKgpQVd4kFgBqA5qgJZZ3kEyDRz3Yuh6dbLgf0Z5CGUFVa9i
0uXo63gfjIW6JINc3wtwFyqi2dzsgmItoF9NOIEzQGIeRGvVwM2yDP0iy20K4BGj5RwJa6Ns45mm
t926aXAYHW0lfXNi6ydZl/5UOKF+yjT/RzA9cw2cYfJWwvRXJQ4Li9Jct0E7LPs2Ss+e2jnEK5vq
u+mgcovIxE98in4WcmA9FbI+onkTvdkDDiHZ5EKfTIdBgZ2phvxQEXxUJXRMkHAZSyu/9ydvetHR
cUwkKELdubvV5RKykaXBg2WaRXSLjd482de5r5PFprL0QDW03fiCWgdevFmeAjYmAEjoi/Vzq8U7
J3S+WJHm7AON/bVfPY4ajp7qqO7GytnqSeluLMeG2Z1H2mzElg/oSd2vnLhSEc2Ph2M+HYJVOiTp
gs1xsMrZKczBfqsvJkqEWtn3v8jPjZCxWaiw2y6lGLek2snuO2LfPC5jb8R7gQe1LhkPPc+RlTxI
4TwuTOXJDD1r5UY4aPCT535V4lcwM/F8tCsWXDK+PqMLeiTRDGsR4uY27zDQhs894OVbNE17R0ru
0YAvvxJ1t4NS2X90qWyVuBqCNKi+VohhV9WLXWENnFp68NyWWDe3iaGdIsdniwoWAjj/MtTGcddr
bQq+J/ZWnVp02PigEVdqbAGJUD0m5JnuCqQT1qIOwwfzrh0RwgH8d0IH2PpJLmqOnH3tevbZ01gl
B6r8VZakAZByNm50iYUgAmA83YcpNFFIHQvB6BXaY/zWyb4KgACQIPocNgFwfyNbarttRs2cRb1d
3puYCRh+QELSSzBiyHt8zfGoZb8mSwjxjsgj+o57Hqzu7Jne3jFMD52pUCLAEjVLdMeyB+Jp2QNr
aRQDlVqajyarJq/2yieka8M9dnss8uK6fIryzD44kX7h94OwwjBDQzo92Y0XHa2GYM+QntrQTq6H
gl3cvGhJAA9TL9EQgoI/1Pl3UTB9X77PrC6aRAzGU+S5+AQodb9sfG08Xetkw1yqsQ32YuoiGtgt
6EdD2omavEOQSTbwgamlBpiEYxW7ponfz2Itj+6zlrwrDIZqkj6jz/WUJxG/q1huFzFvwn1pYDqB
litaUYrj7sWBn4GzbmrriLjguDdKkxdAEj4gboqzQcZjUYhmKGOPdjTfzNqYVDNEXW1nGzWC8JeF
tor1Y4WHTWyShe9xbJTRdc4KqG+6q53kYTBmGmKBDz6fejlYQ7yS2FoWqjeebKRCCSEcQbDOW0PW
eU2D3HRyFU3WUMd1r432fvtj0DISrQ2EFscmcJsHkbWp3Iq12HQGd7DCmnE6vR1q60CWd1i0TVDf
EzYlRZFb9l0nxW9u5EdfDIkgP6J+9TPPe2VWh673CBYluEeh0j2aMj+KIPrK5ooEfIPmqNoYvFqm
ojggdAeq1nCIDtyJJrW3zA2+c1IXqyetOgd65YUz2YxlwknWMXRCJMplHP5wasSuJh0VNMnykXiA
HhkxUpeS9iAOha+wLPDNZoEu/3tdWTcwTXq1WPdxqV/7dQrK0j2hKNRrnEWOOhsKHoq+QYhzvHPc
Ibsovlmduwrzjz7JLjo2104kSw/TQt1tKuVFA7G6I0DgXotGniCqPXThIlHzEImGtpfu88xHiF6O
Y3Kx2Xe01rNtmELw514L2DHr/YMBlwxztHhcGo5rb6NSevZDCGAdthR6U1YXFE3LSwYaKUdK8JB7
UnlxNBxdW6zoeMJStMkDL5WW0Ixbuwd0drt9mwM/TUPzhzKO4YuXhOU6kJHbLRwvwp+IdI/eVcFK
tEZ6j/axr+egV2h1JWNOxEVC9EmXz7w/gLFQ3Vttuot9mAImG82tJY0ABltDWxlaBY/Wlc0ngzzn
KgHAhPd4Zj4lhBJWIPHlOXF9WlHeXeYZr3cpsgxCLH6Jj4US34uxqtN6y1zJm/vr2AbQGW974nxT
Z1Z4FXYEIONFK773wUKHxXotAtPihYUwwEJ0TruY/GaPUY7oLHvYY5RoDS+vY/seTx4S2kvRWWtr
FZFT2722xmaFtwK+snjp8ZnlADvYoiUlJP6EaETImwxrtEQUfGVYTntsvcFaIJ2Y7+xoC/okuOBc
3Spyd5EUq70kZf/sw1HeZ3rar4pWB7mv9d0Rf541QhzO1tKkwLzW1cpXtATzw7WqhTh00Ek2uwja
4A3Gjhmgub9BnKE7ijnSEqov++dgaaf9LMFAkiVeYKHXEsZbz+uVc6L031OCU1/z3FfvQHkYx8Q1
wlXQ25u6HpNTY0RPjRx5L6aTQvXS8SQM4dq9lBGKu8Tah4VoBTyAcmQROxvRmunlY1Jl7ckLbO25
+VoVibdSfYiGeYeIOQoP+KVKBbreIUlOxJDGYePkqOpgmWP9cYr247DREbpQZx86fDjVEwUF9YHw
gWec3aHznk3+PBKywHh7x3vW+LU9uHG2ESXJ6PRjiMieKIVjmh3w7PouSiV/9E6zAryGekS7xrJo
tnZPjk7MGtYjRE2QKfMQF8vj4MrvB11aW1LnHW/VLPjzTex6T6LTrR51BuXeH8gUf2rIvFBGIhy2
wK2z6EI8gr2OaWOi98fl3JYNo1EqylMUWYugq4c3ezTd+VgDah6UVN7LKuEusNNzO2SP7A+lj5y1
nx3EoYhx7RNnyGLZ3N4p73CrfK/DJvGP1ixBuqiFUCI63xpE53hq7RrJ+9AaQ5Yihd1VRCWIvV5n
rSoUqSuEssIG+XwCLMOYInYbvB9g5KebeDqIs1vDrd+t4VO/f9HlNv0IID5CopYL38aJ4q3P7Ur/
osunqW5j//ZT/u3Vbp/g1uXT9BUCqe8f/2+vdJvm1uXTNLcu/9v38bfT/POVxDDxfSjtUCwaPziL
qtvHuBX/9hJ/2+XW8Okr/9+nuv0Zn6b6T5/0U5f/dLVPdf+Hn/Rvp/rnT2p7YIY0V8tm+TD5vwTT
bSgO/1D+0EQqilH4cr2PupaxE8yus1zL1wEfhv3HK4hKMdXHUX//iW5XvfWRyTuPGMj++fP831yf
zQxb704PWZ3frnid+/P38LH2//fvvl7xL99JDQfCKDoct37/tbdP9anuVvz8Qf92iGj48NFvU4iW
eLropzrR8C/q/kWX/30qMPUNai6I5unhUB2a3rfuSxDxWHhQxMOqOvR6WoHcoQhGC23Mwnbnkl1l
eC+j5QhlymFFOTWLjv3ggYkDvIIMSV1u1Kzu9blo9vAcw0R3D+YXBp2oakcn3hYOq8BczVUMW9GH
0kkq4dRUzEgzAL0kOL01CLhuux7VszsU6smHY3Pzfmr0Y4TL3FQrDqr1PvBWdR099XDxSZBmZRV/
xYVNWqMhbszSJImW5KSIR8lJdgaVudKLtD5otpmeJaIvO8OpT6JN9Cq4c5FHLvu5MvUQ3VS0Q+58
gi0b0QWpR5ZIKUtTZhUd4jwDw6WHgAWni4iGf3l1FE5PlqG6BFH/w5Wdwdu1qvvNSzUicBNlfwSJ
BQ5souuLMiZ2PjRm57351qD/7mLqEl2yni4ojF+HibHiIPo5v2cxMGZcZDrkXSybASCWIVkAcSoO
RAmtEOoMTbfDtVNk23i118PywxiQp390/1ALWx+juF6Tcfir/JS9pm4eMCdHI3E6i6v4rm3RMv1U
z4IomLM+5Tf0aUBf+7s28ha3OUQPccjZ3t412Cotb3XizI+tdgUN8uenejFJXtnbMh/NjWgUVVbc
LRJ5mGSBOgPMJHlCYzpoJfppZulc60WjqBdntwPwOnMrimMbpHCJpllskiluGb6PFcMqjFXngVbi
VJQk/QIIAOKW4ag6dyYW6yfGESRBGFHiVwuEmrCd2S9CJ6tPnSfXp1LJrY3V2hdRdauvx/GCqJDN
XoOu4pAAR16Yuod56TRS1F2vIWa6VYrr2JY3XK8jGuR8fEUTqEKbE5quOPMH/+Gdr/uJumuCtc/v
rm3Xc8HZFexdvx5AO9Rzp8DVmhzuRq41LUYLrkiqjVTgIl/cuZJc/um8xuRKnonubl22/bZWkBJA
IAF91FB7505HUoObrDzRqG8HLa/6hUE0X1R96PKZeS3avdCGjv2hqya5nRguiNiFg3S02wRfiN7l
gIwhSlexbW79CRSBOL78JckkvEcKKA6/e/imouDF0+EUt/4E+okSwOcLUWmNfraD/2oQAJnj5PmO
DaoM5AJNj8zRFNvjTjkHZFG3t+ifpWTJyozr9k7U5SOKr2wp4nNNNuzaD6hFhzVsXc2NKq8esCBP
FkFdhnPfCBHCACmYAgfBtadznfIh74YSDXnqlKmugdTtzypitNeyaP40Ty+HRzRKvXVrVt2uhfu8
c7pJiEeUQ9fXtraK7QuOiPNrA8En8AC91XzztTogca+2M1ny8vlthiYN3+f6VIchl7Z11cOnalMO
pKWk4k3z++Xx4b1yfdvAJhpnxBCUD28Y8WL5hzfS9SXTuYE88wA94eddWzNXImOaIFGNXEeGn1EZ
kV7hEP8+G4DbV3e3smhuu+g64lO9KLKDbpcg/1+rrrERRdbZ7+Kch+W6Hkj72yF1q/ei7tV3DTCR
nWgU9dexLWycmTeW4/1tGFF1d97mhTLThbQH3j+I0oJOn6u6FgSAgBWkx63qTRvQqdjUqYVVepiy
MQ2qYh2OcbGOtNiWz51B7EBG1HMm+pRTx0hQFYZJ+rUh67ZV+4Oosn1sCFiMdpI7qxQ5mTlI5dyN
vTWueM0pR8is6lGcYZU3V0esYG71qsFdkKjGUlQ5MqDaO6XPjSVO7h0UP8bfDoT1+EtAfc8DyZky
A1NzoOMJpPy+mqirpkv2GZbv09VuH8Av0Z3Cb/l6tQ/1aYxdI741MFjV9RgHxZI4NTruTYJZtIQ1
gYqakd8k3TcbVb1ZCan/hOnce99As8ZPfTvrteQyceEfTE8hBdBUsg+uvSKclHorDRH77tpcmAER
SZAO73UZxKqsL+KFGHEdLOZB7p+gXuGjBTnNVWbgKOdiRrP3V6LL5yHT3FBrg60YIVoRIJ/HqmX1
JjrVk/58hfsH/3XmDxOXxlyJiq++GaLrYVTxsSijatOrPpZN8Fwuom/Yt5/7yu1okKYB+iCpCHta
Cq8kwRmo1FaCDBNRnAgFMm5l11bBNhCtlg3QQbSKsVlDHvJdyMVlnplOnhwnNluFPKwTgS/AT92K
orVAguTammT5Nih1AE2VsgyBeCD3g9Y/QiUweKazW8Otzp9aQXAoS2z+MB6d+olDV1vvDXA3foxk
+MauI4l6GyAu8WkmcYlhMgsWDaLz7drx9KFAX1X7AliTZumYnwzA8QKzD9/gQTn1IL95fAEkCwP9
HgC+8lYYCiCrfHgcsg5+nhTFZMI9RGdS2SL5Kbt7Lx7lsxLwg52Gi1nTOi3XPfHefzeri6+T0kuS
ZWENm6yNzsYY221hZoPPwiZLaneBGngvqNetvYJof22H4yUrsllfK9Iz/LnsoCLviTsrvSAtsnY2
cWcRrQ6yjPwpTClaxZSw8rqdaA10+cOUKVap4kp2nf0gpYAxuYudsq5azVmWonrd2L65SAjYP0tj
cBDv4VuPGODnOg8sY+FXBpqLeiuhYIZyVrEU6+QRA6Gtjk/9p7UypEpW4KMsa1sjfG99rxMtQVV+
aBl6Xj9316U6CZ8VPiS4GaG1gFMbKjp6tcHdTOoOv4skRb29OIyptYYcne9NyQGr1tvZqlLs4CwO
DgCPPAKLJ0poW6jYAdRbrdUrHK+HpF8mTdfykGXAyP1/ttDpntVBoCyzEI7QbKjlTV431l50GVS3
O5j2uLwNUNEVXvEEhVUvBkBlxq3SKIJrn+t1x+iYZ5l/nURTyuroDyQ+xaewgOGvnMI17kRfcQA1
Hc/BNnULfZp+lGz0m/TIe5TiuRzK7WPWVN0jPvDqLOgMfyXqehC3O1BRP5AY7x5FVZHpSAUl8t6a
qjrQ6Rgzmawip2LOpg8ztlfRJrrrCI7PnATKTi27+mZI3De0Q7qtgyXO/6Pty5bb5pltn4hVJMDx
VqM1WZaV2IlvWEm+fATnCRzApz8LTcdynPz/3qfqnBsW0d0AFUciie7Vax1UOAKFTqd0wO3dMOTh
FvAxCkoQr1MphoZhKaN6QWMT39w1cyBATxNvMXmZKKiQv80mt9Oo18XmJWhc5d4nc2ii7YcQtzXx
RI2Cz8Jp7H3QBfbe740Y2MHJxCkdbmPyUyS5vQxkonMkjd1b5OyiUBQkFMS3wTNCQbQGnd0u6U6R
wZd/vRpFYo8qFgIUblto2o1nzzXSFUQZ0jUN+0DA1vPxDKIuqM6Bg2LzwREOGRhsk2z30V6Oe1Hl
FiS2G6hI0yKjf2WqGu4jFkmAk3JvE2BneXHNvFmEzTTsaEiHtPPBANknRxrV0E+5dM64KlIhzqUe
BXYUXdCYeZtSg4Xj1IGaPFRgiV0GnQTLQJB/s9D+HS/B8TLhJ8JAv0rT9YVHWwybNs6BU6obkIvJ
4dJ4priiEQC4yvBKB564EggiJ9xn2ua3AKpOE1jjyItqfXcuIrav7eB1AusBYYAkDH7kMKEVLV97
U19tKB7Y2+LYl96/t3i0BgLe5bYXCqj7Wi2jXqg7Gk6y6gBGc+MlDQ0/449F9ZSn2evVwANeI33p
ejsOfUygbkqOpI2v+RZZDORIBV7YldFm5YlsMVR4Rmzlf43tHUej3IkMoZ5EUTSkA4/dBDiaMlp9
cNyGYGG2N8KB9FDzxC2/Oo1QybygqxjFJvC6LR0AH1dyaKcNqvDiGkKD9WLG/gIc5vkfXpprd8GC
YjPuR1eaj+b+j/MpQtj4//pwhbfrk/O2BkDBG9Tl23PgxOgPEODwSkE+HC5cNO+cfEOu0ZkRgUjA
GX40Mon2icZYLyi6c2Ooiwo+PtBB8sY+VWG7Zo1UD4WLJo88CUH+qv+Fqeq/hq3THOeRjzJaa0Co
JaU/x5uXPl3+F2+GlNi7uZ2eC1UacS1Ad3+HWjUkXTvIhTZp1ewBFwS3FACwj6NYZrEu+GtLaSbB
3h2Lf8k1B2nFp6z24/VtTgRR9IXqo9d1yGFm/z/XuV17/J8/T9dP5hKqYvW6zhxoObRs24PdcydD
jvetrO/5UdVYBq9eGT9mLk/2I1qAC+0g00DeOYbCazTlrC0ZoJdET6FIWpuGxjiZgAhEIHySaa3W
ZCT3fEUKH9GEtEbzFWS8/BjKvHQfrRRwPovK5uqum+TatKGRuERSw97HEIgDdBv3fBnhkXekcUD3
d/Ijl6P8dVVLeff6XhOO8Q5ZPuMeP5Do7HeZD10BCZLWN5upHW7coDOnYbO9APOOPZ/m5fSlZ061
o/k0iyZY+Pqs8E0BLYqeT46hz/2jy5QBWYIR/RygugZWoj5Ob8zXH4bkIJuaHAggT2it/Z9jaeEs
jr55LhjRGvdagcR7SWc2QCvzWaFtVWY4Vzr7X8T5ng9dcZCOCj9bf+DGoiEDjNcoYgBm3zizyN6I
PnrHo5UBWpBBNSEFxfnJ8qLqGb3GC9vOgXEebQ4Ac3Ll2gxhkBQyL0iJ0tCp0XoPjiQDAOapfGYW
kvDIAnkn8uKNfl4Dkoz2Q+KJa4RmpWccUvxsIRsbBEjqQarK3JaV99iGbrN7N4S22q6HqiNwGm0w
eyOQlV0S13aOxHgJLY+Lo3h3IBLMUNNctrERr806ZquZBXNM3PQIrZh5As2ig8+zeSqNaP7opMna
A5RmVfk11FmbTm1LK+aXCo1W665Cnsx2HEjiaFtogPu8Kt12DiGHwgJQEQqKfcXUzy6C4DhSw/xi
NsXeTIR5sjrpQ2vqWaFX7CK1S3XSOFnueCe5F8RL3ELVPjXYv3OkjWYtoNPtcknXvH2YLOoACAEs
pgKG/UD2TAZamXVqt/NStw9DbvqAiZfNH+S2XPlsBam3KxLIDMd6x0gqcn5s9HeA+qNv66ZLR0ZL
TcDd0n6RwoH5RqRiUDrSG8zbEjfHzXZbe9LLTPidQvBmfEIK7RkNlcYnWSooy3Z2dSfzJoPiCDjL
AHz88XvAGPsPYRMhLUNUQMpEnwwHkReRAZrC5Su3zt8PbT2kYPJS8G1I3g9zSxfwdAmM9ZKIvfMU
eKAx9L8A32qF+8iSFXoX0NCZNRUYwInuG7ldfqLodoSYVcOHQyn/zUrH3gtQPB3QSYr/qtqoQLBj
DCV4lLXV5ygqISVEXqVD6IwOTYsmqdnzcezGku/d/kcF2W30Res4Wo7GSCJ1aIUG37KK3HIRpX2O
Nmgc+GQJ426skbCf8BxZ9g4Ilf/NMjuHjl9RIfUZ5/mhBSJqCSUZyDroSa2fBeu462K8WxWeYZ/q
ykTX+qDQAajJiPUQrFHqHIiwE0sPcjLkdcy+uUzSzE5owHvGrrP80uVaqLuMw+euAxzJ6kv1HNax
swAle/Ecepm/KMsoeOpECx0VBz27HUdHE8oGwd7ytMC1ZmywkySchxZRPVTgnSMvDW9eCv7fzs2y
KF56A7bkUnd/8g7wGN5ATCqOA+/karYTlM+AYleoGR6GqF6TbQTkcoJ6i3brKXlfQo5Ar2CjoWsd
WKxZ+41R3YE+xV+naNv9ytLkqUWLwcXsa3aG4kK2IDtk5u1VDrm/XaBBvWh/xquZ9SWcarnHH6Bd
Aa6VfkV3W7tooyC8BxZweqwMeSF7xPIaMsq2g8QYLhK3ctPZgBNJ8Gw+xy9cJOM/wxSFixK3tUtf
yekuBuHvnWnn0SO2g8DQuwUU01+YBP8JRYLeTF3cBLQwr2/W4JtE51OhxAoUFhl6oDJkjRotgUlG
tBpka6W87AQ0nncuamgkGJGDp9nbWVQgVUq2+O3s5p3PkrE8dQXIseLIvQi8ve7wXeT3dEATu33v
JKG5dTNearmj9w4aQvP0UlW5v6PYW4TgyJ25DjCn0Nd7BLlfcbWaLFmHJmD/ZYvGscSoqqXTe9kP
OSbLyVbjSwTRwPXUQBzkFtHqEsl/jSCeqAxiqnks1IsdGWj4KEC1uQW7TY5fkWGKc6h3IK0IvJUD
NmUo+UqBTCxtTjy9DSF/CMF7oAOdQwDO0A7CRnCQN8h8/GggUaaMqkFTiN7TvJum10YNeDy0zUnG
af6D9Uj48jqoHhWAiVBANNhmnCrjCRmsOYKj6WeRKxAPuQlaogrUhy1utI8gMP+G0rN1ALOufASP
orqPvPGOF/jYS7NU5Qbs58OKYunAzewbKOwgL6Cn1108oacSHP3YlD5gc7nsJ4izARBnr6Tyxi+y
RR6u5MiOTK1Un6Ggt6IWaNCjYjvcCXtFXc4+86yF77ogeAflPGS2e+Mah0qtI98oXXTKgBaXDsI1
zb3h6AOw5jnuIjgFttZmaCnovue4N6JSoD0Urnva/9NpESmQvKAdFn2vtRovsb5fg+zLQQ0Husm4
5bay+DmFsoA2Y6RA4IrDBNztYYJgReYr745MnEf4234IKRI+HjIl7MUEFo7Vbe4tjs6itN0mb0t9
CEv9sxFYOfS5QLnCkpXMnRXEhosHp8qw0bRTSDoyaNy0LMZO08zQON+Z086xm+9DlQcb1pvTkhjm
0zFvL2STQT8tb9Tz/9Fm6rno8ENr6i2G1sqadlh2YABfUeHxRhA9ly3f1TFFV7ibcBg+U9Vyds/c
0X+ez+VNm3M0CdOSXdm5m77sPvvxCuSXC4eN2WlQfS/WqYFWT1DXfxymussYehv5EezuWxq9hUp9
H6Ob2ZudVqQR2SniLZ7s0FVtz2/xdEkKDV7cGgRMlWatpkNZhe667ZsJwnC/bHSm+TNPrAxAY0sx
jg9eQvTrv86T/oCmIIoc0jo6jUPqraG49z7mtqIE8doW1ah/3L5293Xt3M9/DxqC9Qpt0fgD3P5F
qLLNYWTySeL4beo8JM8HGzK+38IIGmgWhJbWrcSdjdgFqpb/A0B9f44ALQaGFZT8mqy8jeoc+j3g
CaUomuRFPdgXtPfPSbJNT6+lEiu2oD5vF2h3q1J1auyoVIu0ckdoaWAcTajz9wqlRLIZ2vY+EF3X
a9yttPwGPORGTthCZRH5N2CvOYiHkp82Km87o1D8gQ6T7L2VN0CM7GZr0F6HEqIZLfICUoQ59MpX
A5jzz3RAthoYiQY572IMweBolcFZuCm/b8YXCnhn7nprAzrbfEm22xrIyQH31HrevAY53MIKTizC
q6a+VPd2PaCAss002VBc+N2Bd44fKL320FPG5yBnHeBnUNkdvnwBuwODEihhNK0aSA2bC2cl+qw9
+9wWIFmr9UEHkIkC6JB4700UqicCrOzME39f67b872upUn4J4sTa+0wsPNdpH+mQWKW9jaywg/ga
XhaXsgQpEpsCe9eZmXzs+zx46HOhc1RTthyiwd6GJqLnMRJXqMUX1mu0h3achxJbmY/Rt+vRDFOv
TzZlj8HDiPVp1FXWc5yLZ9K1HQe87tUpFzsaUutOMHlQTQXbI/Xw5EkAMSXrQAMKEmCmRy+j/SmG
oN/c6IPocJv2QE01DprBlp0PsLTV4pdDM2guOpBfL3VbSl/KQxL3RGFQ4hOXsEGfn17DROfVccBl
8kBXtiDjDEUpAZAFcPoPIu+hu5KpA5noUIHVaetNKQOZI8Jm9cQEcabTqUNqePW+Hu3EqzdW2bt3
tJVI6RFHp3QAh2O4khDYWtA2hWy0LaGzm+0244ONFrBR9VuYftmtBRpAARkCLdg70jA0i3q7xsyg
xKDpxNDu+koYVqpm7TgMFJm9YPnGQP/kptEF0imt8g3aDNJNraupN6+K2I/RAoIGJb14iT4lb/0B
Jk9D8lYoOc7eGxqe4PSo0op57gfHvJT2phO+yUGAh12ALqKqdJ4gwd4tQwuM/n5vOU9hx15CsC6d
ydlJtgBJHvtU59D2UExsySxyn534gD7ckcXu01ia7a6ADvmKvE7UGusoSFBH0xcIvfr1AvOSo/fh
AigmvrtA7Lf+BlSmQL2izUUeHZEuMUTahYa5A0CfstgyS/u9oQr/2IUqXrVODFliNHJMDPynnWPY
m4GVLkgtyvTzaDQXCgCA0gPZRcTPt5kTGo2+1xY2wUFof8mm3NlIJ8LXygFrPVRPwQ8T42vXa7DL
7UC2YkSWNwmK7c0exM2wqQGURJ4rRvPN71NpaBCYUs9Fn275bq56TGJ8mZwuaqpFp/Up6OCWHRJV
dNokgGBJfbi5yaamCHLSAxJB5Pi4xLwORCmXI7LQK84aF4pqvw5D17f7vgJ06c0UAY105COI9la/
TtFy2E/tu5hSxuM2lcF30q4BVzI7NcasczNL17haT4jsdb6lILLQGWkKQWqInfBuczNHFs/AaYci
62+LvlvvZv9t0Qgib33Rxr63ZOic0nsK2oA4oe9uxzF9mbco2k5nH/YfaBT+0rsT8LQ6AvgytomT
EdliPbzFenq1WsQv8w6IvPN+pq+HFQBO/iHheY2UTtFc2wwNfKYxoRklrz3wCNfeJ+WiMx2ENf+m
svI/W7h/IodnhccpaZoD4wBCpr3Hr/ibDwthSPMfQ56hxh7+1HOcmr3OCS0jPEJKtDlMaQnRrkEt
VV5iV4yM9ovE/XnRg8Tl3LQ96DzMCLsvkU8vrQfuB/BFqmXWgsvRG1S5QkUlOQN6PO5cXxlbBrm7
i28FNXY+6MPiAeiW9eVVPDyMfcu+fJhkycYA26pdXmQD3gNfMW9nD4HKoTqBF0j0BzXeJnUK/pQ2
432m/OxHylN0UuLt7RH8mg16TBEhDJM/NUN/T/mzv0W8rfEfI9DEBnkvdAGv/C79DF4KCBdrGES3
NlHdenJU26ABTHwiQEUpTHc/gmNrhjnkFQfUE2oYGz6CvaoD3+624kUPNUOb7QkJkRTxvCjNlyta
VAEtSYsShgKNnd68aGdBFiyBaAmgxXhNMb0BEr11cYS2AXYgUKyah+ihby/EG2vBhNwJGFa0ieza
1CRmcaQl3tYhU+KA9zgxLPyZQd/vAvSIxiuQfETHyWXpuXX8dtkJUfzo9D5dBsGLgvr1KsNGa45w
pNkvBEA6AZB2G7dN0ED1lk8FHUB7LqvMgsMzForypzejAx7sRW8Z2LrQbBRt6gUD54N+IEfuqhwn
pNdUnp+hjWyhzxp8b12djABU/eloXAN7Ce2IkFGbZ6R9gG+xdkRJZR8ZBw/xaUSqKi9bs72+5ncG
7uWbEQXq41hZYADrlflNps9JlICDqBfmMg4UJDaBbzqigf0WUPTxuskM4PmMxN8q2W0cU3oHV4WO
t0K6JN0UIFIEysiKZ3dsMO8Q498D+qE03WRovdtlDE3s9C8DzHrNgf5/7kYwfdzs4MZZ21kqnv8S
72o7i4MSyMYWXGQl6D2ytMGvVOckaWz6UbNA2di508+EZVBZ48J2cwmxy5o/t6i8NBJJSCQH7kXT
VQti2VR+CkorA3yHNLRd+79Pqi0b4LxCnZCkKkF/qw8GeCoBL4R+hpx+2bQjEbYLRZgBsCcTSlpg
N64svz4mkKW8CH0oRmfdViXY3fWIDgD823GLl05tCSATf+5QK6YROBzBxwFk38kMo8PNlIxNfhh6
8yuZ6OB2QbnzTSbnmW3ciF3ROD8h0dMdwP0JGaNuTPuDE5XdEkToDmpMQ4V8uzaShyLpbA6nsR3l
P4vMNIGXSccjtkzWup76YUFYS2tA9w3ey+GhMcXQGR3AkgbegvR4M4O+FwDOquteJzRthf7ZyTyn
zIOUkSEDD/dkg+Ev1zXhWtWRv0pSrj61vUAe1QkuzASWS4wV2ENdyziQcxpMEw2VZb0lr+879V0e
inBJXh+PmpOrvG/oLFafHHBBXyEHUDZN0y3LxjjXA7jFKLJ00J1dKygK0jqswU+ndQa1Ji9rO8iy
o98VbJj4RMBxJA8Jq/a0LEUACQnCPqN+pFFcgIgSW876SKshZ9WBxL5WoNFyy2NsQ0jasXpswybB
PodoZkXBIwZNVDyYdwO+yDsOGt0TurJxa26i6lMNcoyFOdTx9xJ/tBAJnwhyQe3KjJLxrosKAC50
6hTbaaijxqIGKx6GOSsFXwDNkJ7wUAJfS2Wj2cawvVUiE2uZhflvgcKDCEBY5xuzqOOF0Dp0hi7B
hVqkLkMOKOhHeU8mcrotCGzMwB4giooIcrgdiJxoPtlui1hOB4xu3t2T3WyNAZI00MxCv751bLq6
uKtEeAknwwb1F1FaRTkDkZUFjtQpTH7keJaDXEV7RBvgFFow6cZtCgCftBHczQin0zkU1JWQuutQ
lgqacBUEz6KU6nxLASjDRltAGBt3lDggR9za4xokys0KN1j+QI6Mtah5l9YzCDKyvVeWBW58Adva
eRfcVxK6BrkTQ1AhnKal2XjJsxz8cuFNefit9uv7YUBCfjFOLxU2fPirlhIdJH39M7XzJ2dIi5fO
wH8t+pfVZ+wHcoheZu2l60skBGwHwuxinO5U5HX72gyGQ4wC2ccrl6P9/sqOvrIhqvtKlcizlNkL
ivbvr9x36VNS5eYyKez+PMXFBiRmYOOebGNrl8r4xgd8z4MuZVfQgfhrUPwHR/T893vU0a0tHxLz
IQWh2dJr6+qL03bPGrSN+f+C2giVzin9ZliG+Rz1Xrpi+NE/RFlobNG/nezjNGlPo4R6uhNM5SdP
hCCMFrb1HUIarx/Dwscwwij63nEkAT98DDUFf3yM2PbL3z5GgxebE8d78rIb8XuuB8hXoAiRfwIV
bHnhErcVPbIDEwdg+QpI1N+TCW9b7SpoebelIU0XE7BKNJR8nKejr9trl3oqGgPQYw5SZG+y41XP
hXMNSyu/YKsFYIJ0rtATcK59pJMwEEE6kK2JIo361VxXIDm+AmGUX9zwdTokwVBPjB1kE+zOPHbS
fj20+iwF/N01eqBL9ciN+wm5lYwjcao9IOeBag8Ug02wVK5IsMG2kF1ACWQ6gg0WmnrmDzK3kB7c
UxTp1FBUMSl1rGrzgveWcBlXFfgw1WA3x14zqNCByR7SmVCS2sWgf9zdHJBGQLT5Fq3GZl3K8E6W
2Dlz5M92VLzLUnBfgWHCBxkqcNbkBed1sKNKX86mbgkJggV65MP1DByYBiEWkBH2t2VsNXyFPp/y
3tJGaCr4W9NDE7zSBzojLwOL20Jqby2BnekGWe4KkISdJ8E/MWKp1SPlmp+IwpZ8enTz6UjzLfL3
eeOvVSrecDSSARYWDo5apxIcSvQKOL8NknGMK+iE6JdFKpXTYY62JUeXLyrst0OgoC6sKrz9DsK9
S2yDA6QQqxcAu1ZVFqTPKm4qtPrBTty0aRyAyaLOZruvNMOYH6oXbb/FW8z+ide3Afcw5F5GzdhO
B5kydIsMXYx0G2w3b6Tjck9OADvQbrHIcnEfWXhwSTmg00KXeYIgjFYjz9meqjte+TBNqn3+EDV4
ia4t7jPs/i8G/tM67qJw4ceevfILgQJnrff4vB0vtcJ/KZU1eoY9G5XXoGXrXTLb5Few7KwNPG+g
meJ0RyPDfo2Ualhm4XWOCTQRaR0byL4UgKaL9kBeCalyBdqKxygSNq1B5h7SokeRYw1akiMPBjxS
mi9yUaZQsOrEtVJ1DfodAJVqHotrCeJ+kLX4y2kE++yy5j00DcPQ29S2++pNsa2mqWT623wdQU4P
DXZrB5o0EIFtPFnpf0o7E5h7pV0f8U9pZ85y0xHNkbyTroyTF9VxBOu6+c1LvyYaCo+9n/u3YPqt
4a6WHodDEXvjsnAD45MRqT/O1MhebcPb2Yc4I4mMxdg247YtUn4Qow/SHf2lBQ7iUVWjujq95Ieq
U1Al11/OBnTfHLuXd3b6Moe/4ocEXKBTXw6uua5cDwkikJgcplawg2LShZRywhdkuzn+NkQuASrW
NO/m5sXkrqSAaPUHh6XXz/DEXUmfQ+LLsMSZDnmZfUL/qgfE4y8TnYHXLViCUz5bl6SXScYqaUGb
4vqgQPs9OhYAu2fu95uZqyi+XSH3ytcreA6wW5o1LliySGRrmnELdo38Gg35zjDAsonupWRR52Oy
gYoytkCez3ZyMut7U5dqDZEHB7MDxEBXevGkbR9byCpDZqGGbquOIEfe2jsLPWTzJLQXd6sW4mbK
msJ7yJHKhZEF1VdZoRzpsFwc8rCvnqFHNtsbBZUiCBLZ6zpt6q8V3lUtqywfeRGCrShXQBpre6+n
owMquk2vIbl6jdzuCSIX5Qrae+l1MJFuoTOyDdqmtI3O/t/EGSXSC4UJ6vJxFNYy4BPo9vUdzdlO
vZJfbCbUQZnALJM1zXJrOQ64o1SCQ79i3U0gwQ4gwmOAIG/TtIm1JaGLyeP3jlWaj2k+pg9xy/4h
M0X5sW9uC9tWX3SUGXhbngMPUxr2Fe+a6GZ2cBNAPd65kq0UYjWiyfHCHeiTJA6oYD2grrcUQRNs
hXSnFoC9kk1P6F2wt855AJ9FMUB86Rqs3eIZcOlmF/YNWwud+vJgd6Tz3l5iW/Si4/9mH6YM6rN1
uBCj6O7TYvA3KevLdVmI/DNoDPkddCmDpQhl/nkQDZqWvchbGAGGyRQiKaF1jijY4uDz6fPhnpxp
lUyPKUjIIrw6DdDZWuVRyT6xbogvgyeHuz51fRNpOFfuKzwss8VgReHO5lvLadv+H3IYJeiuDjkb
5X4Oh2wf9GYgQgX0VA0Wlqka7+247J7lyh3t4dk0WgnBqTGDmgmGUdVphkkDMrB6CFXSCuIKaGWh
YT5CwSxyhisq08HF79wTmfHXBUNRBJB7lTZY0ocKWg4hmDvyepZ6gUq93KQZ9ne3xy2yI5laxMiQ
QAvg3WOYnra3h284rnVT77sA8glSYIFzgszL/KymiQw56BhkSEcb7O7YQ1pQUddVtrwb5WM8hRvZ
iehMps70oXcsmn/IR6bbpJvt90lynOqD1Q3/UPz/7aSYCoB0la71kSf1xnOQRIB6VO3A6++qiQ5G
grfNaxHK8lORhv9a+q2r9pp44eNl8gQ6QT4P3d+H5L0FI2PVnm7DIUXHmZVF9SowdqGtO4tH7k8P
GEXUZ9z/dcS9olgMmVs/AhLClk4u2MVnltpAVro5ggiu3w8txHICz2/PyC/zlQHAxOephpCGKuvm
u1+LXWsBb7soAecGSQGEQnP+Hco74ovLPLZMUW6bl+wNTfvoFa9LDhMAS93gvC6JlvJjhO9uLNvh
i1GyHtSMOFPowVtA52D4UrS4Jp0N2vbXuJJPoIkNQFi6HGUuNqQNFiKtcnI9UFzUIE5e07DpGgiF
Q5GTlMJIM6zKmXd6s5O0mIsEBh7GaYJ3wZNfQDZ4gRM7xPNnAamO+eS967/EmAD87Psp5puo491K
TF64i4NAffEgZ90NZfXUWmVyysAQvRih6/GFwmIoPe7AEQydTdtbVKwP7pKUhVuBZsUVGpPtdTxU
+L+usqlb8TKD7geNlbQ70IrY9nqEqBB0Qd1pzU1vCyzTP6Gjoh3x1gN0Jc909ma/mcg+OdYczzVM
hEyOPhthx1M12pGdTOT8H+0f1sd3/N3n+X19+pwBITre1h6YswnQ1baxDBdq4W+HHkS2inXnrkjB
+14PPkoXRfK94V6YroFtR/6n6UAyoifMMXxKIPSSeFCFSXCX/nOpm+VtuXl6Akpfd8yhEK7VEOzS
0d+itloGlp9tyEbaCR2YT++HzFzwnoEXG49SbkfWDqVRc8aNDX5mL5zW704eWOY/xzV/fQAn1WvY
DCPTYYEsuxNYQ9zP6a+wSY5/rPZ7GE0vwwj/by6+/XzCxhgKTGdZOdCk57V3idvYvgDtOaB/GF/0
0jxmEswWFNnaXN65LvfBlciwKdHxzRSD6lA04LqlGGU47qJpgaZjqLHMMfoKYF923l3BXM3h2RBO
R9BGPFA0LTsGuG/xuThktuN+9IBasUMjv8ugg/lkVihJhF4YnWgIqr9tk8v4akCR7porvlK6xzXN
ODv5VVsuaDhNFr8DGbM5e7NRAAgzFsUdeWlJAcGNEw31kioDJx8tWYBeJ+sieXKiELQoRoBkhVgy
ypvoQ9vkgIlDDu5IuZQuqiZo4sXRhoZWKoYDM6FZ1Nei+BShbnS1szmVQgFNDcrn2/S2rc1l4HVr
S3KoFEZJcBlrtKqxSOU/qqEH7YQnATTuerA//Bkx+PLQjHjUf4gAcgppcV3y+MsaHvbvqzHm0IfH
O0vO1kDiIKXichvHSdPu94mxISL92Tb7QaoPkv26AQusUxjW1qltVCUYWE1RTquPHg1RMpmHhLAh
TI0YnNl0w9S8TSK0DkW9mWhEoW8TGdoRjiJCK3XCynOXpQfID3pXQIO9q8fYE9q4mhNIYj1Iltf+
GvntcU1O6RnBSSFlJbWTTEWR3ZdexsBKi9lp7CRrtNQ3G5rum62FnWjzfZ6tJ0FKYwt4f/xAJtPv
8VIF4uctfYKx97uDgB7wgry0BkMNrjBZfyHTUBnoIBq89I4+AtS1673DXBMAkF+fCMw+UP0yHski
zRyqT9P3MIn7HSXgWhDkbqe6q+YE3hBzeY8H7YWc9CVDNRai74m40BdMpBJtH79Pb/OqWgmXgb65
SP1djOcAsLv+TgZ1/slhSfEpx3sSH9PxHNUc33GH2UuHifaOnEBIT3ccRAlLmvA2HferHCSuylv7
bpncc34l0ATDQ2gFSO8E9h3w3ac1isrNMMbfQYP7ze2g7wOikWCXC6gxellmvWAi+Wmiqgx/5SQA
zRQrw0zYztEQfMuo1R3K4paGXrQX1IWdRVg12cYHa8EAGaQvXRpzsJ1mqGDoyqLUUi7aDmQte2f/
PR41wxMLGtHt0Lo8AsKaAqmgM38fcoCVF1dLHqOgcXO8SxY2lAn0BrBqFjHu4X1fgktjCC9Q8Qov
roUqC16Pg20PGdsLOAKQ83fR+jX4wZEiWJhYD2P3bVKOkyyzQLiaPvxn6A1usnQ0O3Cjl6RYWoOW
dOoGmn36CnXPkLztoN4d9mh60zs73JdcyPhFckfDhpkrAVbYzzF2Hnht+TOMHhW9AwXtIJd/Dav1
agRkfgvT+5h5NbLTRY3Obm8XpdW6HozKfToAOAFhsq2c0vQAXbDskFuGvVVAIZzFUALGXlr+tQuR
uq6ZU35lsfgai6H6WSfQu0u9USz4CAh0I8qfXVB/VYYovuZ1kUAaJ/WuiuHHXBkiO0Og4vUqtTW+
v4prx8kadbAG9McvNTdfWWOgND0cgNkijph3ZmhDzrQyf7PRJE3B4UcWJDYCf50h93aFSEy5d1Cd
gTCPY1/JFrVf5GD3j4OFx0HgQHa4mcCFdYuH9BUgja2Jt9TGai7z4bmXE0RLS/vBUaO75/pl1QV2
Y2OlKkEZe2rPKLaPzuKDcRaPJyPXkcna3o+t7/9TpubRBMvJ7cRzrdkS/Dr5LaZMAvUUy/qF3pHp
bZlelFUPsfk2NHdkHwL/LLgP7EM2fe0iyA7c0ruUBtZ2m0Hs3HajDXUeqOGpiqBUAakIaxWjzgjJ
uWS652FrLinACZ5SWdtLUaBZvWmjbNlOZrSZYse+N4C4nQ9WwMQxaO11n4dIb5GDQgbILS0L/Mg2
ZOvR/7cynTiCMF3XnvsBdCHSScdNWbT4+9WlgQRkq/Z4aVRfwJ7rQaLSMfadHjK2qYPRe65AXnNw
fKj3Ca0dbeWTt+xaUPhPnlGACav6WSluvOgTP61eTyzw46YtBEEcC9XFwsqsp9qXciW61j4PFrQF
0ibO9ygYgNEhnIJ1xaCKkFhhscwqkO9E9tTgG4izzgfaG0AejE0LRb9kNK31f46hQDokCdhOhI6+
LUZnIv9WFDLAdosfacvZl2J6YMZ0JBmyNGHqQftoh0m+huHbojenb77/Ng98KGC5H+2XBrIMCxAf
iavgob9RPjA2A2gMTywJ4nVXt9ZTaXTf8nIMf7IYPHh4q/sBume+GPUkg/2aBPDteEJDTwJmTcN8
msZxngRZ1XlSUyKhBbiJEfbpIa4dY5lNQ7JEzik9ROEIknbyyDBRr6fkmlITCRQnn/Z8RAGt0G2V
pYFG8NiC8Dq0wOJjEIJBw8jb5tGwk2pZVq14Uflw9v4Pa1+2ZKmuLPlFmDFK8LrmOefKynrBatjF
LEYh4OvbFeRO8tSp29farF8wFAqJlSsXIEV4uHuo9Vr16nvf+t0/KJn6Hfue/4XnDniY/cG9y7iZ
QfepjU/4ZqtrNjr2tnV9/mSn7WsSRvtJ54/ooMoxALYmRt04tXMH6eLMG04WZaA++Xx0x348nqjV
mVCc78Zg2hMkqBygU943iOjNCCENHwIly99tLQMDBYlSkzP5DR9jCXVE85Hf/zgfuL2iq591F/Bv
oDzF5MZmibD0rvkMlnRgbnSQRrgABZYeA1WZRkfrAw0Koe20XWxTGtws41uNbfcp8YMKu2TTGPAd
Rpu5OaiC3Y2qSFG5mwQIF4A4KdEH6gCTXbhyPBHvP3ljtbxpxry/Ls4e18TeWfX0yQ1C7sl28IoG
XOCvIIgJrm1Zec6qQzzgGDjha2Xb4W1ssW/ZAH6/Yw7Ix2YX1FxNqzQJDTxdxmIDPBFEDZbn02Dn
FQiut/Rg6sjujtK9ibwrNko7U0+YIwO3MlsABNN2dv7j4UezF7ZjgWwRZema7ZBpesTIFqjLpFOT
iA+XLjIqK3WB6gM2Qw8hDbxPfnFvlfGGHL3EQnmQU3HnaLtqts0zOGN1aCDT5saroiogN2FZ7n2S
TfXBS7r8KBxvvJsgBAmNuLR+GyD3yI3I+MdX9YGVNv/W8WJY06CCpfVB5RaYRwI53jmYch5UmOxK
TwRXdAfEiNg8KASu7T5Ix60Nhb5VoSsEmK5UoEM11GsErYKr4yoLuBq9tQfXRgz6K5QegJDx3Q+7
JjCXtFUNvDlCPquPwWaZqD300SBvjHTOHTDDw12RqfpqMyjUt3bBIL4DHhUzacZTGZgP1GLaRGfg
LckPkunyBD2UJqEOYUTZzqwAv+NhI95nCfK829gSkdTE8sNkK1xsNIfMBiHhcinklvBpgKA50GzD
mB7CNG1vLUgVtr6vki3dUaW+rcxEPJmqsi/UasKgu4pagvcPfXQIalNtGRAX27QM3m2oXH0IS8Of
70VU1YprNTl35E+3Isjj220Uq3q7TKTC9t6BbPGV5kFwGPQbI08RZAKlSqX5r6ws+d2qlN97PcS7
2xCs9WRvmcfXVmPZ5yYSw4udxvtu9K23XFlQshbNuCe3DCn03MLGvpl6+/Q/TTvZRrViCjRcNG0R
KnFyCBbYGNI5oGow3Bbe1O2IhYyaKWLrn5qxbhJlmdnU4XbpDRWCEqb4HeG18NJDU+jUZvgrqenG
iJaXzEchgu5NPc0RGVfAJeqmmQJ72GqafmoiZZBcs6rL5mY0KvMaVcY/80zIeNzSSHynVtR63q3v
zC98mqaXTrTdnQEdMeqLLSe+b/LgRn0DkIv3zeiAMwBXBKNG/YAF1iEEwcpLYkwGMEXjjvqK3rYe
GQgDaZz0ZPM0dsma+qopSp5Z8bvCL2+vUmDdZSj6J1WIDLRceX9mmtwJsGHnkNpuBS0d8EXNLqim
qR3Pe6BWKnIbGMDE2lGzt4byJrLgRi0aJLBAXyFA0J+pSVNyXz7wLH0eNe1J3jfZo6GjtqKK3T0W
GD3kbuLqOKB2/0YuSMrEN2hQHJcBXdGaexQCAEGhJ6GDLJJ2niQq6v7oALq8AsNEgFR2xVZpHQDN
XLmusbINL4bIVhtsXDmF91VehveolswPCeSNVib51DbK7EQlb9RLB3IeTyKI2P3slDV4uDT4Dczz
ZgGYkkwviw7LoOVaQl/GSkFhG2TC26DgChiSIDLts4cv52MtUKgEaG1qf3r7D8mYbyVHELzqzH0q
8/7AUC30FMXerzidip/CDJA54OVLAbq0vzlkDX8JxrKaHfDi7Q/ViE2XniHHZumRg0dmlTBo2gsr
qq48N5xXu91NYZG8VvVQ34YkAk5bm6VQ8T4DcHyHZJTzugx6b2K1niKSNU3leX4zDnaAeySJS5T3
QR7p00GGALzF/QiVX3Q0+t1KZ5B55zdseBJnCDZkCWwb65ysLPdhLqCG57kBZF3zduu1dvrSFlgK
Jl3U/SoRqzJs1/3dIo1V8TF98zoENXLgs7HTltgeYvl9sqoGxXZ6eAixm3n45JvNC1Ie/TbNsdpv
NBaCaXxE27h4XXJ5oxY3waYwdVm7tkYL+A7dK3313htFKJevvRKIKT30Y3zgD2JnBmAwTUBhjVgA
CuF7XaOSO6BVwQ3yhLy9D64o7AV6bpvfpHqm/hDcbhvbCaYzDcz1wI6KW6bhuc6T8cR1WUXd+eLm
6TNqRizEfRr2F2uC1jZYOMDPWJfqQm7kMRlRue8kyGKPAB/Jte8VNTKeozHXBoR5Wq4Sy1T3Vu9X
N2BfDKBZkTplqirx+6y0OOm/I5woCx5ACAgO89z9yVu/PdPLSTZJcIMM2r6L8aZfN3bU78Ck12yW
pZ4ewFTencmkQNO3M30HIGmER9uUDd/CvDqCeMf4x/KsC4RLp7cWzAJrjnr/O/BmGQdPmv0B5aVA
bepB3EPdYmrWx2mIy7spdMUqG0V8zXVVapYAHq0gCTS3Puxe64l2U6jiJBxwKS4kM4CFQtfHkBzs
qqY4UUeOn9e2zF3k+O0QSq7SHK81GNJe5e9KWfI1socIHLlgRQvqwHltwf+1Sy017MgJrK3vY2xW
u6/WTzfKD6oWyYOsnfjJLhwA43MT9FVNmjzlbdlc8MR5o84pjqsrKKqvYmD5xRmzfANlXAgs6mYg
8QZc0SkdQiPFI0z3jEOGHg7hTi3Uw7Zk7L0fgMTlD+7I61sO/Oiq6wPza9wMxqasbXGkZoaMBdQx
1Utm6S0YcLarGMwwX8O0HoCtMP0jj/30jKpTtsZyaCWztv0yFVF8NY0xAIEuYAAQku02RulHp1I3
tVur3cyojq+IV0ITLWqQDAMKawMqm/hEzQ83S88GsBi40QhUMDU/UNkBhq2q/B4wxNR1xDw1GwWk
lfRvQyDKCyri2ObDAykJlACkSq2Z9gg7UMqTBzSJyu9R/T4HeRhQnAMXETiS8UAyHzsk07ZTjRqQ
oaytR5TSW495G+waRCnvyKNIUgeIg2BYIToFnl2esmmFp814JGfXQWF2OzbAXGEojWj0nAhHNlu3
VFOxrpixG3rvzYam1jEDHdOq08ww3hRWZ2pCpMZ58WT73oyGMdklKFXeDHXLDpWAYBjt1Rn+6kNb
qmRDG3nqpSbt1hdnt1PhGUGddEVZrc7tQBWcin6XNL4BkHIhT63r+GcTqK05O5aFoOQakGGlAWSn
1FkzDsl+BAZonmkZ8OeciBRBlXCTxVj22DmAbnHRZ/dBhjfaMPGHOhQwAUNwHmz/22LqUwZJBLdQ
66jLZbrmcdFuUqPLdnO7iibNWZ44x7lthXj51qW40RRlwbL7cZDYH+rBwNvN8+cosQVJ3XDKk3MR
qeyC1c77YfJTgH3+bMdlBeb15kx2GtGFgQMaVZOoZpwb12DzqQ8hGMxRS+mEhr0im6c78O8v1wKg
qO1CA0JnCKMjjQqkXZwUT5M3es9DC5jMmNxJUM49k8UxpiPoI+R9q029Y9artJL8TB4CGYlN00IJ
rTEahhUVSiXbGhxSNDSGlOwJxVjBipooibVu/8uVuFPL+wQQlwZZ+EDmHiqlp7o4d/qQDA7acowL
YIam4kxn1F26cgA5sTOAt/FjTETu1E+e1VSBz+fPU+o3mr7eQkor2bt5lG1IN/xY6OqwCr+Tjd2Y
6ioBwL96eZ5tctN2zgMr/2nDTF4sJd8PUerKC9mYD349z83P1DlpDwm2BsTRPlyoZ0AFHSidwatW
GA9LmmrqeXw2x/qt/agsd5FmIBOlqehgdKCo1F7UIlcaOMXdPHDOaP071zL9f85F9o8rLnPZ/16R
ZraFcM6oxcbjEw+jOkPlLSF4/Y8mtjv2S9rhsbL0YjnxuUm9SIjHud1cXc9Q18FuwyNebafOToHY
Idt86gOgckwt60Q2OghWoZ5ZH1BmAJLS17jDDgK8XS0fXwzA7/3UeK26uvwhHP/Vxw/hB6ig5xPg
SeeT/+gyw4F/gVTGSXcLPfJ/meL/uw8kwFDlBf7urSc971IPzF0R0UMR5/GugU7tzA7hcCi7VJXp
3Tr8yV9s/zmZbOf1b4NC325mdoj/HjSklfMaOW5yUQLFl7Iwhns6dAnPoZW5XiwTAnH3LNEL8izW
oq+mZrMUlbW3EuxRmbLGT0NzuTbCugznKXsLXB3moIMS+go6pndfh7G1z0IQwZLNRYZy1XRcgBpU
VNseTKTHkLf5l9GY9qK2AWrVdtPJgsWuovLdzsHYdqyBr/vildhDftgX//+0lzXq1yh7NSe+dPYK
lJfQZB7nZFkN2tqLDJrnJX+W93a97z1/WC/5M4UUJqKwib9bkmLSjd7yyB3OZJrt8boMUVFGObfJ
CLNL7FTPy6UlHjj7uo7H9TJNE/afp6aO0crnqWkiE1TO95LZ68lChWDLJgQGc0BSbnnF2Npo2gJ1
AEN4m3vwhBqPqGt5KbSN/Bo7hIIiECR7mmEeSxN8zKLA7oOCJj3pxwHL03mmxbTMWSfZHu8bfqZO
4MAeUy+Xlx5l/Juh4Fhx64XMvPLAi68aXaRmtckHz/ShzEdQdekmLVc8ESHXpsLsTDbmg+AAoPA7
6pzd9LwMqfDdYhP272VaY/Q/T0uDAgPBrFS1GfZRWAbRtD0YramTDt3HtGGLrcJYYVU1dIZ3rDqs
7Gg940fAQVCT1jPUZH6vUIiE1MTSpF7UsuF+yS5+hF1PjwrifThM34MOW6KIm/0FhOJY41GbayOd
0SEJBSRis2ZPQ0OwrOO1oYdQe5khLEHw7/TN4x/2eeZPFxnzIFlxX6gdQhz9ceDRk+325jcOIdYg
9JKfhUz7dTOk/g0SwN0FNB4oJxzL4LtVX8nBgyrxuuTglK+HqroK6IhsqIPtHWhM/YCyc71htUqu
QRwVt3gC9gCpreQns5/7ypq+OyhK30DHVuhlc7hHihixhxbCnXjnjt8K021XSeZE90Iw90Yd2AKg
tkJ3GCixmzsqA/zLoY06iqE+cSseQVukIVBDqx7JpjoPKLuxHx9rRAZ3TmSouzCP7TurMR9avahN
kUqiluqMeGeAMR+KwChoiTi3T4iqHKmoZSl0oSbUnb0TyM/nTvInOx1GpJZOXsIOf9r1tGCHNk6l
1R0++X/Uz2STEZ9RkDN3/jEc1bvIH5tq/nhLvQ25ARIpzlOV75dpbWDqr6mv1rXRDlfGkNAZgMm/
60O8rlFoljy2WQDYbwnFhqEJxNpyreqVtw3K+FSTf/N9oACUEj+DDORJgsnf0hWbLCs49EMfkQxK
sUvJ23UVOOFvpM4A486zH0PyCzV69Ysr5biN8Wi81KYozxayq7vJd7GoBPnAKir87qdjR2tjyovf
4OD+Ir3RfQ2MAcF9RN5vzDDNI1RRjT3HnuwhFX6/Vp1pfRvd/qiYlf82+XSSY1B/A2gTAl1gP+Sy
XcWqn55MW6T70K2zU83b7M7142hjBb36BiT9fqyy/B9zjL/KPB2/9GoYsfu0xCWwpHvBnV1uec/L
Vy4RDtSuTjcdE+7H57pJvHUVpRIU2F57Tnxreupa6wk8Hd43aDRDzSl0uwv0w6pH0LT9IDv+GERl
+lpdBWjrHpo2BpA68TdGgOI6EGBGN6MQybW2Ymz2Haf/0XhblibiJ8A1kMnSDnbLxj1qKONtamfi
HsUv4r4MUeCFgEOFeL1X3FvQXvNXVYFPPOV3ZEINl4HMtAqceDUY5SEyunSnNOgD/2rjwfbzZIWw
sTo5+r03d4SoFpjC8p5aMQvLa2HH12VQXuKtP8YJSDw/JhJIGG9wM6U7gyAiWFC/T0w+PLbaVeE3
P4nsbdJ8nFUmx3NXrISnKd9m4rf5SD50+NSuhmg6t8C6Sss/QcJm5TGweJS5c5sxCxOkMRAcSHeE
cYiE3V5RoPGFOsnEYutqO/27fwuEO9JkkXc2Gt9bEx2FWzZfy8S1Hm0EzS5/sfe1+GxP7e6rl7fv
/jUAQGtir8Dv5msQpvbjEKGaao5kibBv3/ldkQS5cAZuUMIkUKlaAf6FrunAPRG69/hiypcekkyH
DiXcu250rK8THryR5PEPvMJAn9JmxmWU3nQHlWofRBkoSNYjkdMtXwY9si0RGIpYNY8kBy9EERiN
dICouJMpRMf5vyPpmiYHRJFGerFvfm0BPiIHrPRQexFti6hxH4EQT3f4ZwQXlSXgG4Z49cFpnQp5
gdiBWrg0oUftgF7VsbOfkC7ajRWfItQkxltwdFk/UxeVhUDMpl+8yVSbwFb2XakiY99PfXdidTde
kGeH+Dgv68caj3mU5/XiDcuI5zADuHcVP06yAWNYxSutKuK+tYYp1n/7bJN0/uuzRZX56bMlhgGR
XV37RaVb8dAW69aJu9NcnKWbAPR3Jyr7am3jEXUk7bFSWaZWiKyCQo7CdX7D662TgDFgNjKkbbf+
EBsrpLEFdq0d3w0QM1vHQ4hvnYxtmeAdHXmXSat4DfogpMl3bQSxc14Ne2fg4mQAEnJVTA5XOqOD
TEswlIWMbZaOug5/JK0ZroqGDzsnjZyjz6v40R91SdsIql8gTy4o8axeyWN0HRv5TecF1T9qDT32
6DTgUeIsaf1PMf75lJwmOFEKgKeJt1NDjG0/2OhGBHc97qMGJcy3tYYVt07brawOyMAesKBn5gEi
7WbTV3ILTdCcelWFCFyPvUaSdN2t0259hFo+PfxvbgPu/L0AFBEyVly+NEWxRyk38nq483a2F0/7
QjdVXq1T6Ia8ZqI2T5nNIDtuTOab6Q3/jGng3yPRPNyBTRsV69rfsQK2biVH5kpPW0ixJ/8x5e/T
logbH6YCle2g1gbD7s4HZmyN7GJypK0tNSszTY/zxlf3omIj+dRELDM5prWJTHSN6lKfgKtR4vUr
y+q9bSAC8+IR2hUviZ7tUJ5x/35FqNOcow5xmnyyuwuKTEAvUYCo+gKBztDeRRWKyks+qB3108Hg
yfeUVfZ+ELZEDQsOiYj6a9nWJUr5cw8MMj4bVmRMyvbdx2FSrqu2RfZXe1OH5NEA/ksoLWQVkrfQ
WpdXqUKACaEvBVI5SDSqDGh+pO5xipVXtwPjW7fyEZocVmRsdA+d+UDKHMua3y32yrJB/TH3Smdj
VQAaDlgZeHiNn1u60XALxdcuc3HP0WnsP1VOnkLhDHFzOiBHlSuEdP9td+AXEuD1J8unkdSessSC
Zvma5lrGQEgIoXh9sAvubN0hZ/kN9GDdzgQX+K2yQudqyhdLw73oQGY6m2LlrFk6im2ClQrHHiT0
L1NUrMklI9sYiAb6PbG7XWZoEvMFu5MYNH2+FCsDqmSnQB/oLMq8ToBJgcGI/VywJWs3NS7gu9rL
4y6UztvxQD5kcr3y39E05dImH2qWZeG566WHWbzcWAyCko1CwkiJ5P2QIhrZoF4e7XzwaxAORf/M
tpx6yN1reLnrC+M3RSA/BSmzJIHKTwzy9A5o9gv2jp+jmX8EN2mw70UvRmJ8AQraudoG+AGVE49Q
ih/Taz3mAtxL0nhAEZq9rrvYRownj1ZgjBS/hijbAqQogP1IIFzjhfE/Mq1/lBHrvjYj8vYGi81H
LHh8cE+2Jv6PZXbES6sHC06Dan6ebRlerrgfPIHvIlXjZT41HGmcrAZrKpHVqCTSPXRgCsisEbR4
A3aDXWKjaA90GG8AXj5ArLN58qcquKBYsFmT3ZAgXyybuL7LQme6D7wB6xc9IAZXADJGpXd2UV/8
7JeQ01WmeInKqVkNYOS70GFURnEx9WGxUVMq2a693N6VEwDhSrTXlkXlSwAU7GPrh2vTbmLgWjYN
E/mLN3TlCyKvgDdW8pEcozK/ASXl31GrSZtfg6jHeRLo1YFWNY9xH+o5S72hxYNIHamZT960ARbI
3VOz8yukBxHg3lFzTMIWu7HG3zj6ouAKTY7Ibjhr6kUm3jjVJegtqNdnfXLtOqxQqdcc7OYOIYMH
6sTSNVlV3mgeCsNwJrAtZw0KMppTh8UBQklFFl7x2wqvdGao6iv4stXBtkpvWtl12CMAP4IJ3iqw
MSygzKzP6BBBFeAUJjgszb/5LcNoBLnQsKX5/z7Vcsk/pvrjEyzX+MOPOnir5LG3nsIYIssGVELK
FZ0uBxB/eJvSqYYVhBLy89LBE1DS12Xx7xBqL92+nnFp0tmfF8g7ZCQtDpbD//s0cf3xwegq9Elm
43JVMrKmdssVc62HSSbYu+kPsQyh5uxCpzSkqtJXKG/WR8NJyvsO0pAeUkEXoRk76VCNHlAgRlit
R9t5tyk6S7OdAVGj66jvAGCjZbtrZIZaiY+xNKJMgZYbuH1d7JOJ2u0px5OIrrp0jKDXUUxlN+HH
WJnLuGfbrEqC9XzFj4kRpULhNji8FV07lwK75NpKN/NUNDiWbzlX8d08VS6tahsnRj27BEZwc0BC
tAfDhDwxacrTfMbz/v3sLzZyGXyX57ixMY4O4uNssTE9zTIrdSy2Giyh69TFHQ96t+Cx6jm4qWIw
qVMz9LLgUdqQ0FaZfRdrjxryaoe48/o1ddauHzyWiLcUtTKv8yAloRSIIh5EvgARFbIVd77j3ECT
Uv+qJu9mMLP65Up+izlOBCx+mLYXnuTgZgrM8Mib4YUA6QRDjzQWHZGA2b6YyIPsRT3docp8ZY7Y
EOReeg8CPfchTVJ+wwNpSy06GBPYnHOn+9WPUYZMXwdEXhXU7dpnIVgMeBGdm9zV+/mavXUfZ1lq
vdvorM9d9hbHY74yy4K/zb3R3rSCp0zK7MHzvOwBvNfs0nbTmUwQh8geOgDx70I8y6CaN0Rrcuv7
hxhkTPfkRYeuaQ+ZU6ortYYkzR4aUb6WXIBJQ89MpqEFZwUz7Oi42PrSadZ+amZ7cqGOXBYouihR
xEM2mjOuIScadW62Wa4acensswEM1Mt8kZPbR24NwGtZPj5wWk7+2WXdAw2jPwm4iBoyp9Wn2a0a
NLzp/BGWPyHDjlKB/eu2mETY3A8Bjy/LJ5M8TFYWaBJRk4ovjHxb1oQrw2D8019V2yFgpDboqsiF
DsEEDpDWaq35r6JJeR9AdK8o5Hq5rNkJ/2DUwK0vf2nf9MbJ9NXX5YtDgBS8/zI/Lp9uEF5wV0Zv
NNf8PwyGSkddx7u5OVXuCQwbShfTqCO3IZJglMXwPW27ZzsvsucUko0nbppA6Go79Owco+xuE9bh
AH/67a4DldHRLyr3RYLojpxMZlvrjpnNNXE8Y2N4ZbGSEOB76gfri+pGcVW6xapg2gErAubkOrCe
GjY09z5Irzo/s57I1Fug9oqKKDmTbeij6lAkpbmeB3h29DRYu1BKC0ycgOhhXd2nR5ocnLjZCVER
a0VNGhDgx2Iwa3ggUz8hlJgPfbOnyVFtUlxSR/xDnfRxjcQ6I4Ub3c1X7xwFtFnCtjSZzzN1M93q
Rv50CNL0e5lx60KtAcvDfcjtHnQi+IMmY4gegFTZUCeZSkhkrtwmHE7UzKbKOfAEwTpyoY+gUBln
Tk9kMDg0XoJ6Mg/0AUDrYZ4iOWAriT2VSl7NxOkfJpfL+2pSv0IVBF8h7T5uoQg4HqIBzVgaG5Bu
AaOZBsGlagoo8KGC+it4Cl1Q4hbdueoTQNfsh9ncQ4FP1jX4QhCjWb/vuEGhdphxegs2P0Pq49yL
avUJqOekLcTELefRwMeuovCV8teRKX7IVpbPFZJsB9lC4gdR2uBZO1BqG2vAH277zUCQ80fqAQCZ
Kfd35uR3XT7abzLtRuiB2uKBOUm/92t7OIU1yxCnyEywBrrDczZCGVdAoPOnHg6NUvd3guG8QDAY
P9FwFzo5fhq5iZIEXUee+AaYLawMxWd5PHyBRgW4nGFf3JSuPs8DjjQiAmqzG0PtPbmhOuJ9tlG7
LbMl6c+QiA4geTyC5hvlHcaqGH8VPAa6NLBfITtcA5RoFYd26LIvde9eeGXFP1DPk68rwKNvktvm
tbRGpNacMfnxMVLlEKOgkSWLANt2HHNjpCkSRJHIv9CZiFg2n6m/2P7mF5mWiedmlX/KsxnMGc9g
Bjt8yurNOTZvfDK8iR0pvTb3cmTJtp5Ro8zkI0dHzjRLXrcHsg9pvhITEru3qq+qPQP9wKtdVDOf
Fct9a5s5fnMECgnivHk581lhLQ172oFA2w6ML9rfR5wMVWqAKXgkIG5Xyt5q7Pw6ZgF4sOs4+x/a
ap3KVZjI8BxkkB0BVCYrb8XkIeFiqQ11IE9Y3hJoCDqbdBo2wFCF58UtHL14N0Y5Xw8uqjkVgBpn
WfT9c6xssQVL2bCbmxOI2FzW4CPZvH+WyppA4JpfqJMOioMwDEVdD9Si2YbMep/NtdT7bJFjRLte
ig4RL9/OVsSZBfmhi/Kt5kat1szbQxoUzZqadECQF8ScUXtz6wCATe3RgkBs7WopEbL9ZY7ZQw/4
zzn+dhWnhvZr1YN7Mh7d6snIrDNxM4RQJz1kqLXaDvqmgEZfomPR6q6GaPeTq6azCfHXLR6O/By3
Ubzu/Mm9tFnpfDFBlz7T1klRnsBCWW0ioOa+kluY1+7FMqO9b5c9iurZD7pj2hbCFTViFg+daXbn
Lur9jRllyQ9ZXMvaCb71GWhXp25KTmaRiyc9kPqbrISGjg24kJNk7JjlmIe1NvsVIeATx536gWyp
WvduEN9nvmVBzHUCy6hTThBRzt59PSiySMgxio2F5GkPhl5wf7jmZqAzB1tVJaSPcAHO5l595sTf
vW6AiruPMiF9ACmmjPYtAL17r3ORlJV4EnVYRoDfn0/7AM+Zh5ojta750uZ/RtyNm5Yh6Er/yzzu
0wcoy2kNrnsvML1vObh2IaaovtnTYK5llipo6UXq0LHeOJjIdN4plISvkZeb3uphuBCHdiDA3pmU
6ptZ55CDRP2FodLiWaD0HqXbOIuaCrKheCQ/G6l8ty29dCZMs90q0YAZyMWDEiUaxYk+csjy/MLq
5vv8ifWfwiqQfZFHEcsDFAvSl6CoLmVpBM8pCJ9OeKLou1CN37Q9N/G2sOPYPTEOqpT/tE9IZKxK
q60PePwNVyz4h+vkMQV9aLfcZ3aVrGpzgAgB9fA4mVZd7cX7Uo3QNTOgg+AHOqilm4uNZ/l4ALat
eej1oQWxPrIXsFGTOhZb2fJ2V4d2vyaUG+HdsAd+4C4Lj4RvW+wGT6e9CezwKiea1kXZKnCaB+TW
2q2QeHpEhmXficwztok+i9j4fka2v/UCWAr6HGAl9yl+PScfqYNdO/HqpWnELwdRxl9J3e4QiFPf
rCLMNsBPjTfp+4jsWWW7Ezlna1tMxir0C+viEyMCBYqp7SEih3VOdCITHbiOItMZ0hTQcq0mCNEC
vLpLuUS1si64IxAX2UAAAP0bh10RyClvgX78Cmm/2VCWO6Suh0dyZQzZ0TUNvCXqDBrofRu5ENOx
0l8h7grfZt73KojTjeV5xS3ITP8cT2W7HaSQqPVGvTjUPH+5bfF7LPvu2Y+Tbh+GZXGMCg9KaXoy
8pgcKK4nrfcdof10E/JJbLjpjwdQCBJGnQ6BEPU25J69paZC8d4je3dwHW/PigJw8bF7mkSI0v4s
KY7IaaDAEAoPD1AGebfV/GqE6VHEbPs3zYrQwatWd046Fc9FbG4AWVTGE6Jr+BZUElUbqv3PkLo6
INdr4xXGmwcQKTYPMYIxs42a1AF0e3dw1gYHAULv9vYLysD7k2tXmpvaR/iwgTTE0mQgUMT36lxT
JwJC2mfBOtMM45Bq/cLaJnriXpdf+jEL18Tozf61y9LJL6Wj5ZkQgd+CyzeHKGG1wm1r/QDfhgTm
387vuWQjuF7wj8i9pH8y/QaEQ/pRO8bvvn0MRmPHlvFjbIG8WoZIZGFvOH1zTSjzDHJ8hVzMu52A
GODInO3kP4k03EbGhBqDrssOrkriHZIcyOv5E56LyJWD3QZFIVmeH6ys6L6SR9wl7j6FON8Ki61i
PVPPd4Y57P/aJuJ55MtQJeP5wcFmoIaLWQv1M/pKZfO5Sb2I+Ksjff91ov6r94+xi3Ovp6p9Q+6n
aDqpEUlXSKHX5wERgJ1oLOdJABIGmWMx/SrDu2pQ4T/OVP92PN9/kbmFnWU0hBegwJt5jCwqYytG
VCrR/WaObrNPjbhE7EmvgaRe8Ch9yIPJWZvm96VmeqmrrkAmcSxqiPu4qLxWrGghUDzK90rsxQ+a
DFib98WLa7YmfqeqATdN4exyD+DiJKurK4rgxRawp/pLw62fVNposJ94bGW/ljFmMsUbI/TeJMM/
k6rWgDCud0szaId6B3nkeJfzKLp4I0qvvOGV0O9l2UOaLg7Hm+/66mJLbGSSOrS+t9ns4AxP5mCt
kC2ogRDBLVFihYmwsFtdSIam0E1PN6nX6VHbSb3YK9ov1Pu3sRmLkbkoBAhUDXHDMgHrSgjQ2vXg
n2tpYqmp7aphIAwYu7da+qXzfzg7r+a4kTRd/5WJvj6YhcmE2diZi/KOXpY3CEqU4G3C//rzAOxu
iexZ9YnToagmXLGISmR+5jXf28Rx7/Gj3aBwG2R3YTATGNroglK3FF9zOMQbZDXEjVbi+jdqTvI+
SIt6i5PUdAXlKz3ZZWLvp7Kwbq24lOtO2uHnzszvs7QQ3yH2g2/02uew+uNyJ2yBb3SJiZA/awX6
CB6lGC+7yKbzQQ8MH5bHf9lvitzeO2X94j7kjWZ2C7f7nOcYI/0wJMrKsNnLNkQMd8KQ6McBoxQY
fmi3KNigRFWC2qe4sqpk1J+XzWYsft9cqIesDj8fHV9vLkdjHXrY/3ptMYHRqfJsg7TtRSonP3pz
gAUaEUc2t8rCq2V7eZlP8YspP8aJE10Mgs9FzyBu+2++LMJbux/EvT4l14sYgpX31h7YaLxbzhqz
6RssveCW2PblrGW3OVqcNaScNUeuf74X+hUvZ+WqtHetq6wtFUoAwkOtf4wstOF4rv27PFTocTP5
X8GRoQfldyFFl966moCKY46orPumUM26MPLhU+xZT53nJN/MquHyuQ8l04pUSU+ebQ+j1SGQOoZs
Ac90oNBG6UfaJJ0RXfmG9pRqvngJKLvEyC5FHD4tYdqSILiwXFeu1SWnJVjzBGMQMny5XdS8Fl2v
dvDTK61mqZiVv5b9zdBC7Zj3i95d/zh12Y9NZ8rC4FUrBHunPaSZ7KODvXhuuOGXzIcG7aDFdh2n
YX/tQqAGatCEX2KsAaSO9obpRP7+9ZWJEU23eWZ9zIlsrpBgyq+IevMrMpD4IAftg2tF0dmKo11g
ZtVDmsbdrZ04AFp6nEEHai7r2tf1w3JU62RzCQL38eWoPtrPCvLHmeCIrMUWGpaXVMiWc5cXhOt2
ss+1m2Urqjx789s//uvf//N1+O/gW3ELjDQo8n/kbXZbRHmj/vWbrf/2j/Jl9/H5X78Jz7VcKQUa
FtJDfcS2XY5/fbqnCc7Zxv8JG/TGcCMyH4Qq1ENjbjAgyJ7j3A/gpgUVpVtPHCxvVlWASX/fJCM0
3LZ1nmmd0z7Pv3ba5iWPDfowOcNY2SdLhNVL2R2Amsn02p7CbO8uunLYpYpVOFbR/sVlMImaV9vw
iK9DgDA/wow4kfGGbkyGQQjKRMtLkPg/71tOrrJ0ozPGT9gTg56dX2SeDVfW/DLETb0rmPRQZPrj
aFq3nxDTzw6y04nYZWbX4JHc7uWU5drl5OUNcFPQV7++9cL86623bWEzsqSkB22L17ceebxC65Vj
PzR9NB5oAgegpoxpmwmt+lwnNE3mcKKf4EFXrqhvlzNsOE9QtXVgYv/5rDr3tVMWuj+9T6/PMhvW
0GJWrJ2kVOHnNKrNTWwl/ZWDJea5KtHJGOlNfZgQfeb22s/zqehPg/GeT9V9nEaCdLwsj5lRjzdt
GFsnIUzmXCgNzt+MS896e3OETtWXuyOAhtjSlq9vTu8mlQt0Pn94CdLtUsLLL8QHOhTFHY6y3R1U
/ffLdBipXNstU96yOZ8FXCu/G0u8is3Qe6IG3G5tmeWopjExhbnCrEHK5pPZ1lfOHCOyKN7nsV58
lFqJZVDZc+pYiLNybkOtqG8B2u9o2MuHYlbTr9C2Re4g8c/LPiTDkn1Tov+4HF0uqKNhJ2ddfqpm
uNbWkYC3Z2VrilPxcXJyVPv9HMrj4KOZYfVJvVY+LMKwecC7Xj68OVcYt8o2jy7OHW9C+8Vhzmyl
d5oPLvZzUxfATuopehD+6hdDRN/q3sveNfMLlcKyljECYGxkkd2tOqiHp8wr83dma9Q7zZiK7XJ0
ubrv05erC8R7b17qjaI09a0pmuQncfmuceZZ2Wh2y4HK1MO/GRHCezUipK67Bv8kjtkONGTHmh+n
n2YqZhZzREomeJAsUdjH6cN1byCvvPAMo+qD4SnzaQnChNYNl0D6w7UWeoRoWo0VZJxcLRawLy6x
i3nsiz3s8mPtlWW5ama3twgQIN47VYy5TFKdl4uWA8vm/7rv5c0CPfH3SrmgbEbLTQ9OPxlnXbjG
eflJDIlVrfJoBG1Fo0g/CDc+/jj8l3Nedoi63f/N3PN62p9vJgJQttBt1zMRovPs1zczCWvdSDPd
v3cGNdKKzbyVAX/h1ow0D9B3Zmy71Ms/F7rcLrHuckZdh7D0etGjcIvwLG3E0oV73JUHRZ9hnmfr
eXb96QWS0VXXYt7GCctuPD4oOhkh5bRgytd1YiDvaurZneEl0WoptiwH9Ez7/QDdmYgqAbLummjz
dVyWaNn4Xnpng3P59V3xnL8MMUs4unQME8ldXVhv7goRlQjyJrXvdexyr6zZMANpkwQIm4Nu1aKJ
GthxvBnKu8ie0s1P0ssFhgaLXPKyD/08iLEuUvKLtLLvjODgBrvZqDrW0OLO1HqBAhYSeQ6skIOz
nBGDcbB32tL5+OMsZYNOc3SsG/u5NFT6MaIYkRYcls123te7MJTC0frLvuW8ci41vZw8n7fsG5VL
qC20z/Us771ygkk8MA3jK2IGMUpddnVcjkQVHlt+jQ3XcvSnsz2hFAa5wruErTkPgfGR4VTuYlNN
h1wCVJn368VgM0dQVEQ1hYwfwX4XML50V53yhgdzJpCUEJFp3ZIpzVvzsX7EQSltKMthERYGOaLz
veEfMfcur9smQmZ+avyzmzmf0rxt7pddBUvXJqWHsVs2lwNGCoVKN55+PUZM+ZdHx8NvwzMwF/Ck
IAufj/80D42eznI3WtV9GBpz1Tn/GKs6+pL3gA79wdZv6fxEwPMAAKOvF34pUcSgv+9/Lmkr7fBN
RSXDsaN3r6/06k4ngRkvXqZFcFzRYrH7uKYmhVztsulG0zYs2+mhCx1URYJ8F83GemWhFVfIxAI1
nTfJMJqD68wqN/NmViM+WrlyOCybEI1+f8tlEyvkbQTUbOtajPKFERT5ptpGk938RL2GLU5kVNcv
xCEKVdMxFVDdXqjXMkNIAicw44V6jdtcceNb8ifqdRkMatv2WfvyK5bfM0LMAfdtJs5n03TaO9v0
gpukg/86QOL5bLUmTuG6nl1AKDjvjKA6+mFpfEZVpNkxp/r75bQ4Rv+8pNfVNy54p44MYtlvi+bp
x9tawUQFeL58eduyLQJK8eVFtWICN4p141h14Ts01wX4HKp1taOOo6IjAK3AWaN+ET0TPuWrbKr8
90k3mRtfG9KbHGzooS0687i8k2zoAP54p17PgnuvHCAn45PV+cPaxDSO4jTcZHd+WfbLuhm3Slrt
2rCn3/ctB5bzBq6ydN16eQ832mNipW7cgApKLtrsEQH40+IM2cTNWQ6T9xkQo72OnTGEP4F9qtPU
xmGIKNgbpmXxCdzs0Y3USfn5e8gMyY3OdHg3khjheYHBtSy6d/S5AuzsguJdkU0Km4Cy2y+bdpW2
R9UBHF82MWG2bpXSd3FrFXdU2I1NoafOvVkV6Y1eOXtjHJz7ZdcQ+c3GN/1pZ837TFEpnDteTvf7
NL82y/y4FGsxDULdMLWPS8EoXDpk875mcMBGdzqEcIIlF+m2z1pu3EW1pKhXqKPl19X3zkyerHhy
4bwqf02aLm4rw1J7kSoNPNCEXAMszl0ZtcX9f3qfNDkOWVntKVh026rDEi+PyvtyZqMAg8QleSai
5FqBaaNKcx4p9i0vEuOA5Vx7YpZyo4qe/DB+cotiM43F+D5OIGi4lW3QayFjJ7oVEDQKFtJZ3FCm
5QZi0XDq66amA9d3fXKl4qJaK0P37tAnDfeWW0Y4zhTjJTGpzgNJdB5sk0aBXYTuFzhV2zQLxPeg
9c5dQ0dmuRw4gHcngjDaA2iadr+eCa23qyVRg9AtnYXBNgyDOeX1REgZqmrMQeswjDcosfY+7aWF
MoDc1K0XtsYBqTAqIsu+Du+osOneTY1dYXiDSr7tlMZd3OXEA32VfS0YlYDLxMcfZ4DhD2hU+9HB
mSVWFp2VFpFV8p/O2y6iKm2A+NHyExaOGOOuA6WylzjCAn28bsWYXLdhY94uB3Q6ILe/vg3G27h0
vg1SJ26Y/7PtJcP+aT1whgGct6u3179j2h1vZpLyyOs4HyPiRRnAMif0Mn889GlgbcRgVW8ng+WK
MgXkvzz9YYmeHZ2yeP3rjyyMN3GOY7iG6/LNuUwe4i+ZJ0xTA6PBKL5+Cegn36lRQg+iR2rC6VyU
R20n2Veer+//2L2s8bUBlOqvuwN0G19261YbPWK18eNsFTfORkZVjkbTdilzZo4XvTclWi5Fuh1D
hXAwLY9NnhjhvRZUv/+EEYLY9C00jzwwxGacf/pxXo5F3t+k40v+8KMSIlnTSYMFiYVle0Jn+/Vw
7sdpiOpJJofRh+ol1xamLN2E1bZDoEkBybnvpx5D3Zlw0rfJLaC3+sOPM3xNTPSHzGHVBz6ujSZU
hmgYsHIKEZhOWXNggRbhg9Sz6tTPR5fN5SWgETzaQ3AJhY5X1Z/X571M4Akbxhe9P/96DJhzdeH1
n8vD6zqohAjTceBkvf5zoVpkI52s4PDC4bLK9UtFhtq+d2UGOY1LNFTq+SWZAoUOOPu7MYfThkD1
KrFRcQzaDmE+3aFsHZjWfkTLOSRfgLr70/aP4wsnzK1fRvN/vaphqaWm9bUoxzoKwubN5r/334rr
p+yb+p/5qj/Pen3Nv1mu+PfLU66irzUL/vfm7Vmv3pff/vun2zw1T682tjkR6HjXfqvH+2+qTZs/
anHzmf+vB//xbXkXmIzf/vXb03MW5aDWqRF8bX77/dBcu7Mo1vGl/Vntm3/D74fne/Gv3z5G6iuF
9yj/D1d9e1LNv37TXPufLmg5aUhTzqpsOnN4/2055Jn/dF2DsMtDdEbAa+EQSpZNSNXQ+SdqUCZZ
K0cYPBYfA+rccsj8p/Ash5KWTdrmenzCP+7A79XIl6/uP1cnjTdVINDskia7jrkjb2fYbxMykjTU
5mRonz1yq4PjN8ONaO4lQpkHZJ3HnVt04bXElQi6tXXMsTNZ50AJIVno+1b0Vz/dvv9QLDVeh/7M
EHwcnhj8Rg1ElmzjzTOTcFNKs8zk2ZKmu8FGb854vnY0vW70/MkrwWHjDoSdVVfe9F6fnn79+1+v
NL//emFzdz3Pcl3zTebhoXGkPNMReBD4n6EstA9y8A92o/Iz7inptrfRNO3K5qJkF/1NxcCYV/Mf
88XyyxkqjBUpbUpz4s3fXod9GLSJIQhCevlU+GOyt0drxSSC12UdmYA1gvOUrZIC0jIQsWc7S09J
EWfnWIlmb2EYvApCPVxnPTnir2+MMVcD3344w6YjyqpmeM7y4X9ag7GL7kZdg+GT+qpGVrL6TJOi
3MEcnNU9I2ymVRgg5xwAFs1hJkfZHtOJFAtW8wHXi/FI/6rqB3f368+1rBlvPhdPA7rYhEiu7c7P
68+54lBg8e4MkIzCzqepCVQc47NS3+S+911PkoD+Zbyne62BM0HzlWVTgmPJ5IkHMdonBxULEwZq
t7PTCsuwEa6lpvsUA5wgvtGNk+d1BBJt/WDRsF6NjtBXdgCqlFz02cYp664tPtsIxRy8RByiaaw2
IXqCj3bjvdfQmLzXkvKWhyy58ox8o2PYe2fDck4DbIfb2Rk68L8vOjg+SeYqUq51xMDls2abH3Uz
9y6/vlvG67BkHmJkdC4RlGuQoArzzQocGxhvp4EvzlFR6LvAV2JjS1TMEm4jRQaQ0NNQIcUOKHHl
5vXXwg+r9f/vBzEMZh6DJ50H6s2DFsSWnobjKGYB8v7U6uEVpTILbi6UBLN5GPELluWozsIXx6bJ
jo2rDe9+fTPmv/X1yLHRRnQFBSCdGoN8U+2MmrLW7KIV584Pv2vmQTg5ROV2PArPu0VWn3ZT+XfT
219nW34n2On5ezBYEt6MVr2LhdOYqcAsQB4G1L03mjIfisAll8y0XezpGKHJ+NpsQP8nk3MF1RWB
Q8P6UNfybx4d86/zjQ2NmlIcpid8Ee6bweD6ltGBmLLOxaxxnfTWxYKj6ab4EMepdw+K5qt0KJVk
uROt06jvdlOXX6GFOh3VlEfg30rjijWLCuUo5al30fL07PQelVl5LEYQmlWN1pLbFJesVuMuKZi8
jS5b87i1fxNbmn+duW3Kibqpz5Mnattv/hjfNEzftxPIh2IszvlU+jd1TUogBzpjQ6yvKt9zL6WG
o3wlU3FMlWy3/mg/QoOp7tU0rfqSwmnZJvnOncB0Wn2dbIpZ2KTtLfqHpnad4uPj66G3ATOSbUFv
A6nH1RngghWsGjuhxVUqMkFP1Ydfj9XXieDLcyuE5QlvHq4kQq9nuST10NZJaMJbiawOAxCCNalS
D0ihLc5VB2BqKLa//pXGPP7fPh82vUm4soQh5tvnA+vduqidyjpH0hvusyAYb8uovjVw7F55svZ2
XuaG+zBFUG95cc21sJ8TuvZ/syi/WXtY6IWAg+N49Lr4LH95UgElFGlVldqp8bEzQbwTByIv3Tt2
kMCJj4a9iZv1DqEndF8CzboyQZNiYAB20TVVu/fSYBME4J9yA6rAr++SfD2jzp/NoU6pEyrySIMV
mx+yn9bFMpmECQfWO1VetrY17BEMiSdV0mXYWATeuOnaGClE173SMXU9Gw3CHxmMyXldCfrU3JqV
o6+CztLOvZxVp4eIdmlg7QygQokvvX1dMIzzXDqHoXe3s9nGCoaBtx1MLoxHic/o6J8Ho5UX7OuD
Ky+uDAokdoU3lOttBuHf6QEc1AAwVq7kqalLTCtizCyHUAeMPMd9CHFFaNgi5VkX2ZbwKNmMU0T/
Mi62GEl7BxGU+m1/iHAF/bs0yXBejzRJ6OuwhvPgejqpIdHf63uYu0MshswSJyy18cWQ9nt9Cqdd
ESEgaefZjTX4PYt2q88SiQq7VCwlCxsnGSK0MFv5ddKf4ph1BGQoLGqX3iHthfGUoSR6xMRrlTaj
eYoaZO0Jux4zkR2nGFBwOEAXDMvBOo2xbZ1o398NvR7t04ROiaAItTEGhBAT0znluIntoeZdV0Ec
IBeB/5mtOeoUigBHAuQ61tMkknRlDHV5irN8nNbCi8rTsk1L0toozyFDr/GuXZeO6+78qV4DsguP
Wtp1WzA1xZmeKpDPqPZO/XDw2368zvtp58OnOptwANaNibY34QFDqE/OTTVY62l0D8wb0Z3dWNq+
smIPGvLHtEy6Iwie+8KV98xr4WEOiwD9PY7RsMUaTD2EZoWlV6hjllVpA1qdtn+TSAeh50zcNsyh
N4APi01XTeGW2np/JP7fV3GoLpnCGbeUAaqPFtJ6zqi8CxbzWJl69DFwWhpOIm/9dQVWZu0MJWFP
piFjrox1XJmfHD2dB3Cbrq1ueFIswkA6HuM8/mTJQzoZ0dZom3TjdNFwUaIv1lOvfyw6KEqtIZ+g
b6TbUsXmatKwvCgMv9grJ0Uy1NE19EU764RLAQoAoozEUXbXEWbVV8qL99NQdOe8VmsE3hwqABO6
q7a/q5DO33uTb5/GiSpiHvUXSNkHmhbhUc/sb/ngdjsVehUVJ8zYrCKKdsJo442DXcBt1yFMo7do
caT4Z6AyjExQfsj8qLt3TL7z3iKQb9p7O+mSC/rONprpfr6t4tQhjA/fiQQHutDwqbcGBB5ZVu97
mljHyK1SZBTS78pWwT3emt993fS3FCuybRem3n7AxHujZIpkbvABbYUa9f5xE7V5eN342YhItet+
6ksqt3F+VcW9AxtXlHsCVXhp2DBtjbSzNsE41u9aWvdeXe4hua4tV433bhbuAU7R25U0l7II3D1c
lo3NsMbindpw42jGFvFkswIBCPlxOjDWrE1Rt8QzBt+N5bnJKjRzl0cp7TdV0JYvI7zO9S1yEIxU
j5+Myv/uRbU6F1Px7AWswZ43IRzkFtfMZOamDCdvH1hxspZKH09eaxsbpb5oPBrvfetznPf39DRN
zEWILJAbFXuk1mM0CLorrU13fQXmR1kBUMfev23oDaKBqjF9ZMbGs79FuYuBd1bXO6XNHsJJVxyz
WSUI2uwKDHu4o9Qc3OFD+ySsQR2A19GGDdInHx0hJgzvuhOiuuUPRPwzrp0j1fcn4fkjskTFd010
/RVqQzpMSDSYdL5ViGJt9A4r2suQRydlROMH4T9gl86omPE+zUVOXQizFcBl6RJ4C8eqb3Dk3kwA
lE8pdsdULb97vaFdpVI9qbSpbgSqy1k7fYGV1Z/ydkQ3HCbnPonqT5F+TNOKXmdRP0aGv1GFDG/s
IktXgR9Q8HO95MoPEIPpHesEZKVaD4WTrWHGR/izUQBI2hRXuXrc6xrflp4B+vKwqF7njhZfigov
A9LhveydCkCxWjMRFF8zQgokhpNVZhglYkSBOmIbf8mKyL8yQzthZOLpMIT+zvasY6dNj6EcrW1c
jXi9AhY/QqLa+FX3CKIgbjO193IFQ6FY1QEGgEgItLNZrmscRuVfxd6g7ixvlyNNubObGags65jH
DiB5rRrSUGjC73LnEDRO8K41rA5oXfa+FvFw0YzE/1AJ8S3QhxGg/ZiQRvNJury17tKSvntm996H
1gPabvnMSDGk5g2gbrlisaY14YgVWmrTyvCrjwMR2soQQX2o23a4ZJ0HDgQIVqU6lHgMQJ/AwuEG
uZtqUMPKyuX4LrgM2JTghK6jYR3o11HhJY9dAGLOiIMdoBK4ZoM8KnRvj11joHNZcTlKsD7ohytt
uqo73HiX5IzOr7szm4ZbBoKgXBluVMBoyel8m1NKvPgwKbNYDYPA64XZ6S7xZ9GUYWtkrsSREfwd
FOBtbaKVnGVRvdVj9Y7imHNGYq1Ad9V79DObjs6EwFvcxHhu9H2/ymeV/E4Y3a6Mh+2gMTlZU8IK
Yapv06gC0JuIZOAhHqJOgvxzL6t2mxf7npxhA/9j3BZwPBgk5l2gqXFtS3IJD54tj24it47diG2Z
p+8cWoEXS13GrtYOXgFTfKXKYDy3U0m2WA63aFWsalEG61D58lKa2nuvNgSssA5xmCCQ+4Fe10Yk
KC6GtaNtUU1O1jZaa4OmZadBd6wbs0+Qxob4YVa996lS46cOWNZhyES7N73qs1YRZgejmNa+kdlb
uEeAUyvdPyRQqaFCkFy4olfPY4weXeNE+jkpJiAowCi3lci/ZwhDbVwNWZkqdO5o0WQ3rjIQpW/K
YZe1uJV0TX1HHD7x67xgiwziLi3r8JwqUW0Co8atWu5KZ0DVKSR/scat1CdrR3NKg41nhWpHK2IL
QtA+9uNAdmk1G+Fp3T6CwrYDgLjWBoG5eANLqKvjeNvEcc332ErioILsX1C/MSq3voBZP0l6Lueo
MxG3n7oeBau9npMSe87okI936OsVzYZ6tX2DRCPU3SIGWyJCSBS2oZ/NLr322vq5MvEqh6pFAGbu
63DUrga8zUQSt9fKt6OND2dzW3fedVxZFPrAPqM5ZCH/01DywqHUZvE3410z5PUGs/o5Tk7cAyyQ
AYO0ApNIhea+5glzFVsY6GZWFF+NKQWHVVVpcrv8xrgK231pA3FJJJKnRn+JfSBLVPLEZjLxdA2n
Llqx8prQQk9W1oh1k4/yGIbovfgtxNSBFXxv2QoYRQ1GsU61HSujse0n75vTuN/DAoc45YrHLref
EZQg3RX6NvfjBr1A/Uui+REpSQbTQetuQaCjZVUPjH/T25W1VW/9erroVneNOCKJimg+m5p3bIaz
NjK+M6P8JiSWkp7J0wVrBgREvDeGiLVDUKdHGE102SckaULM1iOmaey7lGHfD9kw7Hw0kzZVHj7a
9nkuhg2hFe6dArVCQ34f8gkVbDP74jrtR6mSo6PbOzvCmAJ4UkAQJ3cTpBWcU9TDwCO7BYeNaF/5
qNwy2WcDQMoxw9O6Gppj6gX+roaOXY8t3pD0YkVV++suVlea6Q4HPd/lLdg1910HpGxVD9YHl/9j
NOHv4JM/yiGxd1E4HN1ZpC2Vzch3XTzp2fjUGvGhHY2vctsZNLlCPX3oxj7YlG6MEFEpDln9QWsj
E2sxz1tHUlnrWj6bqczXKqnTbWxU0wqP1RW+vF8KoQixPcBhRWlCfBzk9diFyMRXTUlgnNCUKnEu
zGONr6Wa6NgUePYF+V2nV+vIGfG1tZqtb+Fq5ZbrRB8jbk+8Cuso2YYOJITBHTZJjHy/6oN6k6cV
0a+9QSSrQN5bqE0fFddFLJpt0+0c03C5Fc1DW04zI9TsjhvPi/yNLjyDzjToCNGnt0HTpbtuGg6G
DTR46kpyj0ACPC9Jdhp1GM2ERdZHAqqTyRa/SIZzALl/KhVMQnC562rwN0ZkaFuSvgL6CbFsGq4x
q2tW9nRTJdealXyGjP6YhRkCxDagoqbV1liN3UBZ37c+evCdx4ROprYhRnR3aKm2G1fAOqmib2S8
8K3CZlsLP990tfjAwnBLLPosJhtf5XC27nVK2Fk9MgWI5Ltor+5NJXZWLatdPlX3aW7kW2umaSVu
uCNCX0GoPmaFhe7AwCzn6IdSq76NkhQDAcI90+bH2u8RmqWUBOyTsBISHQL35oMeMlugv4A6vFOc
RQwSLLOSB7KK09QrhDnLvFnzQfd5YI3MY/bBa8toEysrX7Foeau0dbK9nzy7ofzWD7jfzgKkOzXG
e5AV7yK/GrdJhY4cSLFtliEyYcNbofOJxlVjYoTrdtWaHP8uK5PryO3vS4Jg5g9g2ELzQHMzVXY1
ZXraPsEOfwXb1b7ikbyxOmCp/axK1Pvvsex5tsqsOFsthfPMQQ2rirpNZe4GL9n6oJ3XE2DYVVCw
/KjGzlZG+8XKb/EUoj/qaXKTOHCp7PXsSb9JpFVssk72q6L4kmrIiMyk4kNiPicdZlhegZgS4I21
o1VbY8zVpYDt2jcG/BMY+Da0sYBAcA0Y5pA7XrESsnSYaYfw47RvKoWYyizO0nsAB4S6gwCLwxve
d/MHOUqfv0Lpdr7qOlQ1eLsJ7WZR1teZnZKtO3d5h26pbclsBWTyJO3Pkjb4SopiuBk73MFMY2XF
EjHFDk3E3uEeM3QRSo2TaxMo7rY2SMeR33S2IhMnl2yCqeJL9FgMCJYITBXTCB8yzSNSdukKu63l
reQaND9xvszitV6LFuzAIlx3L5ATXpWJBb98DLE2DOxLDCpzl+HAmqTORwtVrgH57gDYj5lnK8fu
nmr5KTWbZ81LCE8avFZwCRrGdhMocVZWlK7Jcqw9aJlLVLfTOtRxzNRaWBl9eEAA5kOul9+NgOm5
Rdsj7j3SYemuGxcJOVY5+sjhOvHsW60Zyx0k4vVEefrg2IhhmLp330OwTrH3uVAC7R8CrzBQiRun
relRJYJRVm+lizBZryXx1tDTg4X+TrW2Rm/te+KRiqd+qn2r29Eu8DchYNKDEbiAsrpBR/ko1zbp
6KPShCj6DicPZAGL6pv0XAM14AI5bjc+GRGB9sZzdvAH7JWpg8pwxRBf8z4x1C1+Soc8vg6D7NYa
Q1Sf/tyvGoGU0TQazDpFREalY7lh8lwsm8sLSUmpc5tZcUsLT/dWID8wqK7Zd2kVXpeWlWARXNAn
r/z+2Mz76mXf2ITPYZ6Fh2Kog+ve1A4BXLaTU4UBxha8yD9/si1fX6O3impa4L63evuTSK0O57uB
olOqeu8YBhpsuXnT6atLUkqGUIJqsUGfoIrMbRml5WO6K/ASWiktzQ551EHui0d3hTGOu241aJdm
pj+SFQ8bx5j6HYhwWDd8hUawjbLyWeVxBpcvbkCqd3duf/By8h800pJdqWmUVwBDJqFunEfF+q2j
7Mef1OVq1+Lms6a0fVXLfhd2DcwNmodMnJnYOLb2LCWGnAJkcRJQH5MsM4lswc0HQA5CfS+KEJqT
ARm/DdbRRDbnGV66WtGlTXZRbCLt143vVGU9jZFCNtSIv7eTmQLkq3iA5hpjaBH9VyHAU6rUa0qi
FNJrpz4qMSEiikmmMjF7a+MVXB+kgEWOrg4VUUvZ3WWeKftxtFi5A8LaPLbOWtBLCiJKP8qEbLCY
Zjwc2sTnoWybi6sqfTW1+Y2aUMCCMlHsWaSGPZZaJSz0SLuXAKMEyrAbkmiQg/gFnNNsel6AIHQv
rhyzCS+uW2mHutSIC8bZdLEFdqHqO/BL3qEmtFhNmeE8GJLFxA+MbqOFSXZWMrtRUrJYB2l/iGFE
HpIEBx+9b4Y9BGoimpJHFH7NSY+M+DgAdNc0VzBDTxAaFDgxDEiKW51S2WpwijWwcHXx4wkhhf5j
FmrBhvaGvKg8f7Cr6kYixXQp6gRktGNf9SUcStfkI+eB6e5ZN/u9Xd3mmGpuQ9817mR4n6Rute19
gKmgCP8ve+ex5TaSpu0rQh14BJZD0IJMn1JK2uAoUxK897j6eRCpbqrUVT1/n38zi9lAAUuICSI+
85pbsaqRlBWCPBNFNzt2tqhOwwHTO9B3wfi5VKDS5lmHs8+E6oczZ82xdD4kTsfrfZyWGz4rS7Vy
30zMAyFelE+wKzLdLM9WVL5J7IqZoUW7YKZFKZDZVbemL+7gfFx0gDp1o60eKxEYn1wfdtOEV9Jo
+ASq6QEupE2GYtrnqSj2DsltukpwjvO9viCwOYVoBtOSdEFB270Xt1rg0REcN63VzI8V4b2kDJRh
+aKXuerFU2YdHQeWraiLJ7gUe1cp672A4ep1XQY1Lqd+Eg4kPpMbvjRV8FUReuzbpXiUHugALj4g
bqqdtQnlQpsanV8tygdEvstHzTBOpNsCBynN9GTyqeP8gJeUfUOlKLzvkcDY5EXAi9oI60NO/fCm
UgcVe65Eu0G3A106x3T3gDmXGbweG+UxY2ENN+KpWIjeTLt9eIcnoYm6j+kBU7AiBPDGiMikyLuH
wTW7E1NhtimBPdXbvjStCyreoL9tY964uVlAN5noBBj9SHWkAO0unrVKaXwzoYyxlEjvFKBxa9Kf
4zjaz25guGgBIdjlrB6rlEUP1Vi78PPpgXOX9LX0UT1VCelzFmBVbqX4kLYQvBftkwp5EUzi1shw
KDQN/GJVLMscB0ryXE2Kp4RIZhmIaiAzuoMJrO1gjBsxv0bulpecnm/RISSyE/FxTOzUy8voW2yg
NeXMW90sbmjnm5s6too9SqvbvrlzScg2iK1nOWIh0ZuBKvduUZTZT2Lb61GNOYpW0X0TE9KTGn7E
e2H25YLf0eNiJm+mIniTCnxVdZVSyyKo0fcjNXs5Kqe1hg+KHNUG6gabpAvLMzzrZYs6/cQP1p6J
yy2+lUxQ0kSwYPSHTAFYrPmL1sbnYVibcuT9eB1afalsB6FtrHEARBpO6qYcsHY3KuonAphywW9D
5dWshsq0dyPtlBuRs+ncLDu1DUmIPttP82i/taFjeYkt36/a81hP1mHQqocRbVJv4nWNre90F2O6
eYyBzWIzsWuMIdmUPain0OT91Roj2X+f+JHREuMZXbuL+u+QwKeTY7ZnZYFhZhOqb+3cOqUp1eg6
LH9YTaqceftjtcLNGOA8j6k4xBUp32wb42HVtfDR7fxQLU78EKOtBJ3xe2/Wtl/O3PFkKcluwMF5
Q0qGRl4T3mh20W8qqFBeooC8rwq8+PIyMI5ksWjxIO2xMhOrOJj9qJ6gLTbZDYWmdKeiY0fzBJC5
mrofjUHRz2OmPMG6XSsgG8x47Z3rUNwXYRfSJ3Pv1JQClZs1XyCEzqckprCuZbyiBh7uZMberjd3
/WTVm6VV030PtWKjJ6o3jyng2Zoy2KzPOANoG3NOlntDOynj1B6o8h9C23ysaGl51tLXOwXZwqXH
QLKL3R2GQyZlEMDEUAxIsStzmxCTqLOSeZqzUNhUjM+xpqsHJWtuOrPJT9mENPtUBoeownahC/HM
yuEI69MbpTmFbI2Snk0YSn3RCcl3UEb+plIkyjOHEm69lnymvIO28NXBO+k2mh4WhHyOOIDfa2HV
HUDOIG9UiNs4N41TqUfBtke1XClhp5dlQxtbS3aV3oQ7iiGobsX5NlrU8jzYPf83ERHVYZ5aVPb3
2sz7veOmDzjnuCQ+iZcp5YvNxLCH9cmDbh4DK/icu1jy1po7ehQHQvwvFwstnWLwlmrCgdrZTjN5
NRejmZLq9RYPkIchDYK9Vr22FMOPNvqrZeQiRm4/huaQbTs9+NbYyncrNLLdEGCBReD3BbtAJEBc
gmszo5VWO+RBceT4KsD/PS+ID5GWP6m6CHd4Rn7GV3vZJoMo9phUoKfZgmtIee1jLk6fpsudY6Ya
sJCMj0EYfnYbnMorTKG9whbhdp5jgPduzFuBbDWKS+bEgGaqEWw7ODQgZaZsB4mU5oSh32LN+bHD
lWcH5/Axafq3Zep4FH9AQc2PNW0nPR6rc1Dg/k13TyQURWK8+NRPSxNTwo/rmstDsq7EvF9cGDpK
aUMEztMzCbw9jW9utZY46EhvRxMhzabODwpGktssRkZaPdARZsbLJsBZGnrDlCj2wMiQ7y0y5BCz
j5bdYPhAZLXJLYJmt6rjTZzb9TbNbBR0zC+zOti8D4TuQ3leOavlztWReaTuPG7nwORlYayPt/LD
SmYVUYM629mzaR0oTlPy0M61GRgHmq+84+f6GxAxfh6i/aYGrQ7vZgKOnqCiBxlyD/CWJJF8HGk2
NGYGChmqQCZi+aDk5YO7iIOrqGiXdaPq1xVeapU5T/dwFJI1kKT41TA9xPRIqWrTiJsaIGBa8jSR
wp/HcmuAnQPYrKS+4SbEpLab4tKdJVteqxZCgrWJwwrqPGa9fHbCrvuQxJF1Z0fDXT+44QMeYkfX
GtPnbNVV2DRBY1/GjHdCoFTJQUdKaT+qBPE5ZNnzSGynO2G57/MTQEu4L/WhcK0PhRBf7aysjmJ2
jnXaOXdViUEPdXrsZJtkr2YkFljIbF2txXVjGbAYRdYCi79hkxXd8xIqwTmCHX2BGk98BWbbcIPD
0psuwGkCpSpvE0pOBnmwTnaUVzrPIt7WrU07fy6g9tWC56/XPmTBOO1aNDiLtPKVwYToucTfe2Sq
tyTNxWpPfmvhQYDzoVHv1Ar73QWZKYp47dFQxFcgW1DTK0P9qIcL8u2xsdGLtD1WeHn0qahpuE/3
BQGXH2HWYpruS7k2O+C8fTGm8iUfGw1bqRErQy16Qy6p3GH7MXgiz2kZLUt76BIHuTS0nGnNavdq
WKmHwsmnLRFgd4wrZa8NuyxK433hYn8qQtPLiwq7XEpNXhCXKq1gukQDH/RsIexdOv2bWQOo7wLt
xiptcUFx8JiCJjk1AtIAsjdeFpXGQdeycWdYzND0kMS2jZDH6hHXPhacjk2ZyFDyQH9hVJHLNJpe
O4CLeaUf3Xm0Bx8E72LoIxmkVlgFnto24A8LfNUSe77NM3R1cNrmz0P1MrYqOlyT+RBq+cE2SEJz
DGaoxIPg5+3WmwQ/c5ATbZm1vgtdJCGwMz70MZq4jaX6QYjOdYj8/g5gqtfW+Q1cQLyG5tQHqxPu
BgX9CxTzaUvSD9eiXN+4IZNuEM3O3oj1z8HAXy4CHJHpUwXOID2pvDmxGKUpSkEXBbbstAw87TAe
zQnStEYMTUVw2ybtMagVXEzhFTCd089Mpjr6WPX1plMJRUo6N54KLnWHAxb1AmeYmWps4wQlTtvr
atN70Edimu12dUas6Zw63akYmk8oBBSHYe0NwugTHk4jP+Z4xl59NF4nK1WPvVh8M5vJ0Osw3Hbt
fKjDOrs0qbkqb5jOxomj8KQoqfIU1AfsWrZN7NAxhDB7ZzswL4rv6LV44VSZF3zM7C0QFXNTKOA/
bUs/VuW+4K90pxSEqkbD5A16xjOj5qggFkr3bKTYOrowKeAvt22NXFDFExp1hIVtnGxUpQNfoYE1
q0mv4ZMejVL0yJGQUCmkRaFOS1wBp+RRGydBQLRsH+cknyES/HqTwiynYHwPiOpZBZW2KWP9NhtN
ZS86IrgEFfKDVms7+5M+raxhYpWLSX9dmZLPZNmC2dVV90Fj/ahFoe0SAWRQi1FZzUM6IPE6bbQg
qd3RZwK9HbLuYJKW3lktEnuK1l70pkFx0A6B0PbVZbCbm6EOur1Rohs5IPBeLxr556I5VA7Q2ezA
km/wRx1QHEO51AnbiMlr1rbBUH9wsLb0hJJ9qNS+2kd4+FKoaM9LG+lQ9wtm+8Fabnu+OfA0nW86
fHTVDs1mccWyDWZ49UXcn8DFIOeB9pVb62S4iuZRkGhoPaxycU3abRwzznmwgV2tqPlVFeqCEDNy
wVpe7rDemO9HSyXoDFqxE319AbWArpW53CurIptBFubpegWwwekKz23N/LaptPkwzHa1aXQHz4oE
R+vJEIGfDh8Tz25V/c4pFYjJgdruEaR/GqMBx8G+xuXDpOw+T3Ry0FG09iIfHkOggk+5q5/Thu8N
Ze7AD1TXq6Z+1yrDS8zXh5gLsszVgoZp6J7Hyf1gLcmr1kdH4sKeqTf5dSG3DX/eIbcpmVozI2Cu
LNRU2ZkVzei2K/041Es/cSycouRQbpSL2hGJ17b26OGb1hxKIJpB3TZ+oieNr+DflzFjsH7d6Chq
49fMXRmRNkN5ZBvwnEUdTfbccci/R94WmyBtkH5ez86L5RyUTJOpWnIP8pMjeTtyqOZFfoJ7wARS
VP51UQ9zlv2y0ZmJQ2M7eVOSqPZr/nv+YqmPzTjj8YNJ20HR24Pcdz1ArQObtLUSXktL5v1utXBp
s428cbmI1v+s0w+XARNiwnq78zF5Z7F+7SM/f5ST56ODj5VPW/WpTg3UUdY1NwW7Z9uUQtc1uWkU
RrlHkO7JzJOcN2iYbsI0LU8xFdaOIvyC0wzEabQGabPWefjVXqxv8vR0/SNVpmgOWvHcmgbVk4ng
WHGBPEic4n9E4fn/Yef8ifTzd1yg/4UUHg3qrvym+A/AiPkXBs9/ZV9fv+Yw1N8JQSvr5/2Uf9B3
zD9Wio1qu0IHfSoceBE/6TtC/GECnoZ8IFaEp8RP/6TvGNYfqorJkCtUpFVAN4Ln/UnfMdQ/dMg2
8FwgMvIOcrX/iL7zG/zU5DICSh0po27osM1+gz0nWqWbrYGsUZd37p5OK/WFxT0jO1gegXlqeVUc
2zqkc96SQU/k2ETZqEX+8p3dv4OCf9U40v7qNlYMp8vdIHzxO/qa2gfFiDVWrKuy2iDhJs5d0L86
rfrNpf2EFbkOuQH5OsJEx+uIErYRPcL/ASX9O1B4/TZcjVqcqRuANQG1/xlISj8yad3BCI50dGg3
ZvhEzZqin1Zk2+CcxrH8lNoB5rPup2xulE1UEl5pxEhLUSiH1hhg2sb0IP+Hb8c0/wy1t7gxx3Bt
KE0QDjTgwuv39wtKeEpbq9acJjgSFEFyx0HmYCb1nQaz+JI79BKA5kzbMooUv1nobzkzZYEJ/ki1
qds+pXNGHxVCmH2AAuwPVeletClrLo6DgH4gqK8Xy9Fyc0z3dPMy/3ORVU6zjUhhttUssCgcS8vr
3Wi6W+p49mNlfgnq1Tw8aIjTaeLchDMVX7tUvyu1sH3zwQofayvsPXciK7BxFKJYpJxCrfjhBvjX
mgYzaR0ku5Y+tFNnSJJlLXhRI/IQp+xwVWm/DRMVoIUKFP/t4kZNlidRNsFemd8C6PB0dMr91O2c
EHGBsTsIJyvJzIdzmJ40gRLzMCBEj/BgrdS3TvKNwu69mYzgYoBcHYiPV0+XDN1NfXwOqO7uRd/b
u9Y9qwoNQ10vkJs1bdDU0BGAUAsbHcEyTpNTExVEMEwK6SzMve5syyA7iUg7ZitLP0V3tFbzk1LZ
yAtH7vdu/YMUEXZq8Utu4aU4dX2+XcIB6Ykk3KJ0hohGa/rIgXXbuBMHin7BoZ7j70WuoHLg2Dvw
cz/gmNyXyM3VSAUkZqBvpqF+SJ7ACbyODsrP7YDRU1K624a4BjWImS4+BO9pcLdtaM2ehTqD5zSY
veZY5yj0Q+2egrJirr10/X4J4PAVKUAe13rSKBGQ2iSnASWpQzg0ZMDRvLXy8QPiLMtGmYFjoWlP
nXuqX8Ht7APnXlucL9j/KHtiLaLWKHhxJ6yYKmgfuJWoD93U3aKc+10zZxO8rZFsmnxxvNYgrVfH
IdoWzmeteoq1fNq4BY7vifoaohrhEZU7gt52lIMNVCf1gDTW96kE21kRV7Stqx2KHFXZBHb23hG9
lwfFdEMFDmBT2Bv3JhHFNkNVVBNzdJgaAMdJbr/NoWaRhGmI6c3jj8zWTdi8c0ATHwMV1NgoyvQU
SLQsJKSNQ2cLT9+6wQfiYqVjgJpkix2npjdHNzP8sjesbWSbPVgrFkAVKLXLoZqMvX9d5F1kbesk
rjZym2LVr3OcIQi2xhDVBMwybK19QwHuPaygW0zDTK7LBcokH6jMZb8cIrenMgZZF9dz5bbrqhw1
KFGg/Wkde8ipPlL/MVCVyXyh4G7v5LZ+Xgpfjkx9oTE+Zy96VJDhUbEqiHDMsj1fD9RGeqo00DEk
WXfLBf1GQA5yyCPj0gjqad7jsVJ48sT3je9LeVRMbLRZRgMA1XqR5p9XkquL3WO6DE2QG/7lTmZ1
RafP2q5rcWU0CZXf7/B6bwKTyhTxuPUW5NZZ3ry8vCO3yiEGFNwurxAQivDYTDsDQpC433uDOLXF
EnajhNrrmMKo1IEJHELqwl4T1ucuCsV+SIJ7zKIPIzTP3Qxyp5ma0Y+m4Tk22295j98tZT3Im5ci
t3F8KoYHp14+mkb/g4IWyhdl7rkWSDxQD90uI9E7Gku7bPhdqCeFF/uG/r64RdjwGKjho0lzZ2fF
UbIZnOQxMQJKBcZdkKruca67Bx2uxgEg6pcsc3dOj9Qm+r3mFj+jYmOFlX3QhHkbFXNwKYovaHrd
QNZJyVlAxPP+HjeBW33vBmx6Crs5FkY8eoHeTHRYE3TsVe0J8HV8KIfqVpmCyF+i7GQO8/KMKjqO
2+0btveUkEx91+B+7OVWmfJ6rh8wdhe4zbYTwGwAE7FRuZvcTayt6szKJkYMDtIIyH1dw6xrzYtH
JMSBzqsUDHLAlVPrNfEsdlgy6bx+lzvF0r7X/H4RUKXoBkIqxqJr331LHUAXdmxXW4zHkq0ekTb1
EJOX2i29nk7FrhHhXrR9v6/phKndPkfMlD5hPMNknD6AQVwxtnqzH9beKxNcO0XWPUaixxGuDK0l
/CTj/lsz5t/NZXkd1OaDpTQFQHsHPTvFhczJVBcCrLgrMjWHa09AruKceTZ/EO9RHAGfVnbUc4Zo
Row5Hb62E5gvh9KQZzhxubNt5lG10c+wq3kZq/7U8gtrgAwM9JQ2w6Ixk+YaNe4Eoa5VlIc+Wpvd
CxXZBVhQ5aaqoh9xOfh5rZ2tpv6miWrEsUDsqvoO0fVPMTXZre4k0cmpez93+p0z4vxh91/RndDP
mgBOEyMFelRKBfCT0RwGMz8YGmjzQrNfkdL8bk+T7lUUnHczTiqkHVkH4+2s2dNNJkC6muVyuygU
nBar3ZD847wKvQV2YAAOnCdAJ/ltHeOkJdZxtvQLguoHQoyjuqiIrzjJna1H814NiTdNDHuOernX
dB0F3WHahXPkwNRNlfuSaOY0TN/JxcUmDcJln6Big2DDFyp6y9ZEExFa80MW52/8xE/I4j7EaJCD
48L9tMnBORUfgg6GelQ2z7Z1Ww6PkD53Yuoe8wDMgdLoXxsU1AywIDsFYP0mFtEnI0YCRBWppxbL
tHOru2SBl1IPAK5wZ0A1EMRNLTw6TRmgnfBejaDvWMvjYBuPNDY+jQGofoe2+jkKcC3GetTT7Xsi
P7AV+L/ANjliaQtIIpwewSLne7vumXIX4wfcCJ4t/TyVBnhyAAC7ARMNATRkqlFWidzqzSyocQCr
x6pztR2o19ZCGj+NLj737gBxo6cuemNjmztB/WaGqiPQHu5OC3tlM8Fb6Xw9F/fCqVE1BDUyKQDl
5vQzPCoYpc7HJuXV5NKBwYKoFkPFW3u+n+KQL3oWGJ1AItCGZ9hViMPEkclrMsPnQHEfnYBSchBF
BpjInmaOxSTczO3WKimjOcNLog4rcoPKp0GrF6ZKtKGf1hXwrGojvtg2NnpgXHHsO0bTfLG7CVMF
Rb0UEKSmZejPzfKoL8Cu8JSGTR5UXyojBUVtah/pxeab0TSeneUsYtoGcRDdqGr2DBXju5jUr/Pk
AbX9ANLexzQTX8KJulAJHiqnLpHMF5RavxVj/lJi/7nB3MI9zz0ULxtPlq0Rutmtk2Wwu4t5yvHj
sI1dXMxkU+seue19t5bZxFI2EMCyeq6ZZI7ZoH+SRwVVTgmohzI2M/3fKgQxB13lsel0gb42ar37
JM2L26Vw54tOexPR1hldJpAMuoKiTZ3ViH64+QLfg6pNU/FrRNZm69QupayaBgcIdi8Q6g/nOMBv
u4A0APgRF4/gLk951To3ABCdm1Ej0gNsNu0doGxxlYEXXZjSArWabjTlOaZec5utd2Kq3bKz2yDn
rerw9Q0qSnxGuhnptG6r3rL4nn6E3VLcTUbJYmqSjTkMX+m7DJ6euhl/eESmUjEFNz2KbTcDf++F
f8uSRrbe5TdupX/X3TECBTN9URAPy3T6xGgkX5JuEqdcLe/bOLYPRWFSyU63tb70tyJP451qVD+w
4LpLHWPyly68G5HXYtLrDGBlw8YJsuzmVQVLySnlCcjZSaeb4OOIh2yx1t7Sb3/A2lI9OXmbX6qZ
vqZQWs5FLC5a/4gVLcx9mEXBBlGgEvaKNu9QPAdlYg2nGTBhiFEVVVb7TE8bQHZd9bdpOxa309qy
CtLblpLUUZvr17gMfcMMujNNptTHYORRkvdMrPJ8jQoUvbsfEYAECB6oNAx8TM6TRWMUvXYrvdGo
eRE0Wi91wXsfqtNRoy9ads5nYfFXyZqpIvebh1u9UU8D9XDmJRrkorgDmhOcCmJheC9FsF2WGni4
q1BwnOdt3pb12Z2jU9GJEZtzFq4+fh8FuNtc5UG3l4+ZO+cb65jALtzaHZGL6QAlU4OguxVG/OqG
E5zPAP4OjgbbPFMrSE7LN1FO95b7CoCfx2L05WJYR0rpAJCQw7bXFuR91q1G2AsmKTI6SnjVWsKT
oySyaSRc1+VGYKEV/KT1yEjuJ5H/efxfbmzBhaTgWjYQoUevW+t9Nk1HX47itcj3t6vykGY9Q46u
58rTrqtydL2UMGfeVRlWyPLK8gK8v5GiFadgrY4qKmw8Obou/nabQGSOoPEvzqt58ccocG4DcwHX
th4hF46OEbR3Xc9r+m1y9f1a14+K4a38PNKMznkwmCeIkZ3qJO/H/7I/NHtX28mrpMIeft6RXJfX
6/v+SyNmfUeo1EG+XT8zrS1e1HKYYWuOpMWHbFGJCoLkLlKKjMDTyF5sKz90ZahBJ4VA0cHiwKGh
yk5JiP55kWItUzjATmuEfnYp+NAIyl08OSvrgKe6z/pNZOfltqExdjP3Do4TXY47iwiyG5G3qOlG
LUXVdXWAPHwTKxCClcia9mM1mhetNT6iNG8eFoNUOrMCfWdmowWZ0e6PMSYMJyGA4jjY5Cxq8+TM
mzEyoRsMTXZJoji7VFETeSrQbhRVVzZKO5xEo94ljtt1hEVzc5m5PTTndOykXMQAlxKakv+BRHy5
DIWyXORI0JrdK6XLTLvugPC5XApD+C3Bw6mt45+HhYu2XAx7btbGeAir51BX3MlifaZBX9wkcZlu
lpmcoE1V+mPgD0QHqkrtsGuBWA0WKQgv3brQqF20SWidkrrGNWMEapfdmopyo5Op+CEM2bMe3mdM
bHxHXJB0nullKacLb9PpYoX5c61bDu9ljmhCZbykCoCamYo1WBSw3IqDXrgjMioMcFEcvaluoJxm
xG4B8gBm8Ra5lo6xH2hYFzMfEZnnfFGtszLQLKtJD5eMhl/pJrRBp/hrUE/lvkviT41rx4dQlOpF
zYR6kSO5MMYZexo4T56eIbOaWPGe2o+CWNiFfqNebuVRFU7ZeyoztMCEa53rvLDPaF8ci0Y421lz
3kDGmxfHahq/CLudsq7165NCfkGd0rQHZqp/bIscSisT1KgBED/eJKje5eZFPlhyJIYx3CcWzLpe
02cCx+7Sj719tPLFuLhjh1B7krws8JNwwEKp3tIuzrpL7rfHysCW59hEgNkiEIfUbMddqKKuYVVk
lHPZnTExaTaOpTiEWiK46BCpL3KUhUKQgAHPcPPqJs4viHa3x7jHu22LYWOxg/j5svS639gjQPB6
nEErQ0FGYT7Fvbz7DBzdNXFelFtDZW7A34M0xL0juTj/PFIeLheOOCd2/0yhE7DUnHY+Vho4qMzM
xPH6x4pys/PE+h1260MvFxrKet6iaVjnthWJoJWc8Tr/uVBi+D1EQKy/DxUlmdesvdj0yvJR7ujX
U8qkB171y4FyKK8m98tVR40j4ESG9v4x1x3XT5Xbrqv4xKIQ2BPyXrddPxSgee7P/YuRoF6CCitd
VLlTLqrQJgUAzPnL/V0/UR4ir1nLO88GKmcBvQBP7hl5uFwTmM71ODn67fZ+W5WH/HYb8jPkcUMX
v2V9fdNgSQ3ZOaNRjiCJYlXpU9o7FzFG/TZv4ByYCKHd4x9rHY3K+FRmpnKbNDqdcSo/O6L02IN9
Y924UbofnXa5xcQVpZrpTW2UyltSl19DY/Vb9Ok0v8x0/ULx8Z42Jiqo4RbrILzxkpfWUZF+AhJO
a/sNELC5EzaAMbSP6o1ZwtQ0+HWaIfXYSjVAclsw50VxiEs48WKhYTsCPPbNGJRc3lU8wbp2MHvx
OShm9cbus08Rec2B6gbpqDHFHqs6ctkLXeGWcNByE4HG+n24zOHNEhRfcnUWL0P0teoi+HaTdgfO
MG8GuvvNAPVkhbh2ce/NJE/gQYdmlxbpZ8ziM7KiZbyYNYWksTfeerN9gxFt0terAFpgq7rpYDZ0
5vC5DcR9bsGeU0wslNIWeNILeRpAVyRxFv5GO97nwS4oYSYqYkSyRYwAMiP3KbBUHTdMhGQUyMGQ
7uu1C34m7kdJ2q72S4DoQO2ar1bldl6tjicwRemjXqYWFfQItnbYwIZSURKqxvZuathUlN1INXjy
NMhuAIUA1kIpfx3r9kun4mZtziQWi2ns4+rTklg0qtv0sKqY73lIbsaR6b80k/uh1uM9wPo75Adu
h5mCDj9l08+OCyhZUjAkvzobwLwL7yvFU6QfYEUHYIzO1qqmE98pnd0eEjVAmsC0L5OYFzAAekQB
uq9uuy9JACBnHObquXNjv6N8eSrRR9r0eHB5FL+sfYSYgKdVpX2HhyvmYcCbN2a77Iehsh5XknTR
dPZmKEHGK6N2E6jBIalyw8+KYoICEYkzhk3f9SKcDyygds84vgHG63fUztKNg4/qIch1ZdMGkKwG
K1ROBCT4VUbKLiUl3qk5xLcEtYM9Jnj1hhqZ8lDNETZrY39CmYQqR4+PmNVX+hHBox9mJND7NUvw
0zxRVNoMinzjAQ+RHjT6ADkjA7feZ+MrWR/wGRvAjbD0U52LU6ohUCAbT//X9H3+97qNaIrRpv17
2cb/auKlLP7c9JWn/Gz6aqr7h4pjC9LjKJPpxqrE97Ppq2k0hDUTDgY9VwEDGS2bfzR90WxUEfAT
KppA2p+bvtofho5wnusY+Cu4mviPer4w32gXXqWZsDMh8UM5bRUo5IaQbvxzOzGvnbaFMDtehIF/
eUwTzJeLCTccyFj64mMXWXpFFQ4eAMqfWA4QKP8YrQiNeMleis4O4d+SyW9mAC1+4BK8yhEaOuTN
0XsrQDYTZBVfLhBypbewLt7r73KjUqdILemopkwJeXU5P8OLDhe4RHnhq4UWNp/ALV/0qAv2iTAK
/7rQ2pZqqVxHYYAhlcoX2baQ9X5Z3o+oDtKZfO8F1ASgIY1d6CPg9+UC86RpoewGlN+8DvXMfYtT
4PwhMhq80Nfdw8B7/f3Id6GeLE1msMHUSmyZW8lvDDGz+gjADDzVmg/Jbe+7xxoeUIFqwH4Efehb
MziQzh4A0/1zNcsiUCyFEiU+ePYURKNfLKmlInTOMBxX9pQcyoXiap0PJcEkWStWq0UkN71y7ZNc
F7wc+O+HABRSGpZ889ZCnkx739n2tOb8qLJL3xmSSt0JCioZbQJbK45yszzgetTY6B+t0VB2Cy3G
/VzXj/PMg4EJT+vLkfbPUUzZGEz8n3er8RRoO8NI8r0yac+B6MkFu4ovSR4o1/VBJqnXXder/3LN
wli/2rlbEc8z+MPfPr16371+urwleY33T5LD633KE3PEIGaetVRJ10xIaO8jxex030D2AyPFdSh3
ywUCRV+AfgS76yY5ytcLyJFVKzhblcn7Edft1xOsVsv9Epq+opX+VAi++TZsWL6P5ebrwlmflff9
cuNfrv9yKTmMa3DGqWU8X0+Ro/fr/H6JXz73X4aJ+83IR1Rurjf7+5Uye7Y30GkBv8n/zO/7/83N
/3LCL0N5gX9zk9f9ciQXv5z+y1DuAgoG+zgz9s6q26xL+s76/F+f8b/d9v67+H13nBnF8beNAO5/
/qJmJ4Ove724HFUI6qg7XBP4M5vNRAbMK+16zvXo3y4rd9jLQxRX1gln19KnZgK+bB1pKwzuuvrb
ttIM6B7Z64H/MpSHyl1yJBfyQvKS11VLGXgDyvVcXk4OrbHjyv/+0+WBciE/xjKjZ6UfM2QSuR89
re3hkxwOSTSoSMMu2kEdnYNBudC3LYFS9+IS8id9Vvtyo1wIWISL975LHiW3Ik5gLZ6z1GTdyFZt
zU5JhrPctaio8z7JoUp9orz75TK6HarYVGjpNk9Dqorv11IM2DjnpomDfRoTIc+ZduMqTQwRYHqN
G/NzsFS0WLRmUwCU9qamf02h5nkNGim483ybR3WlpEW7XIGBOleF7o0iPtPsrXYQmrFcTPBk9A0n
fDOWYdgXTEGbERs+D+0IZ/fLXb7/N2aT5hPu3dGuX3vjhJMs1ve8XP3bbe168C+HrGfIc9/P+ItV
l7oSs+ifL/3/cBnEIPuDaYqjvLIrJ1v5Se9DuVVeRsi+u/yAv72TXI39iJb04de7aSnzVDr8TTmT
IeaZ+24+5b4cdesNX7f9fsx19/WY67aqtikoXdf/6rL60DB/yrOvl/jPPkZe9vop18vIbW6Sfs5T
Ufw3e+ex3bqSZdsvQg4g4LsE6EWJskdSB0PHCB4ImID7+prgzcxbWY03XvWrgyEaURSJCETsvdZc
JzJs2tO0XrpgBHR//XS773aTK/jVyPR5d3vG7X4QCKDv/9uPt4ey23X19jv/4xVvN8vbFfL28F/P
vP3Ssv7Z209/Pf737b9eM7G0cNbsIkTryy6o1sh9kPbZ0D+TSSuJYcYrO+oDq4sZ4ZIap32nj+bG
ZEVKXbILSXjVwyUiUKWwHKx8ifyZD9irvNmngNDLfusk7gTpLgdeWZZ3ne/XBwhWex9HLDhF79O0
YhRp6SnvPh3NOxq5LI+j17ATjgShau7TXJn0InUNcFTX/MoWXOADK4xtat57TkzNAU18JyfvBOAF
T0navOiuZu2TunsvUu0XzI90PxvK39aLfR9j20AKRriJ/aMj4Hrvp9QjwJYFpJhSWkBTUGDbHArM
s86aFdMkv/KojlgSOwez08hsicZtgg2/lMTsDFNBfq9rHWTeXCMt/c4rYCvsOMBSOM4dW4RkAwrD
2XR5/jVjx8b8lFfnlBV56GHapyf1AyDJdF+mEtV6h8at6cPZcZ/JK8mOAFH8pDWDpm5w2fnatLX6
GdnAmD4RnqwBGwFl8zVUNQ0tVSd8kzpbeuTid+m4UNNJvyhCm1tj/NC7ZxXLa2PZQdwc8EiXW+mu
8xxx6UsL4ELOA6vJVM9D24sArUSZvXEXEjwfqcMdGkAYJyFaEZiwwgLl1Z/1iIzGg7TCtBiZmzkx
H4X5mzwL81RGyfBauJRw8mR+KnvnDifbh01EXKio+aj5MYYplAl5zuT0LUsDjhWEoI0tEaHZI5lD
Rk9AH1DoZRPhsTsShxSx1G0vbNVPoEhKqh9mtbM6cC7K7+ihCdIWG/9XhopyIzrhkf5QAvZr8ND7
dXpMXPExJHSzW/irKfvxxmq9UK6eSIQ+Vmy7W3h6lMBDaslyp1L+LWcZj1BWPyr04Q8DWJ5H9e49
65Ma9m46jzTntD8aeqWmkjvQCW81vMI9vjB4AAm4ocW8mgVKtGoXA0gBOIQ5qSd+ODBA0w3gDDfY
ceF4eiMRdRRgkqrojhjNaWbjPCNFqnXDpIE1kOLUJxkS4GPZ4ILoP+JcfUtq8aHZ9ApT5cOAJXY7
z539gGMdgNGQ+xEsjN45e3FEuB5mwEn+1hywTKNf7PC3IiWtdQXYB6h5J7+rxrraCno7QpM9uVdt
3G0tsmH3fn5tMlSXNpI1jA8Z2itK1IAgpR/CjktXjiDJUQU7G8tBwuLFgC4QtDxJ2iMbslB4nShV
cEw++mV6dCgSbbsUSJISSOrW3wDrn4SJPl+quruSgyppdBawZZdz77q7kvHR5SX9agvfSZY9Klb7
G9kV3tkxkjEkYGmT64oAY2Gdmno2ziLLooD/J95asfELQ2qxBQ1UBHY8y+tUOcd58udDW/h6KD0z
IDJEPUpGVaDScuBqXydwqdPyioQv2aDdxlY2e6/LOHANb3U0EAo/DLAeY9/Y1otQE5ynrH9uzcQ7
LMupXFLKVnMr58CobTZkLKEbwIcX3SMmNIE+ZxbXCUMKX9LKvKvtV8qL1a5d5sMwYhSYYP4MCj4q
xbxuK71+t2TDl0WOxmYaK3BeDPyg1tp6h9yy7AVAF40UXTueduQjIUJS8lVTnYsJ2bTuombIAhJm
TBYjjtlVzKcExmsemUpOywukQ2tvYwr3ndXsDO+cczYebcLGlD2Es82UYLeSsqoqftT6HJgj5XfJ
OwtNq7sAxyPBa+gbhJzo9RawTUB7pneYcGVgZ+NB8uVuxJD8QWb+p6qTSzosByebnqMKMUok7b3X
++dCa9ydJMMv7DUTyUrdv9RC46SIoBDoWpHse9N8HkxyaZbUP1apR6dDm+brmCGRQam8H1BvbhLi
SHf9Gmkna6KIyDva9ZFQO1K19jENxaaZ7iPTeUelZgRWXlP49bHH1ctHOFfiqXHlG6Mvo6pNn2r0
9SokXRgHfrSrR+Lu5jylNr7EuOAbFKcdeXszRuapjF9ThulemV9GjcwC+EcTGM1qOUuX5ymCnuwO
iRcAoDlSJ17Bls5dHhsvhmJZ1vvDnW5/+gUIKimSg99bq9i1QK7als9mVC4barpxoFVQehK92BMC
bT+TWDQMnjijlINtdx4ZYIw0GoRZCr3Sd4NmlmrTlf5ZzINA6ux5GJ8fwYYRmS4ZkyP23U3VoIaf
7Kun+vtmytuwcTn3QB96GATyY97/aFlFEX6ABoDpru/zTzYIiCOQOfu97+/qCDW6TVI5NEUkZX2b
pVtW0sdWz0Il5u6aeykGLCt7zGM7ZLbLaFjOa94AxnMGXqhiF6/QWv+GYXQxF6hIvR/AoJ0ChYty
HqK3xZnrwJr8t1noC/1aeOMFuOB+jr5aZZ+JRK/CMadbVeXOn7Il2sGdZsB0FQSEiJ3AJpbiuZpS
cuEjWJaFexZOoqMthSUC+8PY9UmTg4VLmw0yzI/GQ7Tnt2W8cYkV27RS9w6zqxF7V9UfVNSARQ+s
iEisX7F/r9Mw7xyjfEU2hgAa2i/KYhyIXTEi3VqAJ1o9u/XupQKYtVHmIgLfTO5zD5DTMEOOIR8X
46ZXrVLZGORZ9tA+6b2Y7uk07dwM6W/N2HDzaKTRRkm4H74GlW4JbZjCFPOC6RbgJ2Jhc0Jjikao
SPldnMachONUWfmeJshbVEIvWTLt3lXWT2uYdomxxCfdw7+La2Vj4cbcLbNzX7dasbfSBb/tDJ+Y
T1oaw31duWyWJDPf2FN/78dt5bXexvTS39JIcblaLBQ6xIWICSx687VsN6jDtEAMcq+y6sWjQKSY
j08Q0HdJZ4yXioTDTWQLtbVQ0KhEJwbdlCKY9fq5Y+XQNE4b9n1/9c0GdvtggmkW8sF2xBuqlzN8
hMkh79Ixc1asmexCpW9wzj6Tl3LHk/jazMfJhh6+lPFdKoafkio/0R/ertJRtODVObVD1IDISp6s
qRg4R0k5zJLf+fTmINqZxfRdjNqMbVUT4HWMY7dqX00L3EkG+ADASgf36xtqFiCKBpyLcK1Xz0/c
wNST+2jwNBpREOhW2yu0dgy0CoNpkOZVdGxYQuttfSclvGQo8t2hHoLC9VZwhXlUCSIHhcSGvxgs
qiV+AxNFaDWmfmzcabcQAnhgjtuWhh9dEMQibxx+KZw8Vo4zM/X44JIiJSNQw0Xsq3OTOA7uvTVz
+lAVc3r0TR0UGcLE0Tj3/lKxnm+CIps2UuBR9RHE7dk+BML6HOvGfOiMdeosKuJnpiks1fCrAukQ
OwTLNDkqo9h7Yccm2dbt607uZ7rmbFzKpwmTeqhV8hKb+pMYS8AwevVsK/U77gaEllC8pJu8Fxky
CG9KxJ1m4TJPhTokAD2XZmJqTrLkjLPqPqcMPS3aBkvPe5smPibsxtlmubzjOshyy4GT4Uns7rUP
8ZyFgrQSudpRrH3T+IFhgyzpGhAAsf4Jg+RTs4ddbGIVNUwwtj45jwUcajqZ8UEVyxzqCBiY8xYs
nYAltvogHjKnvdJnh7huakeVu9kFCs69nf5uPXHfjsL5YQLYLdKTRNW5nXJq3Uv2Z17MOugHwNv0
ypOtZy+co3S6NdeiYlJYG5ZoQOxI3g6S2lBhMxoMPoiAWpqzMnk0BMjzLBL32grvrvuWSncE5y/D
SU0idrSFX0ClYcwk8cY5UcpEArrtsh3j+RK1ib6r4uJHopZ4X7VAJRX7HyQf8rVHuyzARTC8WB0Q
FhAWI+WOCStulydfak5f9BjQRBWN36SP3Ln+YByNefh24lfK8TSEu/l7LOF22glZubkm14Ul5KER
sMkmA3B5ccLMABcTW9FZ6+I72Q/L1ld6vPe0S+mPP/25ywFzj7vUNhHGTd0FUSvo6CU+xlSFD9To
v+wanc7YwwwZ9KOTRMve9dUf6cmZht420dNfJFACfbAcijZ+iqyVTlxS9L/bMvJ3DXJcb7Y3Ka3L
EFpmCmrf/+VoZYiKACGwf7Fdsiph1HlonWn7xY9em7/VIjqMhvdqdUTlDmySN6Y7v7QRZJ1cvRrx
xIuRfLpx9fx+0Ls7Zuk0aDDZem22LUT9VlviK6nHO/Rvm7keimD2YIvm4MkAbIFdQzx0GPAX7luf
r0wzHttV+EwEXnSVGIdAO59BQ7ra5nbXOA3Hdiryy1/3GW6MbKgey+PfvxUDSaalP9HRXl/p9sCw
mF/9gne56YfQTJbnrnnuCmu8jsa4791WbNioIl1c8mEzkrHMG4lfNTnE2iZiFZs1yt0OQw/mKD3b
FqOKEsH9YEzxY78e5iJ6hJ/sVdAcIdEgp18PlCOXICPYbydq95/3Vc7c0HZOGPL/vk8tHuxhmvp7
6MIAmOzoAb5N9KA4GSUyZQaFYMrv291UCnxM64HS7I2agQdqvdkBVbnCWU8fRrq1t7v+vr9zrB8p
y9/T7S5Pa8S1kNMSEoVVb/9+rikigHCxDTdgfcp/e4DwSJPly9/3IOtBQD/X1fH2h28PRMm4YTUG
MIbVfni76/ZgmuvVGYnm8+0uu5TpvetqIQnx2SO1whpR5bU3jPRxbKbvKW3IWjbMiz5nxd002db1
doDsA5Knd8j1/fd9xTxU+6iDU5HjmdSwi0ek9GjqlNu5fU3Xw+3JKnVo50TY0JO+C6rKwxgWFYCX
F1sCirvdbuFR71pEH4G83U6kLVgZTdes8x4WnzlkACjH2FHW1fdzDfjcOV5vQFX+54Gt1YfKkuU0
WwV/ocBUjSnO5OLw7+dNOWkh6ACbv17IRZgLRDy9lrJU97ImD+V2RuFqQxGV9CCayu4BDlH8CJoL
5AqKbRnF0/n2tNvBaWpBPHklD7ebt+caHq5Suxn17e23bveJWRQA3/NLoaYp8PXYR99m+ld0o8vJ
NNVnHLX+9Xa/cMvhgfBndOEemIzb0yKSn6QrksvtGewCrxD8CL9ZEAXWc9oftBgEJ/5W9yqrpNka
CcQC9lju9faA0Wewa+TqF1ufd3sgznXrHlV3QIRBTzqFn/S7rsT5N2C+xDRi3/393KRpcLDknbsv
RIOLccZUuGhR8ihBgRLiMudb042qOHD7JtqZPtW3rmnSR7UerL7roYfhK0gmICb/pyL4/0l/xCKJ
Tff/pSLIvypSFv7DO377nX95x/1/4EEm71SQ2/Sf3nHf+odjkBjkCIvcG8/2URj8S0bg/MMmng2f
sG+a9pqL87d33PwH/X6e7a1Wa7r//ysdgTDE/7BtGwYvh8YKLYNh2xb+4f/UETRcJy0pFEEphedR
4UFMHZfdOUntt8Jy06MSKTUox6K9sXO7wDEN5+j47Yc7NTp6ny494IR49pzyo/OLJHQWj+xzlpBs
eONXnymuLscUmoeatsJMnROK2tCLL0qfp20moNyAYrcoX7g/4jmbYD1llFm7UMa5d+pjCoy2u1zQ
7WfTTivxcxbGbO+EMPNtGpmBzI2feJCjjEsydPoBcpoO799lc1KuUQ9N7X7ng+k8dxjgRmGFgrnr
ARHwoeh61n6KPbX0Z3pEk26DbBQYE6wJV5Cjb9d4b6vyxbHQ2V6Vn8dWJq+s3ymvNR5cm4ZS10Ca
OPEIyzVLCebGUqOHABydsb/TvAynK2RfPo3cP9TFaV4txymU/Otia0E6gsCrRTY92PUDcpFV+qqy
ra+XBqtw/GVWSSx5rOo/xD79iVyz2BPM9O7PotyUY0UY5XKelwVyf13pgV7AVb43hm481op1eYTr
rGVxhWIJxYK5d7P5DcLUc8kSMoSH+8NfmmwLXxtOGsk8fK1cdpfxOyqmh76NrkXGKh9sEkXSFbic
DtIJqOMfcpVaZ/SkcG50/4G4LmxOLLNHJUgSsowfUY1to690PCp5tIvidEcxodmBht6VjVbvLH8A
Pz7aF9vwdl4TE5TmnYYacbVcNbBTgcIW2Vq8N3JKfHoFEhur70zZ3n+RdmVDE23bPWQDDEQyOyxj
9Vnr+VPdtUe3k+jTFWaQ0ke2qFGH7nrMY1zW0uPsd/cibk40Z6zAcRIaH3r1Cf3Vb2T8Sq4TpuyQ
PN5fGbQllUxPSLsrJuCDqvAqZ/b0mSBxBZFjBGNpUUOClTuqmKgDaRx6x3vXEUXuinbIt71v/Naa
9JX6NB7Ml7bwUGUUJf+X4X7BQf6wPBaljuLbbez6yx0oN8VjXlHUBK2Tapp7KGMBiIuKP83W6ExZ
JZdc10XuUJfvKb6gE/nQZfpnEXjfBP74jQnwbqReQXJBSbI1PMJ+gHGoZbzd+GsQqMDz6Ep4KD63
cn7PTHEQpQPkqw/HxkbF2MU4u8oBxtcfe0n0p26yfw1pYe3zKj5kVfcbx9cIHm5O+EDFYzd6z0Uy
mNu3OvPkruJdb5TnELpVjAQoOtc2B5VVB0bnp6HmNhUGyew8WBQTzIy89oj2itGpzdpo5JtE1ijM
T0oKgKMo28KRwq4v28A1cmoLNl5elto4bp5qZxz2wMOdPQWRt4QMpsoh0WJiQCeieJO69YGGNEja
/hwTW+BLPJzgEevxwv9UE/hupN5TxojrPe/OBrIUtS6LUnuogmplK0/DijId273IQeR6pK4UdEI0
n6oyMMNGZQfyUxSCcIMQG7rIiV7+EgOriLksrw36JAIE0pdYS0h2E4T/+CvdsjJEWDZQ3o0hJ1W0
Gr/xuE4braA5ooDAI983tTY7eYD3uiJJ7q22PUYfjTOxVp/wslmZogGTYleY0Cwavf1NCc7biGKK
zvGTJyOkRHC5ni1xcoX7u6ioeZRZZm3TsmDo9GVQx1ayhXaasygajlQa6UmCQ4KC+07eLm5sS3Ka
WyjKa0rDKwH6Y6zmp2lCncugJPqLrGpAr+Yl87SK/6btQpLVQGpMFyhN2O8ljT98A+At2NNuymVt
jQ9oN1nwT5synT5HbMkhrFNWR+5PKwVU3f6mHBEHgHLA9JMRVndFuWsTtL58a5O/FISiZA+Y/4rd
nGcVyq8Oqn+UaQdvxRt0un/MqvaUMFSoX8bEMExaetcvpMgw+xzyAnNu8bue3DyIR4LCiNgkaAkh
eaHroZ8LL2gKd6C0P2w14C9nNcZPoofY2uXagItBBLpNz1G7zDq6VRNJFYThNIil4aB6QzYwO12x
n2zODPwS0AcviYc3YtEhG3pFm+4mM9P2/TxvUStanNAJmNikJkiTlN9d35RvkV3pXMwmXEtdujWj
kc7E4Dh4RDNgWUQzzElb7AT61K/JKMSBciSXWNqLW7+vHoZJftAl8lafAWlZNXvVbnpHtawfJ/Wu
9RVBZ5iJw7qiMIXHNaDnAlvNyJ1Nmj+0cWydmQyYlHHpBKkY9zaNsqBzmPEIRmunfJ/NLdbUFkl/
YdpvXh2/NUTebRtCeOiYlXEIG9vcZECedri6nU2u7sEvmPsRemU4EoW4EXH+Bb3iNatbFP3eAbOW
FyooDHgHt4M5HipU4Ihv+Hx6KjGcMwdvVhPI/uahGpZia/un2Owa6si4XWuNK6KTniLPPLQVh1yC
DU5HXGiG/zY4yWvqezTeTGxTxNVYJls6OdxRoeatKviYHYa7jTDtFv8fXu2Iq+pgk7hIxgGfDjXB
sXmjMF2HTuRHoVx4IgBol64NPatInKp8fs4r8eD0vEeNiWRDsVsDuktzWuvbi4NfFzDo/DiXzicd
6oVzcjwuqeGf7XgMJ+x/m5aOStQykGsK+4ZUySXKyLOay1ukNGQcsD1VlBIT0nxhWSwzca4iF426
tL59U3LmzzsUKd1r0rQnGdfMuVhop9GvQxiBOsC95EEsQ3Ex0CjGDD57Mi/RYh6MVDlHIl8Dr+YD
TZWPSzv64/c/yszG4GuToKaP+SHpzSCaCthc9Fe2GiA1+0HNnHi50Xw6Ol5cDdygQaV04zKZQWOT
y6aH9ZGrHP4lJxxA6Ja5xfrZMhDJPFHvg1YTDlbIPeJ9J1xIAOw/iVUp73Rk8zWrN+jsc7dDAB6f
0Qx8GtkaLA2FjZGbv2Qa/ER3vWqTldwcPV33T9mq3o6sASxBF4Vm2b1jU9f3iSUvrkFEiYpf2F4l
O738I5q842JogzvojtFYfFl0DsKO1ANKioiGNDJtqGV35Cnoy9GzfNIr/CkgIhZegjX/mFOzCd2O
sgi4dXzDDQlylY4+iBGGRKEXx6yl7Bsp8OQoznNoBUYc+M10XMjz3Gbk5uB6iI6eu6RBDeQyWHzm
LlaBajN4x8kkOCOf4b6TBA8hvjRDkK/qTgK3D3vbKMM2yUUYR2CYySwnyUQizDCTryJPRuSk7a5Y
vHuuS9PWBTIWxu5KyqSbwqY2+gGpz1nUywA+BnrrCI3cRdyeubsB8jLOevFuu43cVo698TxQnbc1
Vw4ad0aNcfQyeK9TdOq0TBIJtDHsQh1Kz7mTppsdR4dL4Kw35JAkrCzA6eAPAAqQ2WYa6ioHdiwJ
AUke/BEbudnPvKVGf1oKeeij9ilJzRiCMgE4CMaIKGICZw+rDPNHpwA2Gxkc/awiPEs3HZYSoxtq
Awkdo/KHQ9Hbext7WejwZQbl5MBmNOPi6BC7lC/vBWuX/UAgaCimdri4EG2MsvmporgJ2yr+mS5q
Kwbs1EaG72RaO6hZMeEGj320rrYbgKr/JnzH3cTVmhcDRgcpCA4Zq0nWZZvFcpOlJg2ZjwGa/f34
PZrya06cXVObYN1RhaUF5a5Eme8gGQ8qJ2rKygDDwElncsOe0qQerWvEAWLTtZncdaN0ocaOeOYV
ERNjsjy5FDPDooQQa7qA5rrpJR+kCqc1ftfuLbo+k2ey66Da3erIaB03f+pqpnew28+LO9hh1kOp
8Ikao6WefaW6/kDZmOUmdsXcJSmpWFN2HCyi1dH97bkxgWLKoBBdMU7I2/LgvjvFcK7L30viaxt7
QNLgeN6Znav+Mo9HVBObtq7aXVp3v1grfbLSqyb0LnVtESnpeCHwTndLIlS37VdepIipdYsYhqRT
09qkm7YRTrMdnAFRGO2hkhqrzrYlRGtxF8/6MTOUc1GUv8kojH4tzljvUAZtlFuZW8IyHDCGO4zN
GuVZOjLmLofJuMNdjlgvAUJPsMGDZaG/WQjgaG0MO3mtnXMG4LE1xUOCwT2Is/6HlyRICobssyRe
wM00SV8STUfZOOQF2tUAQmg8o4PwH9WcXbTEV8fJpekXe4hs1JpI1C6HVprfhVk8Dw1TqWNcvITK
7+APzopz2ha5/hB3Oz11wW9G3V3lSLYxrYnbSTjHARNjlEZHLYfL4jXmW+yucg011nunwH7ENXRh
Fwa9/OyIhyFmLYHjFMk2QU1xq9NxpYwf29ovAC56z1K26gYLk2hJ7ZETeWdFUdhqHamQ2s+M/I4N
tYB4E9Vc4QgGSgM2OzTs3CQB00rw17ZnM9/PyckraqIrwKFjqeUUE0aCl5SFWJCj3yKHAwp/lZvs
ViFKcjn99jz3PuncHTnzPmBJSa7s7H9Akvlh6FH/TIX7Sa9gLmTyUJD8EGTxq1vxzYHHHWnP4AWe
2Zs0T5ZkN+8vA0pQJ3LCWBJoqssvI0cd5qS5v3M6VlnZAh3VUlZQ1PmL7w536LqIr1DWi+Yn2GPb
eTej51D6S5aZm26aKj5SRBSJQY9JpVA+ygWymde8ET+yqteJAItT+6fW2a8yI/GgE+8++UBhkrVc
91hGmUZoJwRVjWNGS4Bq5q7JnXAoIE7kCCQU+ZGbxAbFlRsjmXgffQd5rk71YSfGzzFN6nPNVEDw
qLfPEvEMPSSATiZfALMMuqCT7tDkafWr3uFWHRZCJ1UeTnYPlQHMalBnv6o4+ZF5DSGHdXEhApe8
xE9jMr6RtX7GKjp5vb6z2gUKLpUXVFHjVpSmILNQ4Z115kCzGcPYgbmG5IR3gUffwDDDLMslKkaM
s/b75+JOjB2GvzG7d/Xxt6q+xej7YY0djrBbFUS4RgN7BItL6kswOcS+LdE4hEvv7ipnMrZlDEq+
q+9dZ4weI43OuDu1pxyI+KYh8xCu/AUXwZbdm4a2lu6t7XlPRQQfD8NHUPbsKr1GZ3s6q/EwK/LT
iv6ut+ClJooaVZeQF+LpL2Js3KNnLj9Kd1ev+TplxuRSA3vOUckcelY8TmZk4TDSAWrjNSSS1Npo
XZfEEfsms6guho1usPcAULWT/iYH/7U1GWlO/+Y03rLDVf1rrCmkkzYtZ6u5Gz1WDoqqP1bECSJu
fKGy/TIQVTima2t4IDctLrPnKaGWThqvMQRZET8Xq2WjL+dL31Aa6uVMqpiui6dqSd9zoXdPoJpL
snrHr8Xej10mj65pvjvmFFx6v39Ol+RlMT3QVR0TWGpJWowxVgI0BiC61h9vh6z8jZSjPmppnx0a
bdnKFr/J7WA43t5hzO1vt24C8cao4O1Z0VXgcptLVz9GSeWfRAH9LVL6w5DqqGVLdexKC6TT6uOx
Zw/S2O3HsfDgamNkTYyUmSxXh9tm0msxxhYx0dSJ0w2PCUq3uRm/KxN5SWIgBYtFcu1c8aa6ds3w
G6qDyfbOGGib98zIv0bt6iS2+jkW8tiQe4+M2a4I5fUdCExOS4ljXFmFkcc7m5iYGiJYUSf9ctzp
6GggnjJbMaMZ9pZPutoaJb4ZQ+QP63BFoZFjtXzW3cTa6Pp4NSP3oo1A4tjPqjCN5VHvFUUgI2VL
pyP+7OenSKsnFiegD4r+CdTOL6YimrKmc7G88pSPxSdhqPcA+Mew1vQA6c69cM9tar2OppfvlxSp
AuoXMFSc2tIrt4mPFlXXP2nzI2JQg84Z4nWb2RNPhByJsHflB5cHBLn9qcmyblNmGBU9276LZMWK
TsuJLZCGH7qFd5/3zgeQlXdJA76RsqMahDhg8okgIVAc0WdgOYbaZ83qdB4KspkLppVFovd0QpQ+
qX5Vfnuh04v+pXaJNWQIicqQG9l0ZBno5sEuqudF27IkexxsLd/jYaKZ4Q7v5JWQJhKRFFeWaDTp
xBbEkED62bUA2fMb7ddrlggtVn6mnHBvmeJunrVmZw8WfimfnLRJYU7WXexT4t8HcgAlBnOecrvP
JtME9uBUBTebwTiVw1aQmSfLQpwg2zx0nErgXLgFzfK1K72f6UDVpOmQUSwF9PPb4HBSWZ8s6KVM
MgSFFIqckjQ3T/0Jl708VT6EuGL06Ok07zf/APme2BZYQ+IZWzUCnQUL8vbOtWkZyVVl77eQ5EUh
hLfa38jF7piQkRKb4Bbzz9paHtuMJb+3uiBuh7/sCX/fNvii8DUkJAn9axDP1QQ36q/xLA4W5fRj
zc6oJ9t9h7a1FdhdMj/HtjFMjrtDfXqJO5EtQboWc9htNsfe+3EbjCZR8Sai94O1/u+3lwRD969X
X/+2macUSGOvRDbCHym0qtzf/mPbVdU/fRS321XitztXzE+2qX76A0K0hPLJ2PHt2qrdR0mTllxr
YeFNRI3B4DBBzEBGrtiMxePJ8vvjmOY9SRUDb3J9p7dZ5Hazbs0lAL0JxWL9FG5vvTWLdzJcIR+g
bDz5aH2VM1gH+i39oYrqLZmlEyk2I8tGoR6RDlu7yc7wDk5lSXjGtHorNB8YRFP5T/80Klj44WoC
cW9WwtInzhtwOGUpTAhzOWl7E43PGKSZftbTyDobrWJHNiXj1m/z8aTHfbnpWxiJ5UIgHhf6HMvX
+neAK7GXIbueiQM0gqu53cnWTCSbnTg45DrpAcXFWR7WFcZt/s0T0Z/8qrvv0X3zFULSgzHEanQF
30Qr6vr20+1wO+P0VPte9AnJb7VaCwViXUBQZPndhsq/D2K1b7FOd0EuoE9QcjWkZavLyOeXkep2
JID9RRY3kcx2BNJnymShl5LKWx/lTMjQJO0/ZQw7oizse49KwU6f1XC6HUw4QFu7Z8i7pGGfTNl4
MMHNySVMtKVuFHUx9W5mm9WR2rFUZ3O1yusjMLVZegaCJ0OjZ9dzG4y3g1zP59tPSaq1hz4mGrFd
zZq2j7czbrBi3Q7Lemr8Uo7iKmuo2jzFcjJPynnVq6w/3r4HUeC8+OsboZrjCe2XNthsBZ30J7rV
+Y6t3nLX0SzFHZm1+1hfXieBYNdOy4dZ8+jIr4eGkDWliXnXdcmbbrOlmzyQVrfHjFbb25kDzmiq
7TsCsYbNomG5lGyYSioSd45HpasAaHV7AhKyjhY7HqP1MaMc70gH+B6tnjmj0RCijGSr5wNpkWM8
WJsYLMHeZKAhQqxKwhDNw1D43aGjGmoMbc0EFdnJpUGFvrEn3A0jSIa7qZYh1atnagtUcFsWSWJ9
03pLjwtp0gB3VxeXZOUTajCacUEuSHEUl0dT3fWudR66ihTr8qL8gvIFit5LNH/XykjAhXTUkCi4
wd+Y8yNxJQcvdvRd1rN7HsfZgjzbCePClCkuQ6vcUHg0FAjRukvyZjmoRoM9QHptzxYLeaX20UBg
7VRGlbMuz15UoYFTCG3C/2LvzJbbRrYu/USIABJAAnnLeRA12LIs6wYhWTbmKTHj6fsD1f+pKtXp
qu77jnAwZFuiSBBI7Nx7rW+Bv4Ik0MAYGPMXLPaQxczsuavnYQvGAofa4P+MdX6fLyLeqemTfVdT
Y5tEwVeI12V8Y2FiOcM25mBOlbuRVpOwPYHtuQYRE6+xeZO29Z8HbxQSQeNsIXi6Eb0nd5GvCPLQ
JlC8qc7OuUVUWje31CCYqLuYWx0CzY07CXG6Zoxdv3ISsTUsIQ+A6PKzPfvZxwNKUppAiKoRtf4a
Jy8GwpxvY4Wiu5xCcbIcG4LG8lW9PFy/+uM/oqYSpzHAbpYyMQVsy7eYkUP1V7lImf7zBNdnuX6z
Y8VPDf31XW0a8tQ7Qp5EmTRIw5cvlWcZh8mJNtAHhhOO3uu//vGgh9L7+KFCL1AelxBHq7cp0Ubv
VLStiW1wuZPQJz+FAar20RQIwnLzoAN0WVSEU8PJOdQownvdvtFcWSwPFoFuw14NQXSuJq4YVdlb
bgV8LiyPoW2cTG6cx4pVdZhYNnMDyX6dDXLthelwtibclclA8Aiis7VFjJYjWNdaIy13LqvAynbJ
hI5MLu/me9xmv+iurEvZPtslCH0b3V5XNo9xyh439dX3IfWDNYIiUk3sA+3W7pawvvescoLVuIQh
20PF6E1vCeomV4ke5slOsxeUq8k00Megk9ZL7CPgIH+OJsRMm0OW6ean8ph5++1WjfZjop6dicZ4
7GIibJ3pG7dsAWaiRec60OkqIUxBLV35EvWeJty+zZe0FiSLUfyI0ntGAeWTS9T527HMv2dNsgts
UhQLu+Mmy4rnRuhuG8JpWpd2W5Hc+010CjKsJ6ThPfb5C34Gn3Xtzp6Mcu2b+R2qekwPeQAhc7nY
y60JE511sDpaxUh3qKZYmKO1lQCL1V5R3fq0tS0tueqD/uSLrD0vbdml6rcB8iGLZvjlHWSdkOTq
uBvhUV7PWfvGnWEgm/IuM8YTc/z7sRz36Guf64kZm8oeWwannFiMs+RKD8Wj9gJsUjE697nkDGCl
3Cs1khQfoqW3QYjNPFlPdxG8HceojfF7lXSMcWjorUmurseiGLpgSd1iNVfk7KSo+LLHpo31prfR
drEAcgUHW/SFwAprINPmbF7qIPjRWrQpl4ikOj8ued1VHr9WTAK8PNoRUnKblUxzjHtDVOTtMPJW
2UNN1FeH1awNiltpKQJWvGM0qvfeK27hnzNS6ONXhBvbBVVb2T13tIfABy+aNsSKleh2KsREhtJr
A1NdjmFnQPtJXFbn93uLll+ZGChGAf054oZGIFYC37wMASaDgfKTmDemEDe0zx2U4tlvQ/SHuOFT
dfXPsZovPtle6RCeGxE+aWl9teRN4Lnv2r5Nc0h19P++jgPNNQbIx3pUyXkyiPRxJQbZGZfFmavd
Ol+/uj50NnzSyWctzaPkpZoxeUweJVvqzGDORP5duGR6JZin6PRHEZP1CFoESwAzh5prvDP35Lug
TTqoBQFwtR2aiw9SaoXL8fr3pvHmTVxSdQ+iVauU7ON1QoexG5yaPRwr7xCm9o+I2mOVtRMrJbWa
vewz6VXwYbZ0S096eRARGtqomhKuzkZvgXzfdgQMxLaoT11YQg9Q7GNjiTr5Sq64Pnie99Dks0ZA
Set4hZSuPE2+Xc3rZnyTeI1JAGETc43pgDdz8ANvIqMvWOQE5L9dHdTX/xzvsKQgtl92L9byACWe
Ci03+3ad02pGNJ0gPcFJkiRcKzjLJuSr8Eu9gms4tfR4MqTJB8+AboXKAfTNDJORMPt1D7kf+8Ac
x4B3TcLeczkAk+QhZ8tzMl/spd5uZ+OrX/BOCmO55V2/aVHDHiLQNNeck2sMCps1YPfXL8ekCo6j
3lopmtrGD7+Lqws8jxdwwTXSZPyoHhkGOR2qDCPz7O48hhR7ostpxS8VKkS9mrtGid36j78Xlns0
h7Ddq3Zg2vvHr7+mrjDYY9LN2rKQSPLU8ddyyWr5QJQs/3b96vpgiPKG3Oac+kiNJ0oV7zB60TbI
5h+2AzeYUfqT21tIVWVn0YKjyYRtgSFdCUy76Lpns4HeaffLsJDyV3Ym5rPlIfTsGRO2yxBIWtyN
lodw5oIlhZNIXVDN1wc38rZ+YCSk8SzvsAEog2J6mOgEJAKjlkEby0oIcqrsb5nBsrgdM8yRkJv1
ptIm63TXY5Ncam32XrRRYkmcbcOKypf8Y7ZEzgyt+vr/xXr/d2I94f9j0AsGnbiJXz9Tf64/9T96
PR+0jxRKOTYEH4lt5D/YH/R6JoGH/FFo5vgfRHn/o9dDlCcA8TDPkMJTQv2R9SJ4QuUs2B9mhub/
c9aLye//M/bHItqEZBPHcj3XQjcoPsn14knjxYstfSQ0uNnEUaP2vp4e6zndEWKBrkhIY1tE2K4n
6F/umA87tkTVGkepGdXzhUnibvLo4SuZ3tAhg9ZdX8a2cx90kH+zkmyjioGkS8c3tujjGww5dKqD
CkEfPYljznoBfnNfd8jMpNA/MqfOd2R29uu4wsrX6bxb6+/+XYO/ClNCQw84b7HmPWeSjEaSvXti
9Kxj0jPRHd1u2c54NzMK/h09g7Vf5c0mrTt/4y/3jwKKltK8iDp/rTOnO0hHP+q6aYlR4L2WJrax
3iFezbEE3RbAtzX1mVUY3S96U+YR6/Mhi9Avep29yipj2iW5R1RYkb1WBLytsWuexnrKIeBAlZ/G
eoSZDgKIQCblD3d6ag6mhexrVKByyHI/JHJ8b/wfkYX0m0lGSDyyNBinC+ZO5VgvlzVNYMuGbw0G
GeSZ3uVW762LGKA4KAW2QzLY+gt/OPGdlwmky7/l3/z9BHEcJKXUCOTfoGT4xIUibF73YP2rY2Wr
RwZBhIwtD3QXgZQxMwHv3an1nHV3ZseLghS4mmOMRNeD+Sct7H+JBFJ/O1cdB18R7CyIWB4ZBH+V
lgrDMkfEPdVxMDSKjKr4YWPBZDxjdPehyL8ZqvgVO9m/HYHlEvgTGYtLxPFs+Pi+hUzWEp/JWMDu
LMLmJAnKqIHMOp1WnNjBHK6Z4WxbrLN7dHHxJhlmJBW6ZksM0XkfDDQBub6PdTk//fNx+LvGllfk
KMDvRAmyFpgLy+tP0T+JyRAmLxoiFnD10+EHEdiwI2Ci3O7HsrSZhmCSlE4mtzJJz0ORzTsjS0Fn
UDuMzB9QQahf/YiVXErQKqrEsbc8FWOM7WgLQZB28nEX+cjA+i8f3mfA2PUwuli1sVf5jsQr+tcX
HXIFxAUewqODL2BHfPehTcgPanukfjqRFh1bN97YQ/1DWjAd6pDrMA5MSQlrllst3ms5FXuM60AC
jfJBooCM4poAUntbjxRACEoC+OHrrE7eWlLiVplo0hMGPfwExvSmuua2pqG2M0T8Phpji4iU6hLe
8Bfh1y0EPfX4zx/T9cT4dOIoXIBMKG1TOciv//qOsW9lJNOYMbTs4WgbGLU0Hc19OHxD5y9ubEp7
VaA2NIWTsH2fTTixFryCGe9WNXjhriKCT/c9UFwJjR9J6A5P0yYexUALWT32tYzxdd3iAO63smIR
UFVXbYoseFUV+xG3IwfUTQnhKdzutS5HJsoGFVRJ3VcH3joOna3TB/92vXBz+nS9uKbpe2DuCCnz
uOv99W1nVuNN5M0mx1arx1JhzjLEfKeD7M3ogm5f/y6mclMIkofHBs5/yMh4q7deQ0qDWgY4ozwj
H5Xr3HKd23/5SP7ba0OYTpoY4z8HT+pfX5uuieRptUyO9XQwdeqBDC6fSx/1Yd3Ix8rwaEuBU7ze
DkRPySUrUj1DyQwkI1Z2QNnXLpd5J14aL3pzZjwULZ5oTkv8oz3pDmXrApic9W+XucCqEI+zmk5M
m3zfvSeYRB8MgcWkTFDa+ll+3yRIvYwQV5lV5SeQDS+xE8jLP79t6+9LmGt60rKUJSUpZuanu3wa
JkO8CJyPswxoOGXJPcxLtTZlW7MdiR9gNyOIa/fwhc8q4C8z/a2VVUdfktzJD+RnJh8OkP/jcmB9
uq/gVORlKEofShnXMp1PL8mJwWv2kYKpESiuVXO+MyPJECovjgXZt8cION0hJJZZQC5kfqVvY28w
1g26uX85OMtl+KfL9PpKXMiLaIM903GtT+drAljE0AaXaYuL2nXeG5A1xzyDrxknw7AWrEPpFIWn
GaVAWLGtLiP0RnBboBpmEhmS9y3zBU7CbpY7egfbUop/eY32cl7+7TXa0sfecV1NlqP5pxW/k1mj
ZTmylDTurWotddKoXx1VPhnCb17Qk82hmZ89fGCHKnrz+rlasdEz8ZbmtxSU72nSxCu/QiGr2Ldb
DD41hI3Ez++FkYWbIBYhKmkkQP6c98AJjG9dF9X0CUVzyUaqPXyJCK9p1fzL0f/EnVyOPtRJ7ung
LYU0P1+R/WRh2ERHczQdEn9qiMJgEKZz7BOS3jbLvGjRyYnr7rymrMgwNQT2lCNfKg36RsNpKA5e
mhj/cs24n6qN5YXht+aAMwOnFvc/naB9iIRoDnCsDInae+2UAA4pE+7106NrDsl6TFIGO+n8BQUk
SbWxiFYRj0gldiM7WopQ1F70v9xNMwbGkdEDQTi2R8txsg5z1uwAXYCXGLI7s8/rndfLcNPHPvAT
Qx7iLO4eyXlCT4Hl/rXMq6Nr9+hvp/Z9TJ0KrIqFaMLpbgZHMJZ1czojJY2UMgaxUGLBrsnJwYc9
6JvIb9+DPp/PaUeHUqQWQlg+xzY91G7VvvpzchnFiUNNTHaUHRSdhk6Fam+kc7JpSwk8h6jpU8AL
efjnD99bTttPpzXkUbZHHjskyKeflmPK1WCYPcM4OJQfh6FHylznZAPNvPGsc/G85f1DoGSw9oOe
uRujod2cI+WUSD5KKxT7Rmc2HrfRPXqOjZImT+4n39xMfVkdEZL9Km2IJNIJvwfL1IPr2V+HStNk
pMxcDQorkd864eIuYRJqVndVD8OtCh69YEMGprgpXaLj9KyekzDCjKxFTApUEBwnEilOcwNBOCJb
McPlT+20rA/jeUhNNOAo+BoPQ+HgktNCOYfMWjG9rMkF5Fp+jZrpbs4G4sJ89gvI8YBlqPDQpjYu
RyNq1zgLowNkngM6GjJ9pdFvhky9ABQWD0U5EewVtLhXyt1slMnJmceTX7lq/c8fkPXpfslFQNzo
kr/JBtWX8vMHZKqiRUXPUUL+AeenaO7SoDAPFZOi1WRN+8Rtt+XAiLT2ySY3x+JRZgtOwS8fIhdU
ceaJS2qU2dpOHVAhTdNu/+UVLqvzX08h3+Q+Tr0hoOR6nzcFsSE4iYwm/qiF66H/mgdhuC1N7u3g
c/EmF9YqjqfdEJQzjhrqn7AuX6aYMpl4GYYnZLI7s4f4eGYD9i+vjn7B316d5/k49dzFYud/OsEn
v3EbPDqcZVo4+zgmsDnshpcs8dJdICpauOMwnYGITucij21wN4ccrf7q46YXMZv/5xdkf+zoPx0w
2zY9U7lspXhpn6rSTFd0emsa2yCExMZFRPMlHym7LJ/k9MJ45r+gmcTFTRjH5JZXv1Qmqle7/GEl
A6oT29Y/O38pVaP8MMx+dHbKX5Qz3TlAvb2JA5ntEOLew5wZt0NU+zu0FlzXPVdFb80YVbMnVGXl
qScapk/H8B77NVsqruojH+UlGZt34ruSC1TO6tC0830gSq7zsA9OHkdyFxF6h+C5t/eohd90EkU3
o1vjRC91v1UJVbCr5MlOvPuOCuMUKV5nrzdT4/g/TUR/PcBv5BeOPapDXYTnLuOpEsZoO3yX9Soh
Sk/hOjyWETf/HPQ96SM5RIYkGNZ2OY/7qG9+83E36zrpSeqe/Heb2SrxCJo3lTOl8U3UktHcH/BJ
rgnNcs9lGFsbBELJo/B/cLCji10MXwLTCXaoO9BZtqTbSzbQtKB96wYDk0tbMhyeAi/bIS1xjqrQ
m3gvQ7HxRaXP3FBfDG+YH+zRXWGrRGhLiAezscgF+UnnAvNjvLfK7AdzuvEcA88Hn55TzxKBeZp7
50deOC61XrxJFfP71JCXmbnFOfeB1CMl9g8KY8Sm7EgwU1EAlkMH8nkW+3RBDkT9dGxz8XsiJeNL
lyWvpFqQJOdNBk16JrijXO4hizyM6MbNM4vgbW4Z6kKq27EZ2uAWhTnUIgwZ62Qc+CR95IwqEQdQ
RST0RUELVk4NGAqZ3DizEd1XIieGwlloPI61Z3cj9q3gqp6LzjjODhoA2wjMTVR6T6FlSlAzxW0z
jMYulnayrk2CAk1X/iDbJEMiWtCYj1W3kYyAIyfDcOYN6Q09IHQANcEteTLqR7bNRKxB6eAnSdi1
CLLYBT3ncgQN/yj18D54fbcPDUx8vltpKugphGRW3dG8uDhuw9TOa842uJ+DmoZvzgyUmKIqxNTa
bZhDQYtg17ztBWicrJJnRzW0hYZGbjSebeFokm2z6EJ+V7oSCSEZskCWbNGoDl30406VjwcZOw/C
7mGJFSN1ascADgYzbpoxdldZAB9vzOv7uVt+hfRIpSnNBwT256hn29iK7UfRrQsA2qpDNL8kF0MU
9FBZWHu2OOJYZlW+CbS1DQ3yECrtUiN6HUGOaDT2XpD6O3ou3wOr8OhFB0ynehXfZ+jpV3PD7cv2
n0oC0R+0hRuxSzNrF5Rmf1HWZD3ZARdkJL4JIxyfwO3RCmR+giBxDDZGBFho7EOxK0H+k+EX3HQG
HrDKl7vMrtnXjl/7YkIx191USR4cSGGZocs4dwpC3QUfXW8OwAqcwN2MqQov3vKi40bdWWByFlAK
HXhMzDgna3qdNhPLPkLNr3B8sCrvaztCdDf9BC63AWiN/rOfGaclhHJqp46ZTxQuFmGADlVnhSi3
eiS34hCVSXLTj7azNQ1u5Yok0rbx11khzZveGi8BXt6tKCLzwRi7jbW88VIz0rZ6X2/x5Y1PPviN
bZDM31JL3FA/GqBsCn3nYzfdYEoLvkft/GTMpoL0oywSckA8RJjwMFbjOB5m+6nyEsLRyqg/9za7
XO6GcZRmay6rXYXw8UbaaIu8OHW+FyKUGxux5HkS4VVcZP6oA6ddJam8b9Ts7Nm6c5x8+hMkPxzi
FOqXZYlhbY3+T4wKpA2GDmOLhAQnmj5fdGipr8iTaHVM+Iwsl1Ff1oZ7KrWWUvIW2cKWQoOtfz0/
O5qlh+RGCGkWrYngV97TNWDX+C7KmkAmZGFHWJn9XTxrDmGuHvq0kZx9Y8T01mWHg5e0U9DICmS0
XJYH14secwIl78yyJJoktgv243a1T4eLF9zxUWZHpntvnhpdGpRWdcw61qHe6BlqWuazRSGTu21z
GqI4uuRFds6gi8xZ/eCi8mTWbhsbW7kja30D5C9pmhPK0W4dd3tbD69F6Ty1g1lc0qQSm157uJCd
+oRNGwSWO91en3VsvGRtxj6I8HFg7Ozb0c6xXpxRs1YNLuO1zNyLSSP0L0wCkBpxtHHRb9olOlkQ
dlgJdULpzinekyPkW0OB1/k8J4l+qCe0L34DscQKMD12/VedywTprF2vc6XlbrKScTOX8ks1aesu
oh3udcQiM6XITsNM9lEMnP1oqdI8hCF8NgNIkzFklN9SIXWQ2Xki47JzaboGpQNjrainy1BqKJ0V
NbTdP2fda5vTvGHHguzcT0m2QyyZaD7gGOHokLtyTQ9K71gvhpXOkpiqMoHW4eJfkMnNEBGtGMcD
OU+2w9OkEXc1boJ1Xtpfo9+UkRYj7wlfe62PiVFuhyInq7w/FJbtHZwaxCpn7DGLxPOMRuUmghaC
5OVkei18jZwS0FbcoytVtmwju/agivRc+Y8qYvegpkUyghfXIcdrY5p4mBiwdssWFI5N1YMtzTt9
NhmCylgb+J6Ehb+gwgrXEMg9pJ61U7P/LWWKT8RucVEOUbgY0TZdUqE2LOHIYeY7A7XUe6NPtmYa
YdlKXMk+BlALwZ53GYgABC4QSfvf+M2T+3Q2vmQOgGdEqMZ2Qs23ycCPEY2ZnnTjCoJF52TtJfPR
yVQJUzRqVkxTop2fMyO0zKE6qkQ/+TF2AeP7mEvMfTFiqQ4wmR+4XxmZgiEK0iNXAQFQisrQ1cG3
alhrC/SW5x0am+8VoWPdiHzr+/HXuKPNyCWHZ5clGfFQvox15j2Cl71M21czRsXInXic8juD/veK
nR9tJ42iPqt3gIwkXeglHlE+EVxQbusmcOmZBQ+wV09pTk6EbA0D0yCSyGkMd11b3aI7ZUxD7bTT
Fi4Px/1KSc0MXA43UNFWYZz7u6nHhgVk8m3aknrwVpFBtO5pxkyN/QP7C3v2IDv4TvqoaY3AhOye
UQaAZ+I2cER7jtKorQtK4iJbN3hx10ZA2SbSs8Ycj0LTw+wy42mcSR3SU6FWoJwYdhsx2UfCjHGX
b81xRt9pknT5feghGtZ0NzZVxq05DsXjMD+LDsZqGnbxxrGhZ1qpg0XXy1uMotN7Ndgj7Vv5bjnV
UzIQE+eODRk/BkFvPuVEsIQrpOUWF+6POCK/nuzILYqhfRK7rO9BBjkBGUgkxhtTjQZuC+PZwege
y+mVvb3FzsffRw3b7Ww8+kR8r6I0xRBSCOJMbQygbOAoK4ippGzv8Vhuwqh6s6R99mSOmpybHA2Y
6NIXtOwSuU9sErpAG+dbnSjUzvKsodDFcwi9azTuUgCbM8oi7J0rz8sBOXs1h71LXXiXwf2wsBP7
NlknbQYKYEa/kND5xy0V3dnhfvRWwaQR37JxQhh8ky3NIGTpr3FXXerJgN6YljfayH6KYjqrkNQ8
snyKCV2GBbpjReV2i4i/5XaNPC0K3lI/+yK9/Gsl9YFsjW8t/Qay82hyIJNtweje6pQAjAINmgpZ
+BRtGYhHXC5DnfxMW0z3A7qgufsWtSgG6SVaGzsAjhga6ihhcW5emjIvHnIfnQRLwUamJUvf0g00
SWPeg/v4ioEIXDsSmwsjQC6JeoSbPesXiiNu2T1ppTJS32Rscuu0iv0fdPSr3NgvgmkdLxqS61+b
/0DcP8TIC+r8ik7/UCN/fIneZ4sC7PX6VPIPxvqfSOzXn55qfGKsQkg3eZqPb8SUp3ZqNG8+/np9
io9ftUiUkb/Bp6ujIDhYRs+aMxCASpDJ52cWbSUAQf3paadGbGjEIyX8z0u+fvXxkx+/7E/PEirY
m3OS7cprKP31ZZhujMchTML19W1ef/zT6/vTU376nk8H7vOh+Xie5S2GXQF3g2bUFF7ALzOfbQlB
dJumv2MqfOgT1AGDN74qXKzUqt1+NEJYWD50KEN73R4HRLyezXJiVNoS1dsgRwytHpOIT4Gf5MNz
HnW7KI1f+7S4ZJo2aFMB9c3bnQaGutFt9AQJVnKqI+Az27QFgUXGoDX236FDq4uXZ2BVhmABihXc
2sAmxjkeuiKt8KLa/b05p5rSyoD0Rix741fFDep/nJ0VumIYE7Y6jtJPtyRH9tBUGvCCUWCtpDB/
E7MefknMNz1AoBJp7JN4SOgyeJ1x5x9nVEck2c6vCHwe0jFCotWvLeKA0WGX65pu38b2WU2xwV4y
F+JDZmGW0YN5TuBqalJLNgi+8DGMNy0qpSom9rjs5wU6m7GV8ttuLz2N/1o+BpwrkM2AlbhJuW0g
yOx94x70M6jfqNgUNj5CzK4MyAH+uYbxJdxqdmzrEJLcugbcwrSLg9YEBtPNbqJSze4z82tMq3uj
Z++n33fIb2y1thvkaXI4Sk6dlSfeM2o2YXM02mjYWWDFt2gaQ0Zu7QXhhL32hBHvx6LTFxoT1D19
sClz4zYfa3UHg77Ohwt9jVfT6vdgsjchocZo2tgHRYM7rbz2W2IH/k2k8l2sOXq2mn7gwbl3mSbt
dWLRyc2NXT+0WHQHrbckj8f0aNMHUjrhfIYK/VIw3TsZC6qTheeIMHQUpbcDYXpHoIvMsezvooea
gM0hOtVeWvJqaafbSXOj2VHf+SUeyRpHXhDfkEHrggKYQWWUfk2ImTOeAPhuxnkicshTR8ECijaJ
GHN7Mr+lIp8wzxjxYc7xPxY1kxzpQJEjWh0R0z6wBihxEDBnskePfkfLI2KSSZbmxisQbOYd98DJ
QInnm0ZCEBv1ojRwxxoTeQAQEIONO4fxATosQNWiIF/Yfg+mJNqPCF8PFpCc28heRMW8YnQm4Ha8
GL5+V93z1ppLzjQBVLC8NRKThob3qyFRdmNg11+JGDpv4rrdoYuALYKirZTYBAYOdxvxqhWP50Jx
YsETSr5647tjNuaRH4pA/ebEgXTldirlS9/Xw1l7b8n8Vc8zcPvZp4FvN5fJX1c9lOA5hDtC5tSr
61BJFvFwh4H+MQ2dd6ZIjvbmdeRNIFSNUxAhiK7zLDj0KNrXkYNorgoxcKnAtdeIx6otN7vnsSs4
9e3Yp2bGYBa29Z2dYGOhc7Ri0pzeBFYJdZ2JAHwubsRasXLV+iyc0tom85tv0joroMPkiBg0nO+d
mXnfRUMSCUozPn3TeWya9GEZD2CTHLlrQyi24+YxBb7pum+mjemMLs+9XrBcUR4uZq2iImoJE5lp
ji1Kyf5OZ820zkRe8NGCM6pr96XooM76TghsgpyVlYcFZC0GGLh21T5baQSl3Rr3oI3fTRiylMxf
RYUd6jcGexKfR/TnC59fetZvTkDIW2NGDZE4T5Y37ALq/H3QOvm2Ay6xU7bAnQUHHZ0zJyBSFLST
68Kmwc82OVrV02JmFhnp6G/UGGMbxmcIhicC0qFotWozLsPnUOgvCqIBZrLpKXPtnLiXJ2Xaq0pg
JGvMINlD6LqU3rjvZwHvRtFFdfqjO8WPBqaTNTPFJWY9gDdr4MXV7248bCVZqItMad4UiSAaNbe9
bZf3jwltC7tOfgMke/Bbwh5aSADreYa486XJ63qX1fgYyil7yFMyi10BsCU82J713to26blte5OH
9XeSt5HQhqgBuiF/rOYlvDBPUJgP9MBV0MrtOFfEcBrZzitn6hksytqhmWCRr2Hxa4hSLu9RrIUX
w7yNzeQJ9x/TCXt4DZBNAAhCfz91QET8OXwCfQUKYwp2zdJ6mmd5Sgp2000mvC82wZievTbHod66
tWdjUnFXkTbemoT1YfCe8eOwYUFGeelbyO+u++RZ3cmsXyYTkDBMzZ7Fb8I/DNMUptzet8zTnC4O
+tmr14HH7CwKdLc3Cv8JVkR8rs38h6TQq1tT7ETnUcIHtMuGUT7O83CwYLajuPSpM6EbSEBWZVw6
60gN7Gdz5qRlMh5MDNoSLyMb+uA1ciJzldptD823vJCD+9LRwN0pku1QLu9pij73VhufUyV+yZHv
xfS05KyJdRyodVMlNfU3fWE/5syMlEtEuyhqgBYQSHOxQzoMMTSeiHzrmmLXe6eWCIj1HERgV9pd
7ePWT+N0uhkCLNKot8NtULdfhKSnUTvZY9PtDGkQocLqyVaVLIqs18csEdZZR8sWr2nEqS3bR0I+
5xUOY2DopNBvbQkxLXao+LlVncwGjBS4d/aDGklwUiDEhfxwcNvwd+DNR4Qq3p5ShGV5YLI9N5pN
xAKXN+kmojQWzB+DfKdKbpxmNJ3HJD+UYX+syD1xcIexcEpckZsiRYjnpvG3gEbmuhCjvxbxeC+c
6bEoeprCdjzsSpNuHsv3sCQm1+CdvdA+GQ3eQvJuDxpK6tbNHXcFhmXTLxepqYB58BunIMn3zFtj
+m04Bv3wkCZRzoFNyBixDGqaCSe8aYXuNnfpgNCs0IxhVgVjups6/FUAJtvM2vMhCFbxlp7Ql6Qr
/H1nwQj2xq9zaRfv9MWzOjLXyCyqEzld8fcwDb93TovfLWkojqz6bIyM0TFCBGCB1rXOICCp+S5r
WXWk4Z25iN5dsFHMRTCJTjBfMLaCZR5yVMhhzdLQi+fQind4YubcObDboVEHhy6HNLAVZXUbKze5
rT151AkWe6r5YUc2bnGUGGR9hMVVn5wgBwFd9nPTOyuRXEh0VYfJBL6FaTZNjW0D8U4mumc7E3GT
eBExsQc4iaqJw2ORWoDvnbQV1W8IdKnW+FmeajV8mcrmqY4YZ9eR/N5Vo9gZ813nkNliivZiErOw
cvL2goTvbIb2vQHSodaDB3k5upNc/niX5G3i9gjRXawP/tLvbJrvQYcxpJy8jTM6izODWyO0bZdz
xAJjNc5bt0G05llFf7JC5NvtI3OCZA0bPt/Q9/8yW/etzhfJJoqnulVAsqdgA9UaF1jlHWZDg/fu
nC3AGkouBczLlfVtYFbRxc2HL53V0/ss6UcyebeMuxH5dL7oqItFUU3rlqZ0seisk0Vx/fGPiwq7
XvTYYlFmT4tGOzcWuXaCcDsUzKi6RcvdLKrufNF3k+COZ/Uq+laL/pssI1KEkIVfH7xFJe5ElE5J
O3w8yGAuN9GiKncXfbm3PDRIzr0Z73RTGMWqRI6O0i9YVYtCfVi06m1bWZt2aOLzIL+1ccScwEDa
jjp3my5ad2tRvVeL/j20y5vAMPXp+mAsKvnrV9yuJFsHNPTXf0uRxy3q+lQk+tRGHq3M5avgKsO3
FkV+iTTfWTT7V1fpcH2Hf/zdXnT906LwD/NF7O8uuv8ec8SHk/Sa/FZcDQL21SzQLraBxT9AS2ha
/ATX31lcTQZ//HpMF6iA8CIAaxlO+GExKKjFq9BhWri6hZsfDJoXjhv/f/0mALa4SggDWc12wAIN
Q4P0pnTAr445Qi4uCSIkCGBbnBP+4qHQi5tC9xNmRDy5sAHA0Cyei2JxXxSLD+N/m2YXd8bVap5e
HRu3Vzv5RxjejKkjXtwdavF50A46fPznhwcEN0g7vs1Xe0iyOEXqq2mkXfwjDLsfrp7T60OyuExG
2lYrQWwpg6uuPkHjI0rEvU1kjga1apMNVRygnRBryrg8pEaDZIZxeXvALr7JF7fL/2LsvJYbx7Is
+isT/Y4emAsX0T0P9BSNKC/lCyKllOD9xYX5+llg1nRV5ZiaiCpGSqIFgWvO2XvtePa99JpnvqWz
F8aL0x1abvvGTcPvtVNra6vg/JUyJyUC89z1hno2pDOXpTJgDIhbMBISzPo//3j9Vzb/2HgVnRTp
R6ixaXpG2sgkPtfWXDU8t1lFK6cmanSu4JhRxeLyqXSskVKafGOOe2ME/Cj6BQIoRDQqIzLKNZEL
EJSgKf0rLPn1pPo74nrSQH8WmaCbGSiqvPrzxL52gWT1Yg7Wi2EaODjidikDYC+5cx/EagNJnMwv
s9uzJv4sQ9bN30K7e61z2qFWxlPbRXHrav0dCsznVvUL5DpPg8MKxFXfdeXz2gZpWlr97grxHfHl
3dBApvQrfViiWdrnXkHefMqY1FMyN01MoZZEwM7SjHCmllbfHOLKqETSojseQUezqZt/9ftNSz2K
pkMX7YtRQuzij5lb11tMMLhJ+Nsvd42vYbDXp7z+We+ku24G8fLL/WAFoa+//vJ6v6m1vY1ei1OZ
5nSFirzYhXBq8AfpX7Xdn0SG2qX249eAJt4KJ+Yyr0btyWUFgJPNlzeq0VeedsiTwDs0nYbsNNNP
QwA2ib7gnQb1O2gw4zVAIdoaFEMf8oXM2JhYBfdEKdDGsbVNmPrsYXVGN4s/tR6tDRXXtI1l5T5w
yRn6V6dKeQvsJy4G7LolNAkGj6Pj3oh+Bv6mhJT5Krm38jJhRc/ipijT5MYZEgzh+XC2I1xXzVy7
C7OCPkYl32tkngCE3JvazHcUEsydVtaPbPtd1nT11rYFwx2oGxON8opQ+2mNC+gBcNywE13Iojtg
LvZYY4xM11vLOVuNvwPJ0l6GCZZuC1kjggTf4PIh+8xvtok34Jdib+JHKK4jROa4s3X2+tL4cq/w
GgEAIqWTlFjJazWUlGjEtHaZ88f+RTc8deOW6XcjzuTGdJyPNvNOrtPeSej+jgx/CGCPBz3SViHB
CEzlT31qYm1q7X3iAUvVWfyO7VbantqznX3KyZigN0yjjhC+H2XrPcNIDTf13AhoS/fM1QHtMEJv
YISY9Cxv48noHV7bK5IZPmK5B7XBXiKKHoU/XFwAhx39/ikjIzlPuc5kX21UWff0XCZim13/U/vB
Pqs/Enf8aDhhv0aE6q7wTjziOJE3thinpQYXaumE7ldV9uTvTacAyqRPp+2GPiZRdeiCm2Bjp9OD
YLOS28A8jfzFgh/tFsRY2dQFl/TVxvWshZZ0YweX92MF8aylgo7S0UTqVFBtZ6c3pV5WuWzOrWjd
azO0ozsWw4T5VysYIoRaCj2+aJbxzbWiSx+qS4IYwM7YUPYi8uf4tAbRWE3pmnw7TPoacT0Tr506
h7FybieL5lWKksQkBY0C0vAYGjSBiyb6AaEVTgopS0XdIkzqTkM+vJG2ky8iq7+kpXsH2PisSfte
79UL3vvXIopOrj3sEmr2dgLNIRnzb56L/gxu18LSuCxEj6GtKL7z7UMSE+Gdk0UfrLWmpV1Ee3NM
jwz0On2lH05bHjun/xwM8dnRkmeA/j5g/Uxau6d30l2mIm+Whmzh6Trm0c3H97z1viqE5hVCAr9p
4LZK42K1P9DAvCvD+WY+yq5NKO8wUE51+THqDkc/+hy8lOJZAMU0HJJzlFtvgAAoBZj0LFr1PPrm
wJ4oQSzgAecgMmOsLQBSdfTGeQndUHcpspfWeQz1ZwkCmAQQdu1Bpm/q+XnQizQs6kMQuUN6sLzm
wfBwPbR0EymdEBgWtIQmBv0sAySNEU4GGVwmvVv8Ahlh4ZZr0aTnjaetXq100T8mtaxw6RW0+utD
1Mk3mekFrf+X2EvTNRlqoL9zin0q8A/NgIG+gYus2bfRYNVbo4DxPROrBjTkRtH7q94YzpZyqIKB
yRi7dKua+ugMNDbYXN9GITb88baabUOifmoo8jqhfZQjtSt3HrNMuyWdhchzcEIOPSlKa+KjB8mJ
BKRejZ4RwZXuWPvq3SOG2PsevlxN5XUgIy3pSjogGqVfnDyMVpyAxKdQ/iPxT2u8HVfprBPeJ31L
Ap72PfC9e47wyEqEuV1dxpChB8CbNjqrLgputE7edmlwU4b2rjSpfPXmGvz6MwUmy9W/ED8XECQ3
WGHvy3J8UHJ6qfqK5ZiR3ag4PzYZDRCNr0fZ6B8NClhG/IEwJM2sOyvFouJK/92w9XYJXpLwmt7a
tLGOosaGolvE7bawSlSuLVKS7yFauoWvgm9Tr6u1wfsg4qjHUm0HNdl9E4Ia+pWd9U5p4jDZWJRE
UH1IObwI6jrEOznsMj5hdIJTAgC3TVx7q8n2OYqdJ7oWFNE6Kshx1n/KEiinMrw7PQ5BQrwFOmht
dllnPddOiTF9eLH/PIS0QukUIohbBxJABmyFZ61hti396oOQDkqBFS5XDEEbRXYV5I8KqjGgESHa
V5pJYtlDut5hVcDmpRS6NpBd2DrGvWmqH4Fk/5J206VxdLkIolxfIZuhWF586ZRFmVzVXdgEXJSo
Ccak3rBNfpzaDy3GdtSlDWeLlFiwA04iBP2bLH/IGwPjWI2orSQdCisDS+BcfR9DNz4BuXsJC6Nd
OC0Y9pBq6oJe8rtBU2CH+wmKXF7m+4ixRMwkAYQJ+UrD6baawAtSDzewvxqUQCfTOpYTdVbdHeuV
ivSzP8vo9Sq4CT3IL4MjHurxwQJrDskaeYWBGs8OZEKfwlnzKdH9zOWlznU+AhY1h3oCOFH2eEW6
oN9OHaGjFhuxtZvG0SIjPnERVMjXS4f9pa7rBu3n9gtS3i7zkT3FKQC0yDQr6I/cf2qQVhVdLm9i
6cH28aoaerFP3HxWPcgElnZGXM+W5WZMyFBHAVqm8aGwx7uaft7RF9I9OnFtbvCWRAjF7BL+il+t
QsM8+Wb2Hip3Ogb4KPYDPbHed+tjN994kJfXg8HXi3cPisbsOxmH7FASC7rVCfA6xBYbxDSdK0uo
JW+aDELObMMcs9zYUT+7dRLUc9cbr5tYzILxrW1/m9ruCBTHQhNEWT90epulNZMo0FQIGGlLfYyp
5Hy9MUaUe5qP0lxMF4/GPSbpfnYlIvqEAe6T1RagFXEGnIVJTrgQql+zLsVxYDJcVuArgM4OIzT2
Vn9graoe3H0V6dODZxMSkukkvzjdHKsi6X6pvG8eJeCVDa4IVolJYm69hFMulLZ2Z5VPBBG4l+sP
Tgh/2Jh7+KUGKEXYveAyQFIgTBTdadtO52iKmFcdVjOVbjHTSQ6PYxbiGKnisxWAHCyzcY7ZhLPK
aOKdQ4cOG3gLEi1C/AOW+ey7A7K5LtDWDmy8c0YlmBDLXqwnUAFbEwzlQiaTs+hVI1haajTXc8mz
AdIRUMjX7ahTc5H+efC2oFmhNpv6ykzkbmRSv02T2lgJZZC2V6hh6fQOz7kl2NSAOTqnQpkpYkZT
q/iSBw1nXseWIZr209jpu0BZe83HYhSxnMiACx5mCF3ZOLvEr+8J3o0oBBobqAU+ZMmeJsaknYbG
7lZexNrd6VDeIY+RKy4zwZAa7LQhmThJ6xHB6FrWzExxy4MtPdw4HLJt5VCI18hWpUYhIRgo1BeI
BzBRihtiVjXKcQRTTu5NmIlLqZK9QeGPFZTW4l56hhHFKDcbertKQMEJ2yVYs2jZWx3+PCbQtfCS
tSHCcY/94AR8wz1FyZBtJ9ncVpM4Tm1ebAa3eUuV9sMXvUBLSlRwOMtbCBvG4cuBQK/D1jVID4TG
+TSmA1BTAyPM1L2LcTxPqngoC5XS8xzgM7aht4pYw1kl02aBqSV2tbXdhPHamxOnMyW+SD8EBUU1
D4nTcHaT4DD/P9nMvonbL4Par18iRGK0NaOmzyAJmY/VGI+3Xq+x+2T8tyoPzkT0pmXlfQkvaTCI
xR2sFIUXYBkmV8ig9M5WccxQLQjwWiGAAs4BKV3IDqK3F75nCUxk3xopDYzldErij6yw/T1tNwqo
TksIVTNWW1Egw4RHGC81xz6lRc2OmOi1TehTBGvSGwqvLVqtRM61ZoMRVKdH5rzgkkkuMuxf64Dl
R9R10NDZsAHdPPoQJdYqF4eR4OF52h4wHPcLx5DlDiZGyGpGRjtrYGed5Dp2yDzcmHUf3FgOMNUr
p9AyzF0ifgSpH7EGR3E90Fo9QBa7kPKq7QN60jI06iU9fXxKEbTwZPBI9g4RYGUqX+fUCOdznJgX
i9Lw5Kf1YZQGNDUmjHHw9lFXNXsd8xX4cJo9arrLjOwS1bmzK/w2ZM0BQ7GwKw2yh3vLfPikD9Ub
l5C+jyAuQhRq/P0MNkfcqd2ahKiZdKFAhMv3Ikn6m86O71EVz26T4Tgm4uR0sccumPVFW/TPDSFw
8IBRndDzGByKsw4paVEp1RLkp1xP07caIBVlRfvY6tgHRMWOyuy4vukiB1gpkxvOr5haXnWZOU1D
3WH+cSvc54XYdxNSmvCuqMDoumSOepW2tBEt05Ww4fKYK7DdHg4ThaG7EO/GZGibYk4taelIrOOh
WgW+fL9a469HLC+kWqfxbYQxiTivVTw9VTbQKKp2leceWg7tqmhKstUFS8TMAPSesrJCYY77E4UI
dWCKFJ5ICFO371Q3smKaPcBXs5/eS/sAdhVnDFSwBYFD085G0X+uxP31Xo1sUGj6eFrBFCD2LliD
kDePAiqqwbp6RGzYEiGC6W3dHnY+NgxWBYl3Nqy2XPm1AFhSJCcXol9XOwhHUo/EVMRxp9JvLR4L
XkDWm6s1Uw+193DMH9nr0zObiLeNggM5lSw2cdOU6XvUh/rOcCgGt2RfpHb8XghErEhaop9ee0MR
Z9LTwC1yJEwBV0AVo65yJllsozWjAzmUM0oAAzgmTWR6mrDxLHyzKvIkImSja9JTFqwDJd8N5rnQ
fcsoxi3ZYT4mgqeEAqVIRA/2mcURRxd1k2O0WrQ4YDsHzWycPYp64KVTrMbUTHaiUpfOYsWVtTw8
Cuh+B021bv2AEJP5nm7KhvY6pKZ2nS9JQHxLVPAYypGRjh4S8jV2u92YrXpf+7IUOPa8LvKlmujQ
pBioG6wh6KyWExIjgul+MJ7OFrb0YlTU4swekp7h8RppDY04QgrRm+UqTtQxtq3vLhxXVtXNuYxY
UeuEo4bwAZcz+gw5I9eCfavBnFvppn1fc5KMvCuv1R6HDE95lYxvsmMv5lR0fbSYL1tU+joaExZG
Giqztl3NR4ZmZAJIi8VdS9DGckDhQYFz6yIutPKMWAcjer/OJxNM3iws9mNyUab9EVVsHSqfh1zL
dzPpcb7rwFpyKNRrNPHdGaWm4dQssEMjQon5+s7ErwvDKrZONeSHxE+MXYOBADT8sMmJp2KHynLe
I7H1yYnkcNMbYlfr+nlqnfbU1J08lfTcc3qmezctBoLZcpqFfX3JLAbNeBRvXdiLyxzJog9mg+Ev
W2uQMi+pnDs8QCFbtA99PyS7onPe2rDJDtcbTXXfokgLb0atstdZGRPh1unBksqcWhlsQg7F5L5E
PSBYZCPmaRz0eBdMOMEZR+9ptqvtZOr3lS2dDWOJfbC64IAYhfXQQPAVW/xd7dWEQxsm/FLjLgJi
BopbW/cOk+R8Uukz0QEM8qvm0kxM5Hz8KK+B5sWZJoKbSVAE5VMeB39Ps8ffznv+cQBXjsBJ30tv
54LV3VLkB2qMvm+Jzg+yjd7sxxTH01V2a3QE8BomdISOb4+FgVr4LBP6eadmNiYgGxowsqT1x4UY
7ks9fk0UStDUxc3A+vHOTquzO4RYyqZVg7unzV3Upk3MudRr55KVDBIHFk2Zkz4IaRfIcD5x2Hkr
x0KAbbBbX7hoh3hvhKqXTb2ue+dZVl7DNojlUoi6p2jr54aV8bIeGIOuAxHllRK4guUvqpbpOAB3
x8X+PhXzbrRz2fvH8a2sufpd+hL07lnc1ot6iNncWsU+d+n6U1kjViK/zXWQJX0w1jsdSgQrRfQi
pkDREY+s93xG465VL4aG4TpgWSbgwrDUp2UsYTNnzQ2uF9S2ikn1epwc51Xr0aYJA888mTnr6xuu
JjLaQ1ZbIJOeJhaCK5auzPUwUAzQszFN9E3EKYAwxfgcx2ggjoEBohS4seYAYK8PWLQOFDJx1VFR
4FqNIVaSW5BQM2DAMg2GmhS5j5SqY9VD0yGq6Jm6+zKljRdX0U3jRu+z+V+22XtecDYhpEXsbWgr
c5xt5556CA35PHJa4VGCpPLbKag3NL0TPN+h6B4hMKWMWOnI+EiwPQw1yJTMj94+NqJXXPTtqugx
okGFYFnCnUrpbkfCSfBrNf6cZP2pY2CnWuat9IYhPzgDWWVMdvoTpWsCnMHBLAn4hNyJyAR9QLuY
y95wntehkd+zjz9rIQZB10AwN49Xqt3Ar0a17TE+tyMbvpS7i4YlHwYRSpVm8u634+laUsdGYi1y
dvHIJEpKcMm4gtp6dOc6JUP7tAmqmXKR5pfK7U4xg8xCy9/ByNXYiPk0lZ6vp0LQ6592RAFFK5vy
OdEifI8/x8Suv9GMtN/4ffIOpJQYCQhrm4xodlNZhwxaurR7f5kNXO3eSDSlE51rulBAo7vxRamo
xi1ShpvMDUcSW9AM9d5czug+Ywo6u3qw9QsZZZ/D8BD6pfmNQgWK52KajrFwkp1tTc0yxKy+0ihQ
lcAqCRkv9zF53LA7yYRSbP58Q5gnxRonzyZ01uUYbH3H5zoJIKQUyDfR9nM6Q0x0SLnOeMI+W8VN
W9PfLd7twgDgkXE9zmdIY3Qf0h+fTLM4wRQ49yU4kKBRJGMw7+oExlP7ZpPTGbT1qDP389lj6zWD
FKtEcsRoovkkC4A7pe0DSldmXHEi9L5N3QhhFp8z2R8v83jIdYLqwF1XUfweucFjmdZ3xSReyS/4
kWXOLuoLRjWg4MQ12EStUMJPHfehZnlt9VQILVJeViRvBQsxX0T1wAu1JYW9iegxjCzVbVgBs0bx
s0gB+wFhocgzjRTfdEZkn6inVeburhN2wN5WNw+Y5ojZCO1shQd90RF9djAb773SvX0qfNyBJiR0
8p0qWX0EMFuh5wDq6ezHwaNPLvIlfuaCcKYFCXgLZ8TMMhVMvp7i1BY0Upj8kncHM/UinPzdfO2a
ZKhsct7OoJHNLRnuGp28Ck2TZ7IWGarm5cRgBRsSTCTIottgTuzSC9zSLaVuOxTnEh3e4vrOG4VL
O3HGW5J6HzolNNrx2N9YRVSTfzZnb/A4MRFYLvZN6TPIRXitBvdcgwfcXUFU18slJAMdg8RJQztN
bZHvN8SE0HVJsrSrOZAGcTyGjWdn/jXXwwA7lHxCh1mlxF9L9hE4HmOOZBFnKO8cBeGSjxLqwVcs
CDGff6+PSK1YunqrTCEVQjIETJZvUtAxHU8Cjufq+lrzfVsGOPBIRIGRO3/d7lSubi5Niyupi084
ouYqPZNOVLTpwrOICzEphxTEgUmHwbbqOCk8PE2Z0/Dl5cxhXZ69m7l106Qe9rGZk5XExS5zqSgG
4Sywc/jYk5+M6zE/2B58qmje2+fadEpL+8Ou2KkEOfNzRAnajSp/m2k6OTOG9ax84pcaNnec/Yss
wzJwteZ6MqCBPuf6+EOxDohCq1u24nnGEsH1fJKKiKGRPYYMrbceahMaL/I2h1mc0HRiORC4sRWY
p01OjhJP+rTFoqGtpxr3WYpro6i/lXxzRK37Ty3GGiPW7uIWgFKc+3RNBbGz6O7IsBL61qhjPmjb
Poi+eya6ijfauAeprBEHBdO0p2MZjfpLgrd7lU3xe29y0TfC2XY+GXhOyrK2xsWBAanZhUj80VgS
ollPPiXj+Xzsr3ykUgne7dd17MZLR6HBQME+lDsli5F1I1/ZYFkPXl2RVzGKzyx/B2M2vNIG1Uf3
iIsOIT5BVCuczHuA52TvGk2K+5koCdtNqiWyhvQ2ofawzJKKIozjgi7KfXrgpfdAO2dZ9JG54ik2
GIWRB+G+M7iC9iLJ1mSgP6UdyYgwwhHhjAAopS7jJcXDfoWkZ633RnDSJkYsk1Bxz0ITxcWPW0PR
Wqn9aafa9kKU2nhIXIRso93sRdyT1DzetlS8JnRLXhI8+4XR7CtsOehwnK0KcQ1OFTwNmBFGHKdY
TeGzS6tjjg1ZAGFuAAAbFdNmqOUF7BGmljHN7g0L5U3J8I2RRiHqIxL11LKDX1oU8QpNLy4Du8X7
CQFnh57kJ9Ln3/9Ekmn/4x/8/FFiS4tD4qb//ON/PJY5//1jfsy/7vPLXU7xB3vd8kv+n/fafpbn
7/ln++ud/vTMvPpv7271XX7/0w/rK1fwrvtsxvvPlp3/9V2En+V8z//vH//t8/9DJ7RtH2LJ/x4l
vPyexV9lU8Tf/xgm/PNRv8EJDUP8nRK+4WKIFxYNbugP/Wcr//k3+NLi70KHzeH6DnO07UIJ+A1O
KEwSg4EWgu4xXVrzOsyDtuxk9M+/WebfbWsGHUJi8GAL+Mbf/usAXH4iCH5+cxyQ337+N8rtlzIu
ZPvPv5m/EFh03haCDeyg8LNgbYhfMGdUPsuq7rrhXPSWvwact6nkII4Kk8GWCVQ9lWIo9p2IWX/F
Nq3pBjAzkkyavUH3oALOmlzPPsK8xJHrRzgKi3NMQxEgfWKbBetxH+m1GL/FmldtSUZUe0Lmdq1f
PfWeN9wWyTjc+vQgN3/4Iv6HD2bP6Jg/IBjmDybAnsCDFTMC0pkzlP9A88EnXlFE69Q5RCyy7RkE
TSk+JtHYu0iGODRcN2K13iXol0n76brWOzb9YJyrSHxSXq8O/qBuSzayJ9PISDvpNAkoWTknHEyM
Dk13wQYoltRW050xoBRsvCA7BV7wQ6V9vMPmdV+6nfHo5iVdX7NVGI4rBXQHBpSjF18S+MGhcShv
jewLNLpG+5B8N3aWfXJIZQtFzsWiPo5puKZKFBwshuRA07xVSzX7qRt8b+G7IjpEa7vQQlQtzPvO
hFGyEKwdwpAwy//7mDq/kEqux9RxISSZvo2syfyFtCFiN8KkOspzOI1yQzsx3viKzLBQuuEjMzwL
hGm80fCDH6wY2wbLn2+y7H8gSm+3sV+zxpLVJgsI1VKqs3ZIZztS7JS5qJMtvkP7ATZxek/5dcGB
Np98Qp4WTWC/hplUrFIpHOIQLQ7hoK9D4WFK6EnlKWK9f4RMQU3SgbsEVhscNS7ubRahsXfNvDyL
wYi2NVGZkB2o5UIZyG7JkCTvDm8cBkI3XIxmbzwiFbcLn9ZN5OTPY0iSqJv3K2zQEAKM8nZU6ASr
OF3G4yR3EXUZHDvTLolk/mxK0HddfbTIEruyfH+/YcMDxwpYxF+RT/77xQtwRwde6jpcw9avYFFM
AiEBwll7Luz3NJzKg5dSXDRVou2aCHUEcajxgW6PcxqUiLcpBlcnoDJp4gWoCa81C/vcSQGNXxZr
K9Kg/1I2rPXnvzhvfrkUXcN1DXYpvskYw818Wv3hUrQhSoqqDYuzbmrtTZLap8LJ7bUdkQHajY7/
Fy93pav88dKfX8+HcuUKz4ER7f1y6RO2M051E5XnVasZ0a1mfNYSM4YGxmZtsGw6jxLbZGxN/gPe
AW2hi3bl+F158NkihJ3Q7917a/TDZ2nhRNN7i+EMC0rdAbSOtWdau6SXEP6xLQM0j60/uqdyykFS
m+6EGvsv0XLXserPH4hrzaSWaAnHmWeTPx9A17XiKGRtfWZ/+g3qfXRwo9lD5BkNw1VYL0MnJfvc
RXrekn17tBiJDs3UmZvEqe9juGMrpUdrafAgsF7bvq2My/WGjc0nZUh3b8VcgvSX01Wv09wf6JUs
26hB5d8wsht8OtK2e+TexK4HdX9Te03O2lIZNxNanhudAuSmbdzsrLtoBTB8ui9+XqI3iG5GIyBP
K+lcak+Z16GTBA81tQwBVUtJqPfYLqYDeU4Z4hhfXxO9PIDkrqyl1nZfstWj87yiJr6KLPhu7vd5
NPsX1ZhOuxBo2yEo0TVWQhZ/QTK0f6HW6fNZO0+PJCSYgolkvv7+cOLqTgfY2w4IE8YNFAzmwiCI
4c6zm1dEEQy8CvFx33g94aHjj9Twkk8LkoWZlP33GnMqmVLCuY0wR+3TXlPAVNzgnoDvYRHP9wU1
Nlja+KPDRIsRcT+YTvItKT1APd4Y3abROF7qLCd81s4YiQjN/i6MwGXDci9qeH2YkgnQnO18Zj1e
koqYkimFemILX9ujNHjo2fSBfa/Jz5k8tZxqvdhp7NY3BTrwXVw4a00r+t0wwdQXTpGdQwo1Kmje
QAZVt5Tbm2eBZgpUyAuMJXnSjb8AS1FMm0/dP53alrAYERxCUA1IWO4Md/rDISabIdabSFonmbNt
r43MOPheZxz0dtBRs8bGFlSnt7v+4XozeEHALmm+T6Mhgd38/hgjIFxqqkjT+NfT/OEubBkMdnvz
A39/NtUCKlDuWCH+nZ/3+ueARPvf/vnznpPDxqyIPbHiTGHvMz+91jf5nlgJJA7/euD1Dz9f8voG
Z7HFhhjp55+/I36Vd/D7i1Mi4MsIUJ7vMUUSXf4/fKbf7/3b8xo/8tCbt0Lze/jXh/nlY/18T9f7
/HzRrspvE2NlNMB0bOBJB9Asvx2HQDTY4a73vf7lejNeD//1n4JLNq3PEXP81oAutSYs6KhZwSE2
TH9nU/dvu5MyGPoUYRprYjhhWxGHSiHdYj9sT1/kTKSbUT6NWv+lSjLputQ6Uk780gdJDCNuLpmS
jDsQhhmlw3uVE+GddArRISkVqL6Ih9Grp6BzzwlNfro5TridmuLFpAe8Ke3pVHT6Om4gxHQFfEYT
p0JnZKSBF8itzYBsR6JIKds0xL/VLBPSwDybJkn343DXoypehuyzY+S0snc6QkSQL04SU1nqku3j
CcK8gwbmhz489AXDaKd4jthzy6WefLI6w5+tTdYafpUo3GXbm84LloazE/8AXnVWqZucYgsJc0i2
Seo0F0OZt2TWjus0wbqhy6Ja5o7EBNNp25zLgCKSRyazVd5HwDNQnKgNl+83kX3z8gZH70gBN0bm
AVZMbGsaoZAaAKyUvs+7AsCQO3gjtQY1R1odKas56zaOgHIL45W6NV456ya13HMYttFBw2u9yEp8
U7bfYf9p1hQPzKNdhzW/Tl+Rgi+iFpuQkQ0/Ert6MEXTrbDb3ych/vqaEjppa/dTiCm6aqttjbt5
S8KUhgkz8Ct04MOMqcb+2akPdxhWDVKDrTQyxDp4pG9BbKVU3gOojVs50q2NwPF62FoGzSm2XugY
h5JkdBO6eTbG+6baaTUEhMhxbpixoS1qRHFEWbxJvAbvk8FxoOQzJcNHXGf3OWSfk+kxSpakx1TY
I0ND0/ejS+VKGzjBCq9BlSCP2E27xeyRGiLa0YJMtiaECpjAYQKKfqxBrjujCvYduX6M6mApYjSp
CzKrzYXZRuFq6hJWNzlDceo+gbcisN4MiwW1qDwbCA8x227tTqXLwUfR3ihK/64GVoRA7uVkDl+g
sW6y4VnYyQ+n7DYkKCiKWsl9gc/g6NnuTanDIyl7mBF132GhUu+WGx3plGRLLb6XzPMLlRrHok4f
FLk/aPFWsSjANPSjCTB8F2jGQWb280AExG1fYaCPEBtVrbo0tdPg8VZPeOgfIosiW4fUax02lOYp
NIPRjRVONyJ1cENvVC3CGz+AqJUUj5aqtjqRSTOQq1l0uihXMs5IjhwKeuCCoTWZsh+TUB4SVzmj
xih+6AD5ClBZtQEeK5fgzHv9GCLjr+BMbPXROWO9bDaO69M7jUzAk15Io3AERO++Ky28ZcDKyHJK
n8eOVMPer8ZdYWL1CsZiTXLxTR4SDC8wkcPkCO8I8caMBtA0Cr7njiaRAKScB6Q5s1sHHz6SWeqE
41k9ukl2a/XRWmdARIBeBJhDZ6+l11FgRGbbtQKvUSeaRWK3j7ViP4iA4Ki5IK4Hl0t5KKrdxPqS
Il/5xGJrkyT+U++EyYaw3CPatHwvzfqNc4gAP8JkdxYpL0SGoBqoe1Loptp+0zyO32Aj3qsqsP+i
RLOadwDfB9D/TgnDGbkaziTxYLJCXTBtF7s5g3ZpajVEMt/77Nu6XPIOC7rC7oHt0Lud5ZTqONKx
7UwIh7RnDTHccnTCF+WKLVsxAn8nqoNi2toxpNLaIwYXtw4D5FwMj9goUYk92Hi9CfqxV1MiEowi
MVi1sb20Ov1MWgP0HGO+AAvnmwOWBTVbilAN7SpiRYTN6Ao6mX5LFe4PDmTrOCm5SS8RAaMwXjww
rmICPpM2K7+T59G+lLVm0sxu6ZBVtPf7CQhV5NzJyfTW1simUeb+ASVPt4B9Slkf0+uQ6RgAKJVh
7NAO6hYBpnnIqyVZTvZDrGfoDlMgVmR9olydKWhN/kBYOSvQ2W/JvmiHQK/YGvhQfXU0gX7DaLMe
bdM7ugHf8CSjvacibzkGfrpq4+nBrMGKDjNCzyyNYaOs71xgapt18VPKwLkEMgU20ay30SyZTfE4
IagwoKWF2zyjuI9wejU2GAKbhB8bt3quU/2e8IXpjV7CAtMSRmr66ARpOq9NPZwjhs4qn7Yd+Ykb
160IL0dZ0eU2XKEoI94rxWkI+Xk7oEZaBNowUhvyirUe+/veMlhBU3M1tCyigFMyAuDYWo1YWDvN
Ag1skAeRa/Vs1/APMqjQ7xb1xU2Gh0RNO6jMELGCz65IP42uRZ+php09TfnSoG6rE0FHD5gwsVgQ
H0uTErTT0J1qCDErSs30NztSb+3ixWlwDUyc5Atl4wZu2DVFdr2PcmQyVEpDolcsBNkxnsoxMF5N
GxOMj4z8oEJfOxPurpNcwT2uN9cf06kIb3UnGg4BqeHr68PmxxscmA8PIeRCTTCeJGlFu4rMc1ya
YfIYSx2vO0/U9uOJSMvupWY+3Yhcx+5HVgTpghl24fk5Cu9OkUv+DusfYqNtROf/ZO88lhxntu76
LprjBrwZaELvWWSx7ARR1QbeZsI+/b+Abt3v6g+FIjTXoBEki2STIJDIPGfvtXtZiFPaGITQerXy
0WISm9/LwVlP49lzb7qC34SlWLZt6AIe4zAnt8FJv0jjqn/qmXa0IyHfFROxkKsrxYmyS3dWVNrF
ntpknyD2NvNT2fWof5KA8kjY4nITHZm841jfapND98+7tQSeCTA9eKyWKSrdq5q78uCGdEE0Si0v
1L3fren/RTpwbn0nfEfTJda9GoSnrpHWOUi4ZJSmN3yOAeVxza5+9g4ZVENTNbST6mPPqnk90L3d
ta2m3dQGIeT8NNV8M8zS/B4E6glcfPV1CHrtYAm0RegToleosq/zM63RvCB71d/QIfbryOnNIyiw
4BKuEoUwas1rlc88K1ZFZdU/sQHVyPWM+BlnhAKujYxxR9rKzawggs3fxUSXVau5+O7Bai/hJYTX
xim8g03O56YlSIwVvPuYd5CWVk9crqq31CLZi/OgO1ZJVePI6eJVoer1V1EAP5n2UGlH6IOKwrqX
CSwrm0YFapKouoO155ednuIx23VD1/9SrMijma2YF8+wk6OipMq6cgvr1ffC5/mpQRPciR2nbFCp
7roureKYcdxdaiMjZ8huzC+Zen93pIvDFJNEeyf6QhDZGJY7rZPq3S9ajHLTf9y1GQ0t10PJyXtY
gtC7RhtKtHKVSSgp0uFQzYofnfmmjKn+1fohfRkMZacCC+FFpzr45wm5cqwNM/2OQQ6vFKX2Ty2w
2QtqLhehkZH/8Gj+1Z32ndlhuTIxwZwHszPObYE3Yv4vwFm0HHCqTVB36kpMRbYjzl1jZ6sqHpxv
l/Tw+aPUDdVV6XhnV9bRWSsbscoKl2uyMNKT3+7mZzHls5aS/+tS9Ipxmp+gerH7NSj3+fPYWE6W
+RCplyQ15ckTlrHqiM78aglA/vOBaPIsi8LzL0OpxYSION4qx5n16fBjzc+gDlEvXTerrgye1jEc
aPPIYpCfAnLp/L9YXocMLNK0K0DO7ig9p1yHjHgfIUfl/B6EJ0RLdlD4RFs6O2bT0DQt7j8g8vBU
9v0o+Xl0zxdPSWC4hB+o+now0/AjH5rN/L/4houvubB3UazgCzAqtNxR7q05mIZ3MBXb+X2wv2g0
7O3kZg017l+uuRsbqMJ7i0prfp+QiI1FGNf9TUD3JAZtJKGZgPo3pgeH+RlJIJtFxClxG6vS3OuZ
2m+AZS0bXNWvsL1hn439Fx4cOmrqAODBKvS7Vak/wE33X5w8KvUA27+6IbN9NaSkgfOr/1L19ERd
0npJdcPfkcBC0Eeod5+aOM4v1AEArCV1jQPX83RtqKHY2G7+Mv+xxGlKAbW0L53lyguxtXTOp3eN
k/HedVhuYjwEe4vwoHVB1+/LJh+AsfBLYqveNGpY7L1UrV50Cnzzx1dtCTV4yIxzHvg96FF0ZvMb
tm3/KS0neW6EYRwiuCDr+fEcd2wqZPdRDgWzE3Jod11v6a+jY+7mj1gYQGa7YNBOsQSzbNEu+/OO
duJGzPVS90ZokH5sJ2nP/Ja27610AMDvLg6uba7QnyV5KnlXI3M1vyV5xANEj4hFu1r7NzlAT/Ns
FmlA57ynMqdTX4lKeypFZJxGOsFgGfnuOI72lHnG14J4kV2t9c4m7r3xo1SZ2jfD+ESbo0FTMWXK
lDX249jMnhsCW/98KiI6AMsX3VUl2/LsKvQF5j+IcLwkgZO/tKNd7qWXsMbtm+QLQs78aZsRsFEl
Imsfpig1C92nRqwX9z97RzQ5bIdSMJb7eBpDAaFm+gFRj7x0FEafHa1LD6Cvuz8/YKocdS70n25Q
NYBOcg6ZvrBf3DpiecqXVDQFuu90iKHu86/zYUemn/mpx1tVD3/0UGHvgZaQUAlTY20wJZC+60AV
x54kGwLnYRB9EusG9MOwqnMRBkxNQFZtbbNwzmViWxvXGSDvti1X1ebuIbbax87knVVZrGrQjjsV
gWHtNemSmZ97jeV4H2SNiZeOqurS4c9ZwXKJ+baHREH6jonU6DDEtKIzV15vD9jGlE/HRYgstAg7
W+cWL4Xr7cm3AEjlV8ahb91dnbMGRBjsnB0MOihOoWJ5EY23UW+fSa/5pIyxS2PXem30MFjqegsa
xZb6JnQ4R4VVEp6NPvowSoTdfuWUfzYBSZEwg7xk+tHyg+NGEPrmm71FeGfT6rjqqkkFR8jAP4//
9+fNT543hpYRyTy9tm9QzwX5eJxfNr/B/PgIexVw4PSUfx5kGPeWhWOZi8aMAb0KE9N90hLUCPFw
2eJdXo0u6i3eq1j2tpKuYbK95o5J/SViBRSS/LItXPkahe8ZHS4mxMDX6smdLRrC2qtpkzSEvkQl
EV1DTr635gv66RJ0Wo0d13JHVKbsIlw2X45UB2wf+GCLyQQ5mkWJAA9jFp3HeO22V8ds7D9PaCc3
fjLZ7HF5/L2VHFWKUwj29eck7ZaWCMVBqr9QvfKFwimafd4M5LGPFupNujE6UjEJHjMb1lHVvkci
KAgMYQHgTyRkSJKmVV3RcJ6cAKTkvHs4y8RaTzoEm0ntw+diwRBX7cv85aiOlgeMG5laTiXHYjxI
8zuRvKvCSgWkdvSitQAVUWY+1DjEQ5fwAuAR7CtNnXQcUjtFCHU382PzX3PBFN02SJ+GPrAiIQ75
Ro2DFi4NE4WghB0xf7CQGNxVgZtvUaRTNjvZFAE/2pbp2EMkPAw3+ClEBrOGGXgxiefKGpaWjmes
tSk01HUbcSgHQ+Bt5MJbgHRY+nbjHwhxwNprCCwB0/Hx592tWhaH+X4WoR6KITjh3pR7zY93gpbh
bsS/tA4YqmixqCmL5Qa2uEXJIY5ScrVHR1nabSyWraxvjZk3WzWkkRoDV9/qAlOZMhBIG2FUwnqC
na1F3LwZ6+41MiNITZULU8fzDiwWTbS5h1CFwqF58DvqFldT30b20nJ7DecGxItyApVosT6stdCw
D0rv/+iE+IkSJFu6TZ3QXjMuZpuX27qwr+kIj1zvu9eZljjn1s90xPlWTQ+CEj/4KBIBTDiSiT0C
ATRex8izz34KQrBxnrDRwx/G6L3I49LdN7z0LLoWUbzwzE1dKazTcXTAzkPaE2nAkn2n3onGBgvq
6/ZSb5NhiwzYWxut1lyUaIz3pGe+SjhZRxkb6TEXZnkfhwqBzRDYZ8sujE1sQAAdmhDfn4OF3y98
A0iYZhwQ6S88XC6LqAeu53BpWHqDYmxRE+RXt7E2hB35xyBhZl3C8VaHR4CoCwu2F6+NNCWLntTk
u0LqLMF9RnmoG2q2SRhHB22gwxFbFebITtN2ZZbqh9D0zgPYgs1MM0kcC1oRSSzpVhjJceZ6zBvy
pp8mkCTLWZ2YRAawMGa4+2eTKFq+7ArCfFVH+RFASlI9F3uPUWHDLVC0hajkk55mAwURR8VEriqc
8k77abmJthl6/Sk0CKd1hMUSHBRQiPpNW1fM/DmvAZ3OyKFW12rsa8Vp5oH8s4E8jIm71ns0qMU3
dlNvQcYILGrbPcyfv5vCW/tJxdeU0JfKCY4zbyg5kUbqvHrokveCE/QgZXyN8tTapHovD/ND8J7+
3mqJ9aWrYL2OCidg2vcYpwIsIYdo2ugDuYiq078HCT1xqjVPmRapnIlBuUobIE9MjcI0+3OcO0uj
ZjQEBo1QfZJzBqO679xkOFpZf0pi4NaqTkaK43AZRZ7e/NnMd0n7Qa7kTX9RKZ/bRVfsu+mbzJvM
UKyVnwPr6ic35jhtyqBN11kOBEpTwwnJV1yKVn2g0OrAPvAR5g2W87+3/H/f4s0w1aCWXM18H2kT
DjvfMnufpN1/351vqaWDSNEud0FFauS8MbyI60qVvQSmHm9CNFmHeQPmU/zB9vzzmJugtY1DGKRK
BQHHn8iYYZxhLXQdrEyG/dIEU57PiJzOnQBAM9onNMZiaWVVv1RMp9+PLStJrSyP5DZBFO4zZFxT
UMeyxMp11NGVlwtaoPpm7IpXsx0p1JjqzZco7zK/LI6dRqC2HBgvgqkHq0j8mWk9NUrZV/PGZrZO
Cl2U/dklzRRMrKWo3fvpqJi/TlJzDvks11VlB5uUOM8o+ULQGh+tNljB8Ot2fzCt05wCjCOFD2qG
NEL8J8pruM5HI10HYdcf0F/2B4QuPt0A+L0zcimOs2CPtXTJEolBO3M41fRchR4w3/eQWAZ+k+71
Ls5XyNXxikIAyCqvPDQ1UR+Gz7U41DnYGx0sBRLqfBP6zSMNgDThjykO83Aw3/pvjwU2B+IEHJE6
x0UjC29dojY4x2MGizLElZQUSX6iV+jhF4bnroSuuxjVoN86GPPo7rIY0wvzkeRJtVH72L32tr5p
WOZ+0YPBGOwhB/QSoG+ZT8J9VyknON/auemjhhJwwONGsLOdMTkZqHgOBCRuIjgmn16mn8G01I/M
qvuj2xrkfz+Hltffc8LiLjkag8JQ2kPs0RAkHWFyNRJphH9XbIcoGK7d5KyAc5uvfNfWKRB6drUW
ekebJm1DarG6ddKsYpsldviUdUlGfL2eEfiVBZSUJy5b71gXFC/dTafCu+5dbCRt2nU3/GcsozTV
34X2sNFHJX/K6pwqsU3QDJTZpQ7GfVvj8XYovrxrHu6vjIhDyGzIsa2kTU4aOjHwpkaBczhNTk4Z
jHRnXDj9WeA90jb+Wat+eZ7vUYtnClgwqKSxl2D/sMy3Hi3+oDjaZ2Mq9ppEXdQXeha99Wa1nh93
ynby+IbaHsNJ/Vpn0GaK2Lp7XfFRDwS3ID6nplRJe6cPCGD00XqUqlW/mfT592WkAeIOcvFWaCOJ
FUFOU2j6q4vBntzKfmGUXr4RWTBgEtZCZa8WXJuddqjfHBtEg+t535Wp8XsY4zoB/b5VVRlSytlE
JCLc5SWxY9Kbpo0hygjxBGaeGP8B5cpC+5JKjXggsx54pBsWBkw8hJUOTw3tdtYer5VU3FdjENEu
75IzjZRmTcKE/hRMtwCDgziMkM/WmPoWtOqTg0jM4RammOR0yx6Ww0joI9ovya5G3t+n8QD4XkXm
Vo4E+4yMQGkDKFYNLR3CWforqxusgXlZvsIworcRCYpt5oiFxEB05rpmu2HegGmWa+V3Gzx7SbsL
gAq99m50ED1ZXDEq8AcMDFi4fVsvUXBRT1bRbCsWH8LhMqLZPRo5MSL76+UZTGiPOzyFExInXAo9
KW41ZIhjrxX+LyMB3C4EUqK1Jpp9V1fla02DgzT49GqOMaKv3rhgbrjTmdIfUWjIBzmeqRPnyGRl
vK/7RlxzvoVNPOZOGjI/zWd6ZLvGMco3zkCra+A1/Gpc6vJ7mqdYKfT6PN/THER7ilrRuXGqhWKA
XjX8Mbxi9k7NN6dPt/VYZN9oh4el38bBpU37j6ovhxNtUWrfFtFzjmvpN2vajO14smLq6JlqJqxY
HMa/aor6iVP5hPZp2SCtWGh13U2JTsPNsMZy34Z023wjAUWBWCQfaGjrPnNPotmMd5L44kXYq0un
xIvn4nJWoHXS124+0F3ZUFWFdfC9oHh4HmULu3I/kWcTdhy65YkGEYy/zLM3ZWKptD6G4YdLeq07
huOH57UooohSXQWu0axKFcCOYg7yWWao45tqjH70QbRyS8f+pYBrSjZK2wVbpmfuoSixNRkUuBBA
BpvMDbND16jerSHOb7T6N80LjJfKUiMaiFwI9FDVXwCK/L07/5UOJ01Si6liIfzq2e4ZnPvBfDcN
MW4BSyNZme5Wdf/eTjEXsd79FpY6XoiTWQStl16BTyJ/iz0muCYVYMvOkitVS/yRdUCvFBNiPJV3
VfuHl9G+R+IBYsmnEUCXZNgFquvcR8jatGGwlpnG2D3yrYXB4rcq2++CZvJbng/tCvFOdk1hNxDi
AE0hQ0q9zYYkfu+ieoM2MX4xo/5DTTCQcH64X7pwb5WrV786u6A148NRG4sdxR+8uwL0mlVaDMsF
6R+NlfgYsQJxGBwbHvfYwUNkRrBVHCiygaOAFO7b7hql2kcaBWjARwEJcnRWmHLL15KRPYvNl9a2
u2dc4BC7TXmNlCDHHO9qew4ik1/DJeVXTYB/iEYeBtO2jmUrn4GxPDBgYe4zxk+w0KExGTXtg5Cg
ccnqWGHtUnbBWLZvvOY9qc0e9wYnRk2reFk5o78cJPWtwYPFGpim+zYWvbtAnp4Iw3436PATOdpX
qgaBV2zTIAQ0ZPrkSBDdY1BK2lFmigAJdeaOfDR1ur4Wa0Um1jrEvLcw/FRc6QqzYGx1gHDE8q2L
XHeea+xtaOZz+5AmwHhMqwDxmjTBnuoRURmpdY4TNfwIA1w1Y6p8h5pCjy4Gv2EEA6kAjMg/BPDp
vqMHC3LibCgYyfK61S4ibl57RfcXbpFBL2jEZ11r9XMalOXBn+qbtltbXySNkW23FdLSHh0YoKMn
M+2ec/EkV1ykzHzB/Y2j8xXDjVTwuS9s29bXo68He02fKItxHIPkojDnFpXctxb5IHHtsTqTbrql
LcJFTA2GE1IZ6gpR4WzpfhUEMnmQ3UxYOYi01/SLy3tZG1ANZaEv//6CUk9X2NUexEr0K9dLxJeI
4g1qZGVrdWG6d4tpr6jYTZLIwNiVlscSf8he08gcaa3+HmJrvmiy3c73LLv1abDG4ixyiQQEOP2C
5hZWjMj4mYzFz9rSzE3Gr78ORNSzjHC+OiSx4yJhKoYTMKwuUtLIqKrxRfQILzSwvR9e+5KH8XAi
JmxAUCmUs6Ga2XEYxCQlUo+EVf2vTU3yCjHxdDKeuhjSPitOphbR2B+VYjiloRa/RMrgIIsaQBzm
sXcdksa7clYSrSK1AmNKnf3qrRScTojniTZV/JxC7a+Fe6gHwHeBqjwLI+AonJAoia2PlyJPzrnF
Ukz0+P9GyCubpCHiWg+hM8yLaZEB0fFTfd91wntONQUBTBQ9NRmyh972xIUhyincS9qxrCqnb4j+
STlXPhOsqlvH3UumDs2Z4oV7EdLJWFe01msdEgzoDRP0SCMYvjPL1ViJApQCr5UWIS683Uuidm8R
i6pXaC7Y7joQnH5Vfkydx68oxJVtxp29HsTADC2jgcC3SeH/dhgXqS8clG6QW6vMf1DhvUqCmG5d
ErgbGPrxqhSxum1cCwBcZ+PWssUhJ47m1VappQcZbv7pNGlFXgB7r/pbMljf+LXtaQnf3ZDYZ0eT
qf3SxzRHADWUvJYCb2L4L4GBOT5Fx/rDn2aUSg//yIV6FZnLwr0ZBnbCum3bb1K61nbjgVYlWgt5
kBY9je3Uv8dMq+pj86L48ToTRcSlboLFjUUAWc3uwHkl8ckSxrPp0GWxIyC6pAjg4keEvQu83sfC
iaF+OiXAbcXrps5+U6Ohq6Y52akDIXrQ7egOHxqTIHFkO/h+HXhzBuzRttKjmRGz0BiBs1fUtNgJ
V4OR1DXIxUalI+AJTObODM1V6RTpm5WrlFio1+eQjpYUc71vlYuFGgbEpDjxtXYEpPrW9q6Rbsgt
GQvtkYjZ4JhpgY11l34qqG1vZbcfWVEFNG+z9NiDPBSe5BoWBe9WQEKvbvuovvHja6U4RzGxoPDp
3UVltPmTjo1yyUeg/6SxFOJr86EMMKSEzSV5cCvjRFvz0dM1BSztnlWxeucErvtFIumMmiYLP7M+
zVJxyKr1WokILbDHVmNcCf1tiM12y/UDWVSj10ejkvWxjLjKFzV4cQT4QJRUf6EBcFrjXqyXCX85
1m5fH1krXxQbTRbE25e+Ts9V0hh75iZkTpg6Zb44NI5Ms7i6iQ9oFfFT31jVUU2UM/lTycVNUskV
zoTjF3FVTlI1PCVpujUzKY5a5O81NVOe/GDUFrALknNKNewNF1kV53jfgg2M6ewiXSPFqzhqe2mF
T/NDGYCr05jhMyxJqCj15BFEqvNosfEjL/XeyB6wb1H11vbbntLJPY4KCsB2pW/haIt1aSZrF6/2
0dF2Miw4YUroaUadA15jqpNZW512xadh0/GNC+vTspvqHuPRBcyT2d+kB5KDGQTPuL2xukpsNEH0
GTctAbqWne9kAHNNokuK8x5fYmame0UxxTNYDjybYbBzvWCCsVkBpb/MIN/Rz5/ZGxSliDs5ooQh
vPKb+A+Wu8ZnH8BziWee1uj1B2xppwFnMYFhLrmMOCu+5BSmqCbkNiWOfmzCnhj5lj0Be69/w3hC
FhF6ChpMTv/GnAUhpV/fG9BSehkkN9YQQBny2oPNTy6QRQFjqh0AwJ82UW/wvrnWrrxgChKSzmPe
YOleDTosyCjr37oMMVSFmXkbAcoKAtvDgqOohDo06Vn4XI7NHAWM1pO4DApcPUAigr2fwfWmUvUk
Df9dsZQda/GWqRVDQQxUHGK7m17yT31guIsbsKOm7RYbcO1g7MMUNEzaptjdCWJSaPs85EijBhzL
W1spMOFN7eKXCkZoBUiHEWUPxUuKo0q1Ng6QbksWNF6iwA5rRLd0y7o86goUr4jco5vbmcZeItrL
paadB8Eys4BGy9xEibeIbC2OSdZtfZfeGtuU57j1TgEEfJaUJLaOGQ1nBVELVl6OA9B6QOaXrSc4
0ZLWOJhJxOzapUdFEdO7uxAnvTT4FIbjvcIEA3zLdASNaOG/jr2Vb15Z5Oe4W9L8isBk3To6gNGt
phbBNQir5MUKo1Wrqd250qduYCa0ax2Yzr5y83etDrUrOpYjhrtqb5Cf+eLk2iEHak1DpoKAizWc
YkUcfffDQcbbjhz3R9UN3UMfJ9xy8pM+ljwrViBurIAz+nuePwETKC9kRYHZJ67OTkfjVRWdgTar
oQWhSjh7wol2STHUhD3JdCelVzPBYGOLhOKYQcJIpGYnCwjijjmQdux7+BRZYdEe7lTrEUp5DXIz
+/J0WK4VwZVOHTyXBumlbZMUH3kZ0MBxrF8GbXY794A/GhazeJhwVU5aY2YV2pkylXrOaLWckePJ
Q1crJ5lDuaAs9eFgxl9X5PySTeu/SWrCOzp4lPtYvlNzfopqbEyVkT0ICW1uhuIuLBJj9zrz0Eyt
VeKkXPR2Cj3jRiPEs6drurdch5JRlRmvKiElm2hQKP8nlv6q28gF+sFJn7tsyv90xc9oTF+ciVfW
NtHI8lWQS0FpY0Ndr9Z0/yQIxHyG8HEOE9LFgtEiUI4i2VAPu8hipFtQ9GD2Bml+o1PVufatGrAm
EG+QTs3r/FAYClCFBdxtqyyoGXLVTCPVX3NZTZay7KhqIrM8DRBlAFHIJbGpb1lFkLbfVN1TZAY9
Htoy2HhYAOncNIiI6CbHlovuv1fTV1Z8F6xKFUzZBpudpzoLifByR/fdoPIR2KdYr64OEgg5JWp0
2LXuknoGjkaQymQ8jMIyN1jT4o2hGM7ZboAN1np5ty1OphyLu66YFqWtlKbIQHEyp6i6AwDqbfE2
6iswZC9kHXLyjdlThTNlDXufMdbVCBCLKhIcEyYMWoGWYSBJmfR3OK6Rvy78MTjPCZLzBvYjoXv5
mGWMU+VXlin2cd5AEEcMgS+QkouXrpBjU0YoqmfE/trNaYpkp0aQ4MogBfxasw5FABExawdVfhti
ege1vMXTBgxUpZgokJzKXkm6qiuNANpOTT60HGnjMGgQAvH/T7h9jVK3EaPiJKFD2g3QryzOd/Si
NVLvKmtZ96V+jWq4d7j95K5VKBsOndJtxUBGI/BlsLNe7h6wV7sbLaqeG9txj5S0XXLJ8NCLeKzW
ig06aUxg4kZKPj6L+GFO426gRe52JhciDWEhL6S+BBH6M7ORmZgDOc1l15cHK0WsYbsi26FSP3jl
pILJvwRZu+ehncWgQ3PtIk5MX30x2kae/QTpVVLpyl7RgvswKs6lLxr7MUjO9wij2J91dRsCRKYj
TY0aDZysP72qHT96KGRclwyiR6a7CEROdjGiEadEsFCLPDzovWZeS2OokJeO5hJC2rshpPHUkVDc
abB9ycpYtQVqoIYS7Jm15CbRQEsz50xZnXrVykVdYpmh/xabfbtJOohq5B09caLRydeJM/Qb9KJ2
7TtbbTpUw6KE0SjHQ9dWYu23UwMb7/uxnzf9hapPRfhIEBbgN51ih972MHMXQYHLVd3lr5neQYjP
XePDrgCcjIZ9q2yMA0Wxx6Bv/yQqCF1xE/f3DoImswNv10UQNGMw3y+0A71LNMnJXaM+WDVza9f0
zHtOomBZU9NLjBBEPs1UAgccn7QrDEPNNgcytxr1/CcZaix5InFJ485ccFy0e42CysGBj2+A3bmj
m46XxBKZu/kuYq+W+G4ZPI2kc/dljmatJf8rcTlXDEU9o2Yu1lRK7WU7AEQn4Fg9p53OiD6FmGtG
IJ775iMjQ+euO8ANCqbISqB/kAqsvhBhiUtOyf/emh9TWhcYXWZsHakgn8R09WykHnFvcfsxAj7e
lAOZz75WL/O+9uxFUDBkaGiQMKPCnwLp8klh9Nno6v45qkRHGZ0ca91GsNx0WX21BHE+YF6N5Sha
68V0EWuSaSXf+Uo0xqK4+Gqk+0J28C3iVN+GZCvXoyqfmhH7CW0Wlu3Sn0DTYe9+Ty5ZPXZQaIcB
2asqmic1R7xDNc5/mALttB7aBydMISOrmM3CSEzOgSLdY7KtD7qq+YeEVGcTVnjaErwlyd+RVow2
vrTfyUd1NoW0f3YEFay1JkX5oiPAqlJVuVNCnhI58+QD4eJbQHMSWhZv0bEa39sTV7LwlODG+Inc
PsHGlyI3okZJqyCt+vB53igD3GTAJ86BTKpqNRITsiJQLjrNG9LCxLYKja+5ghuisyS2OViVTfNL
Z4jcV8GTZPTaJSQ6g+zsB/rprbv2bdrMhqKsCzptyKs1XJARGS/lqGVblFi4rfyMpm4rW/pZicIC
z6SwLR25VWOF+pOpWFub3tcO0ni1TGraeFXosQSiM7lzv/GgebDgSRETqZttaQeINUMaKc4WBWXN
OFpTebgyO30xW2b/P3HhMZS//uf/+PoJ3B8gKorPH/I/2QkYdzFh/l+IC7DAfv2Q0Y/m//Cyv8gF
R/sXWARVswFw2+DyNf3fyAXH+JejWwAPASeYGtwFHJ3/gVywLAKMbYYbHLUmQAHxB7lgqv/yXM/m
J7UsR8Mv9P+EXHCdianwH55Hk/4F5XhVNycshIpR+X/3PFo6nme7iNpdDaQwlGQewFw+4a4nRm2E
emRJ+S6V30lt3F0VbhBmAImBipVeEoOwyl2IkBFaqmXr5m8lUzFVug+3dZNDkJf+sa1+9016al2I
P45iX6IC2YgaMWZQlXRYSSDpoIDrcQ1fAFxnoV+YjNuQ1wi8qxEgE1FAcxYz8IUe2G2GAJaG80VB
+wUv+i3VDBJmg+5sKihqnCd1bfmdnJZ68JodEMkaH7LOmBeRG2doX7GGw23gUqj2L75LlgDquZs3
3NvUe5B7CWo3f9Rj+Dus7Yttxd9N512FHZ47VMm9zA8TIjHRJlwXwS2LpgE3X7b1+xiWD4x999av
PkRabwe1XwsVOTOixFfTgJjqJL/bGmSOzcWa+vLvIpDGgsxkUoRt/WaX1pGS5UnP2U9JwGcOnPqd
ujPj1sbIQAv7lCC7/MKSYq1q5ta1zAvaive0JeRJ64DUj1RugvwnjKl1PTHTVHabL6j94whYx75V
Yon0oSNkYPHSZG3Yw1lnBKMGzK9qJjuXDPckzKol6m0olS00MzVOdypa+EDHVIQ0ZD3hp8ze/vQd
+eMPiasdka/GCES7jJ5WZlEPo49kz0eKIlDUjJ+aPa5is2YOEmIdYkW+tycmWpuYNwwI47I0dDqf
7j42fRpT069NWfKnWb4FRDIvSoTu66p33+JGH8BZckWnAXcTQXWwJmwmvi6up6wMytzaW1216toe
AQl2k0h0lyZHD2eM+bqpgCIbTN1WOMpf4IYxWZvQal6R/xaY79cps04KXZeIRvGCf1sIWNaicYRG
yoTzVku3PbJu/QEQEOt47T1ip2ZUISbWKCC20s8JG/DKKp68cMILmpIuvuYMT0qr/dDrH+RCK3dd
+Ct0D6QPNcReTVZ+z/ZJMDiQRJNsaoc1JDWPzgWcYAg+a2c5e/wRexjOy/lk8T2vh3HdwloiFHtU
f5dOq65YD90o8EbLWvUeVR+8sdi6JBG/L4gtDKw3CkQUj4DRVjKPCP2jUm5ydYmrnK9ZbpBzh7iI
yn6vpwhc/WVJnNvKzvW7J2W9CO4qrgzC15yLThrA0gWX36TeLxofYZTdS33S2A3b1FR/A9rvcRtO
J16VENdD+SWzrEs/JL9nFpuus1cIAXyzuqnNsvDNhDNBfdMQv3CMgu/SUBNQ3jM7DhHWrDRrMn6r
ALDtgi7UO4XzvzTEqZqwrAX299iGojFZWskXnuBxCifd0lW3VZmdUMT0gJMfjoddrC2TXaCN5Ap+
J1VAZTmjCcq+bvgUhMX9NqdAgW7D2uBBIX+jJRrwDaYbrsNJU7dE3YZz3ke2r8xe4Q7YTcNJUHHw
d9uNvw0NnBljo7voKv+dGJBh1/ATOqbz0OFMTuirNX/JgZlG1CdpXa7A0ElymPCbI17BgEfd03PE
u5Pw/9oO/U7GWiK8hxNTT5oA/8XemWy3jWxd+lX+VXPkQhMRCAxqwl4i1VmNmwmWbFno+x5PXx/o
zJW27LLr1vgO0kmJIkGAQCDinL2/Df1/KG/zkhEoY/EEtHxAjpNkn5lqkpLeVhdZycCS01sF+0/3
ZZGHBaRw2yZRliZgrzq13nXUGAlTrrpD1oCmsktauUNN38ezl2u2K7FNRqxZYgbLoq6f7cJ7pa8O
27pJN5hQx41Pek+RlP6+EMYREOy4bwPnlqijyxpZ2paKQrT2wqemYThKXPpA0+CcIkrw7A98wqqB
zeu1lAuAnXEzSK6chccnM30V+EczwqvqRc49xazt2BqC3FmQslZSQBROXp0i81Hn5oTfhvJ6MPgG
eyGbdY7UZtUjHV2Fk35EO3QoWDyvLbmqrsysHnAqku9pZpg+PLdgeMsGqi8ByJjQzPcDtrv1SJRm
b9H06xNdrAfh3VoOxkfnxlhaz4afn+zS/5LYLqnOVrIJy/ily1Om3XxbifwwtESMzW4y74qypjIz
lZ/LhFU0xGmqtYDilBNy6aVgFQxSfxyx0O8YS4LGviP6PN4EXvuOXsQ9/MoX7GGPtcIJrtuWwUIF
t26y+O1hbUDsS0LA3TBVW7UfxEADpJmiFTX+m4hKjM6I5klyUV9UDhHE5xvWGf02G3zQwmh8tOJV
TrQzMMJYRp9xI93gqXp2u/w1JL00nruPRcVpYFnpi2lwLWZU1AlJzfYZ9Kht1IsLTDA0Cj0I09S5
jxXseqKY/L0c5b5itJ+QlRhBNC2Sz+t5cK+GwVz7sckIvESyESO+7SK5ZXLEgD/D7lTtE1EeEdqh
6Y5gnQliYfUx6maXigM3I9iXDOUjghdXcS0j+a65OVEqb8AQnvGsbpw9m0Pyvi7Ny4UuEuFe0RQ5
S9P8ymIX8pyPB4Nu5yohPRnGGc0EuG99eZID5fwCcXcNns+3EHzWI7lJg2Kw8RJ14SE4W7ttm++s
huJEFpmsaZu1keK/cQMAfF3J18IS5KHpZ4YKvfS/Ovuu78hE7MZxNy8DpBpJEeupuq1MB9Fw2h8r
UPZkDiPQWzikA+sOxHxIGSbhovm5xlW9zlhdgWVEiHm+HXLxAKplxpEus684Qq5nWHsEwSRoBsYD
KKQPlDISimcdhQG8w7UUd6aBkBYZ487ruFOGzpVEhcb8jWmDIct7g14hwahXTmPR9S9ScxNC56Ai
tw0KfFjL1CUq7SvWsQYEI+t6ms0P5zPHcwoAcUhYMXNchjkyKXck0gHegbcTOULUZMagXBsN3lf/
PS2RQ4rkfBUQzuAknEgiX8vRbTdj6N/a8xBu2hh9ekh3JrboJBesvOoo/6oHiyRCqbCXmiwTOym3
0EwRtvv4DBYQ3VNWMFVKDKZZKtlJjxpAAaxS0WzdtZZ4xyHPD7ZS7bGliPHtnwqf6bEe+mYlJxR+
pG2rsfcuAd7udUuIMTPwj2GF6xHb0qZpsvPkeLisiVjeDnTSUnPchFTMeLd3JIA9B66Md7oskcH5
NaWtADL55befzWZON3lPBra9aJ9C9EMxdRfMr+b9v7r0s0y9cHetDuItS1CS++ilXp7zIM/K23/1
qmcNrr9Dn0GVRXweLOwCroG0T1VtsVbTAB87gquE4O5GqEnukoaAS0/XeBjQQK0NpyEptNY7XONK
D/ZhdqPt2IhrKwutvRkt0b2JH2K1qzD7kpPi7TM7xyHQon08R2KeBb5jlj7K2iNA7vwEzTKxbgmN
YOZN9XluLWxg3WI9WL5PFtDQ3ueLqPFodaBKD/NrbA4QduzAhlBK1qer2lPZhR0hUWB7WP4GJ2rp
J6Owzb2zSNs1ybLYbpxtqAR9WoryCLLuffkVjY5/38wOEzCv/1IUdU8mmdmfCBQI1XVZkSHiLMGH
bAXW9yd0rerS8SnFIfK9SFsQjFXNCaMbc7xse/AE6/ND+ktMcVT6ev4pKuGHdp07r6w5vj9L72OL
/MjzoxT5TO4GR1dhg4mLCP2q7X7MDXpVGH3o1Xfqg0vew66A8EPyX+Jc0rvGVP3vz3TN7a3Kw5ez
TNuMRhRr3x6KBCmimzB3RCREcG9pX1qGTxE2DRF0EQC6YZqDo37UGFYy+1QVPZbKGHtKIAkPXn6y
h4jllBeg8hh1X256jRHq/E+zPP3tx6F8ciLf3ynIylsWKiigsnZxHrbW1h5wdpiu6lGQ9awNXSYB
SR4NJ+WH7sqxsdlMdQBx2ZRHS3vyWGW5+vYIRgJpr60BrGb53flPOmTuqEwv0QuJ7fk3zvIiCAJc
vDU5gF1jXlmOvPKHuP9a8mHL0SRApPapFkkTv57vZ6xouv44VIO6mgzjFM/Mwmcx3EdtY1y3mTzm
A7K+yiHco1rod0aT44xD+74//yjn8NrJYFm7A3OzcjDthzSKrVOz5EcOfQqVwMpAxHk6ACXhDJ/K
OdgjWU3u6HEkoDfGj1nnZk9l54Fxz5kgJLlkeq5Q6nUc7dBVD9/VF26/Lcu/JyRay2r8zWpdKEcj
HOBk0SSb/7haTz3DxjhUd4c2a/K97W+XtSppJDCic/0AHmvJh2ZZ0pM3IiLuXv8/2xeWNm2FtN0x
31QLvElAemjL7tC446Ocq+vaZTLJAtKJkhcm+3YDS7dT4SUJUfvfb/sN/2opVAiFMlbZgtaKp99s
msm/IaI57w7pxDpxWTA2nfcwphC+AwG4RJgHrJ3BN6zdf2tff6h9gfOEjvV/r31tvqbPw3P99ft6
2bfX/FP4kn+ZwnMcSynJQGaq7wpfkpqYyw1UgdniCUpSf9e9HO8vzm2KYp4jqIw5S7Xs77qXo/8S
wrK4tBWEizOF9D9AjQJMe3MlYatUlqWFyWBEgU69OZ2SuA+JdvOqQ58s4dmY+marr8Cv6Mth8X9E
GU44TiziF1d02cpLo1fkWVb5weqHkTQuAv0CVjcraWXBOjYAWsfo8AurQymQuNURmVa62pl0EbZl
0wbHPofmooue1Vpvb4bCbpGT1es0CU9dgyfOCD5pBfagla1agCQddE7i+RzacBurCp+x8Op94y5O
5Sm7YEJG3UPIY0LCWWgKPGd6aW8XX5MCIIdoltkIu0h7ydv2efNBjBI+N7tlMT/t0k/Uy/TGF91+
BO67mSY4TV7oPk2OGSBx8q9ptFDJRqWyrW3T3fo1C4fZX5RDcu+zpr8v4pTcb1ZVRifbNeb++aim
gFxFsaeSXl3VlvS3k+Zun40XujPng2sCYRBNcmsHwSflp9a9jtANJPqE4Lm+XGD9a3N66IDkwL1f
PCUhVkAHJ/laxK67HsFErubA/DibQLQXmP9sy/thsMvtKJLk3g/cj1HJAvfKqWlGDG0TbmthfZ1z
4p5it7y2UpvMmclbjxNrQDubzFXdRJ86hGyBYaNwrVE+ZMSQTxECRzVsScAtd1mWIbJvd5xDrwk0
6bVTUqio4/b+vC5RFt/9jpQMWlxBuiGCQ6P+Co6hojmkgxdpIADI/QwXcGjf1T2C7KQj8tQj0paE
GnBG8MR3N2FiX+OXGTa0cV4nAcfAvZx706GOWWRXHfESmUCJ6yN0dBtF6FKN76kkVsCLqxdr0RHI
ijSGBNzNWsbZbciGlDOai9T7ioRDqhy2fQebdTU5LqiD7sryqbmGY37fs9wmVwraAv6qNfJTGv1J
TuBH0FzAO7qzdXYqJsQL5ue6JL6gYnlhsHoMfJzeccyXglT4E5Wsi8VIDzdrLqj9OA4qvORTJbk7
uEVx39HXd3WePiUUmCgSZS2gHycMNxBY6w3g+cMZMx8tVBr/JuiqG2DzW99l2pz47HlPUIKSdGgb
+tplZlm7rLfR7lRUIDszoK2cHpzAKLcZDhC0wCUt/KBYZVzjqxI0TDEQHqQq99CxNF97xjBeoCLa
AAumRIDsZ+/kKXCeCu18iVM3ioMHlIAjopiWhAYze4015bAQMr+uSN6wQD8Zl20Amq2rXSYg+r6r
m+FG1dkpM9Xenct7bJ7tO7yx6JMQ1yBOeXLKdDsO0atlb/wMGXI6yANlaL3Ssq0oNBNyPt1Pk9Ns
05FlJVL9hw41GbT4bZr4a1Bc0b5NSWk1vZKYkixm+pW428BJyEDNTKqEFWlMqhEIuhlqkrqPLsrP
dSr9W3mNLJ5VgGNcU/8Nd+UytuG9JIbPD0CwW++nYSx2gdm/yyIX2wUx7j1LaiKHbL3CzpdDLHfr
euOrAgqHMTTbQVV31ZSOJ2ceAd0zT1xV7RRsQyevt3lUin1WAB6zJkanPn2nK2DLrJ2RcU3Nzk+Y
rrtdS6k0NG+8fvZ2dHOHqivWfhTeF2E1U1jL7+m4Vau4zV4BIVr7dsZ5NYXWFze6NDKWWMO938SH
fqKckwsadavAs25dCIIbbxqu++nOduJju9CAHCdU6xKknfbNL3DEsAjb+BLt/D4KyFnpbUF8bOer
owKdd4zH3rrIFQIkTTJaUOIvJVmjO5b2nO0GPsBZWHiWGGIaS7atMb9gmttgC9w50/gUW0jAlIWq
uZd67wQtyYFddIfwZdx7VtFvCp84XIrI6mjbMrgouwBZ4VO9DPy2NXZH0xrLbbGEWWcYew5zER0F
evt14sdLV6ZKTjIFUhpM4UWqe4KuB4lCdhgZdBhHJy+al+I2/WLf7nGANa80ohfJ72wQFQaQKkob
uQ96+9YAK3rM+4gKlpEDvUur7EhgqEmBgM0ZlByxAM3XLa0TQmULwj4m84ilVW44FJApmCyHlYfD
Knfee90c7ylrecepr8qDg2u4iJHKx/kE9KwWahO1C51v+RT18s/5UTW/hm7sXp5/YMUxHjjRvn3K
HAgjZD0cheTBZTMrn36qJAuj88MqUhcY9KWHFz1QxEybiLCNLjxMTCN3tbDvRgfrLS2n/rzichs8
w8ujfFmFCWOi/BZLc0OE6WsGZ3BXTBVRWWBNUn7rq3SP22nJ6BXUbCZxi0IL7JA3X6XtZF8GTp5f
WFSSWBSO+4FAhmqkynqeVv13AvqHCahH4+63E9C/G7b/U7z+z7pIu+zzj+D7b6//ZzKq/mLJoDwN
hPnchGXK+Tf43nX/sixatMw2nW/z0X9no/ovzxNwvT3H0hiElfp+NqpNll88qaRrUzv6j8D3b5uw
nmlKUziWhHlPm3jZ8+/Bs5OV438m5utgePYKomYWvMoZOXKwM7lmrYzxnhlBrJmxWV9BP2A9uQc+
szLnF5s+Kphn8gJR9mfxYRhuhxKhFhlVHyxRQX28/e4w/2INCpblp6mzyaeE/exweECULyu17zC5
hWSOoTUJfMZIoTUkKabJylvTtaljig/4bk5AOreI1FbSPRgZBGvIheV8Pen+UBntZztrKNhTdcqQ
HA7Y1VP/CiDObnDUxUQXcqCIviiYO+Y63o3rfG3Kib4hyb4+8THXFUMi5qU1/eXb5e0mla0JkT//
RVLTviGbfPkbSvirtoyZ5zWIj5ETeT7CEYO31rs2YA7hnPSineFXy58sb1mVFrVXsdLlsFveapDl
ZaO7rVl+EWz/nw9FkuFm+UzLBzx/4GrYFabcKvwSy99EvF1Ag8Qf1MYv+dvCoNReY01g9sLjisfN
4AP7JE0xS3YNdthImzfL34SZQtWG/ISX8jTBoKug5CXLn6Lq8qE8T1gpdHsjEvp1XbauwHBVdbdd
Xi3AzJmZ/0k1FTUt3iMiZ7gKcQkx8at4bcUaJZhojaGYyTychvQF42PXNwfh9IiaaSRHw13FX1N9
TdbLZofWfLVRJwUE3TkCJdFRoEvmFaBHr3y2cf5cbLyy3N0/u7psj67QyvW4Z5srAiwPy1O0ws//
h9RnfsbVRP+t2553gPcR0IN8SP3L4Vn2fdn4sg/CiLdVnuyWx8shxKixW54jn2QFGixOHnATLBys
J2ESBlaHZJalVNDtwNxjfaa9x6VBIUjxuC9uY/uB2tnGjDgdSIamWsy0EiShT4+DD22N+P70YTIB
viGNquBVirjfdXHGOJ8fl9/7WOD73t/E8ycE1PvlfZuk35E+vU54u+UtbB57rUu3i8AwPpVi5fHP
S7XdrquYbvtAoRcnnM/j5blqeVvU+svkDVGeIN4pstp7qEC7jJcvn2B52ZDulPfRgpyQKP/QV9Ou
95j6xH3xnMUWICdnTSFlMa9z+p9Ya61NOs3PiOiZFifvRsN/8AJqp0jkPiWExKYWwdCTc4uV42ko
FciOhV+gmRw0S6qoe1XV4ECZYJOYTZfbPhvLNzm4ZwI390PbYqPUGnv6B7sBG2lEPuKlmBbXZA5f
chFsMuxPS7QqTS8rvEWxgQYq4DzroBa1d6lZrktUlF0xcwSdGwax/xZx/t8iYyyL+c53o/sSSvP3
K5fUm//9v3ZpUUcvz98Xcf5+zd83Tm3+RRVGU4qWljxXav6+bWr3L+6kikwakPTcCRdd0T9FHOsv
NE1UVZTNkliKRdf0dxGHkBmJDsojq4lSnq08+R/dNlFB/VAN5VQmZEBYUjKRdMylWvT9jSgYRnPW
ZdEdJMabTYUB9sYgLu3YlNVNy/yduE6Ma1FmJAhKTa4g4s3XBVSZuLwV5Rwe7Q6ldZtQTSixALqy
zk/LCrPCFErYY95ckJN51Uh4PLWZV3svJFrwu+P9i7vpm9QMuQivUIVRz0KapZA//LgLVYUKsZ9H
JIB8VSxtUWcYGSGTwChWOcQt0EL2ilD5F7cAq/P7bb+tJn/buEe5nHQKwVfyZuO1E/cW8/h2X1ch
1aJiX6Wgj+uJhFzbGladH9yUiptPAnDBd6LuT5Ehy7Tmu2r2eft8bdAoXc4x4TC/+v77m60xKbl/
tvtMN7eIQUmgGqxh3ZCZkrmBQYX9ooqoiHA/hQkOpO4P+//m/Pm2ffZecHrbjtRv9n9E45+kkoMv
Jcp3uunvgppbujNJiwlXqFkytqzKNFFTNEjWOPYEVZi9pmnFggpAA7CD33+kX38iFkjLxWV58s0R
aemE+k7ZtnvyORVQpzEkgUJUp99vxXozg2PHMShbpDlpgTeBWuyPB57wdKfpK5/i32xRrsR8u61H
FT+V/kCwYRtcmkHuE4RLd9furUOH3v7WrRFaYwuyTyXJsDgilDrGkdD/WZn//NGYbZs2xV9OyUX5
+P05IavedkILN1hTvbg+fXRlhF+E463A6D5EwiSbjOiiP5wJPx92EA22R5NKw9dj1Ppxo35IL1w7
RbdnrSpZMXspcZxesf39Yf/VUbeZMHvaNWGyOMvz382bTd3YsZUk7BrEb9hz7AZELrR2DiHqv9/U
cub+eGWxQ99t6s0XrIQZVIRHdns9ITTq0n4TdPEL1spy5bjI+yZmBFE4Xf1+q+fwnLeb1S5LIofa
PifwmwF5ChPaycRE723XhJhmtPnBy8xjG7nZjgU75h+P+HL8xWU5PLSQ9rZT1R8YGpDxG26CaF06
2yE29qS724ckJcQyIDimxyiw0V0/AHNPAOBT1ewhI26ZLL7W0Nr3hm9f+RNqwLwOXhsEh4cpua11
Ma2DRJIFDJDhpKGFt3dWZ3wSlYwOf9jz5YC+2XNMdi5CX0xP9k+nrcZxYRctF25qky9hjdEdvA/C
HgL2ygj7u3aZ3w09AYu999CkIl3FYrod8t7djCNROSq/hwJaMeUkEqqDllTqYtg4U0wQd8R0rOdk
sXto+k1NOTyVxbV250NJ7YWIpA3ERufE4hJcevMlyqjiBHowD/4HFJQx9YzuZNjx+9/vMuF/v9pn
7l3LYCX5782lGnskL88ybfdIMLJtB7xtqOKvY0HvsRkeZ5wbtL2J8xikHA/QQ9DwyNcJDzrZhrsS
x88pKF5wRxsn0/xoR6rY1KX1kTBcizwkEAyetHaqkxTcCboOnNR98Dr/4JmfY0OHj9nYIpFwuU8a
FeBKm9Gs7bMJdykR82YLDtdr2lVn8JyIs7ux13deUT623ckiHppItor8A/fKbk3qfDD6x2M8B8TJ
hq69ioYKbEh/RyDQI7rPZETjUmQdzClxz1L+Ucv0vo6lPHjKQKaXd9u215RnKTUlGPNrYbi72S2d
TWEP3EdF9IQ2U1slUi60QDp4dGI8+W5/Q59ilUZUyPU0fJlKu1wbZT5trYAE+JmKo5tc2vrW3bDG
NQ592T0Ik2bLYGAWHKJj0ohsN5aPVYQoAazvogxKL4VZtasYKOeKHEgbJa/xzioIMCi8L2EtvxRu
fSvFgyqQt2aV/GRbCjeU+OBmYbAyvPEio6WHONZRq1bzJqS0PKoAP0wsKT4XGVIsxitA8HV7k4bT
H86qnwcuLekXUvLEu6Zc980IMjaB7CRrin0n2l2ZjXvdJ8baisYHf6RhhVKPSO48/8P4/8utSu66
0lyqOd6brXo1Z4c3J9x2zafGGe66In3tUICTUPJYkxGceOrDH66en+c+cGS4E1ie5XlK2G9uOU0A
5MZIO+ZeoicxNckY22Ksdm2zrZ8JEJ+BzB/NlhVoKefb32/85wtXS20v03PPW8peby7coKMnM/QF
u+sWHyD1Yp3GqibmxCBw0b6k2uwaLwb+xT8cZsv5acRgw/iWmec6jsOh5vnv7oAkEBmUdznOonOv
Pa6wrZNlcCODabxATPKcsWZYy75lcQoUuGHwJJsifVb9E9AA60+f5ue7Pp8GHIKm4WxhxXjzaRBk
z5aCukYLlFmQuQwbQZlscauTlKInrsyhgb2CkAiFQXFDgWiTLlbALBweCoUgCnjH5vffzNsITKY/
WjIfpjkAoMmiPf7jEaoIUJij3m2I3LH1OsVGWCph7fqofyqD6RXCL3bwqoBfoGxwPH76PnOKd5ML
E7kBxpOMuOcPCLUuQzR5qwSLEXJJGnp8r5vWDB7ghF61kYmSO7b6/ThQaPGzK/A5yD79kcQM3vr3
u3Se1vx4a2SXMLGwInQ81mpv5iKBMAzDD51mT6YG6OINtbdrC7bDNu87bsqoetd9HFXr3hEgutIR
umpD4TKVy4WfsVprTPWMPbtcKRrZUHywapXtBpiJt8Uxt3GHNN2ZQCQ2SeA7F53QD6Zd0BRTGDhH
MTGEeScPneFBFuxwIC4Ch9vqmKaHgGNURGH2h9mXeBMk9u1b9CwqpIhWGM6W5787z7HpEb2th2bf
J826DcNDCH3SDY3pgG7/1EOgCWQoLsIBpGmX51Scwlew/BvMdSFQYGEcmJ5TLvFHBWgF9wXHZkby
CjlliIsP2QiaD69xwXuT1Jx+NvTwWIfgr9LcopIyLPMf5WwyMDwre4m2kDawfdUnlzoA5QT3BRko
sOu5yVDvJgIZgt8ASDCb+6FQL78/Ac6zvp9OgO+OxpvrbGjTQQTF1OyDzkpo00712p6telUseZYl
Kvwt40K5Hgg4URZBSIjQ7TUBgo993N78/rO8TdH7+5vR3KQZhSz37dCnp14Mk+yavZe5/X4QejoK
O3nf+fAgKms64TV312UErg8rJANCat1kY5HcuF554RFdNPPBTz4BSNCyPFIJiVx2vcUdMBtwFpc5
TpxDuxPJZ+KKfCT+xXNrdf2FR+rkyq8UIeODeOBtH2rdYXt2/XQd9rgRLZTK20xHrymu77Xv2iBw
pL+TmfqQlbJeaQ81rDP74x4bDfN38yK0GaK0o7ONNLW3G72OCrX53hH+M2bfR9XF3NtLb+u21fuu
JZ25CqNTVFEdrIMXbcXp5R+O7c+DO+5VC5WOksqkpPHjSY9qB4lizHCqRfIc+MRTGzM9imJmTv/7
Lf3i/qVYwiIvEsR1uOZyO//u8mrSROEHQalbBvlrXFZruAEHhs5bPYR0CWAj5BmOFpGLh99v+BdT
XmphmO5sT1BDRe7445ahv3Wl60uG51xuOwjPq06P4iJpmy+2g+tl1v7GtQlKU3miCKs3o20GpQxj
uIHgOi02patfhOyi/VyOaj1hWAY1tPMVqeq//6i/mNIoU9hEKWMhpAr35hi1QVTZqO2bfR7CEhqq
Y9HEz72Z3o6GBK4YvTZgoP509/rFpIaKn+1hc6Q0h1Drx8Pj9UYzRiBG9lbfXSNyp3RvbHA1bWbl
ngLtAx1UgB8MzzlQZXhn+/rCbrAaDUiDV04hbkcQv5swbPsdkaYOHvPpIbJQoBp/mgL9vF7ji5Tc
OvFluuIn22PUtb0EL9JAACnajVm6S0yvG+Jcg4skw/j199/GL89YlkjYNSm3Uen78cAoDyRN1o0N
IpOrobWvhGCrdk68WJ+QeM/5u/Zm8q2MP52wb2Ruy3hHo47JNLJRdleLHzccN1ZQWKJs9tncvh8m
cWe5rA6R7CbrcKxvWK4gIWD9mYwhyPIAq3csm03YG6zD/QCAeNaotWP2OxNH5zwjLvr9gflFKYoP
6LJ4NLmYtXw7agxThwy3SbiiDPHMqILsSLTxLinJb5HyKwRKYkCF3imb9Zo73Zc0FHwxI9qt6Tcy
ir06E4fw95/qHKb65pbF/UHxTbG61eLtidwGvW87uYmRsyMxzcwQWSCTuEibOd4gHnNho3lw4en+
7AJAJIi2wKLZFBG7WGe3pNrmtozunXH82mHouO+s4C70G+hr+dEzHPILdHg9M9KcKq+CHO/LfA/d
xbzOuS94sXXVagQrkYcpYy65TeQ9U7iIODrU6F7/vqmu8pIVQjRS4blo2pa8Svlh7tLiwnBi98mu
gpe5irZJD1V7yMPxKrW4rTn1TAZjuWkq5gC/P2C/OL8xJSvFYEy8smu9Ob9DQ0eTzFW17wO5duYI
jJkg+mrIu3BddBI6anenjPo1Hv5YxP7FXAt/NZIS07VMjT7zxzMcwTbl/tqtsNek7iE2O3GIDN9H
HO0kcAxB7Q51fdmD+bhM4SOvHaeSlyH9rv/4CLCWkuhZl27ET3eGEkteW2pR7QkRualFBlowMUkC
HfKCppn1POoc50yRkzVqN384XX9RyEfC6lDNZRHjUst/c5XbMwouDD8wpt0J02oQ7m1dfI7LIDhl
wQITMrx8HczzRdwHuzKswj9cxb8YZTyTkp9Anm0JMM8/fgfMlPLWC2VF1NxMJpR34fjrWDfNCs+P
vanNP+4xS6FfrCWZU5rE6ZGqjbHyzb1Gg+TqIKmxzT7zPhf22RnZqtuRos0uaqFj5n0KtaryHgyp
TU5D/wVDFXHVUAn3weh7t7HxnMOT2JKQAXEzikBxD05w29kt5qeKvFUIQevWBTiVuo7xqP1mXU41
cUlmk5wIJXLxN7aL+oIo0jB930z9tHabOiYdyEME1mBTTtFuOE5BTKEyWfbmY/SYt+VAOlsWHDLY
fO8TIT73KpRbvApw5lgTXQXW8kbkKz8nrrGP+7Vlm+Y7qjkGmFimke4gnyIviS8of/lXfkS6ZIEP
81aafX03L/Ee3eDc0dioHlvcknqJRujVe+08dbO1ZD0X6xpKRN1FDy4riLtikMbicMfVnuWsuXXo
e+9i15tWQTAdww7UIdrcpya3oGhMjvcByR16SXiGq9YW4ib30idmMt1FHQfz9WibKFM76D6t94lF
UHJVkk160oRP4RPR+dM4xQ9mHWCOHxD9eVY7fQyZt2VTOz6LQqaMHXayaWeDrBKTrJNp6or7OHK/
2GE5fzET6w7qwMc2i4Ci2SK6mtwuoindvpQTcDNs2CmBaFnRbTP0saz3gP4jg2AF1qZzvYmSesKP
lI0KFyOGkdRpLmfsmidabu9bI+7AHPLT+Vckm2tUzyLbOKYbXXNnj67booBWS5nk/CtLl/IS3NM+
Xbww8fJPYYr+26Pz73xEgU1f+3vsObs4ceSJ0iOoqOXRv/8MWUDrf6Amp2WZ7XDfctuziwj/yxRd
gZqm1hlM1TbwwbpBXcZm5xltga+l/jQqmPLw5xEzBAOOsOURdKd0m6Y2hvs+mG+Mop5vSEmxC7+6
Of+Gzt8EvzcGMDUnh6JWoMJ8efvvP1XerSPmKtfADsONJIti4ekkh2bKASDapXgcoe4cYISiAQCs
CmYPYmDCkuoSuevTxDewC103QF8g/XsBy86acus93Nni2ISsZQymyWZZEoRYWsY7EnjvyEJs0Qvm
xq1VUzv2onbvk8C2kYH0H4IwqS7DBofH+ceMKf7VhLGua8aLujcyY4UzZ7hlmlCDOTIQ9gE0ggzp
mvHRbkL/rko9mL3Qsy+I3vPXFoELu9hU8Z0o+viOAlO/HQGbb+ZJUX5XgGUcM+qP/kyMMTZv7ymd
4nRfFqW7bXPbf4KsThC3aLHEzijz1Tg/TVDiV3HQkwJt+PMTIpBLEhW9Owhq9VP2KV1+KaD5XYwd
8YtO6e4rli+Pge9N96rNSRiyqseKhLVNk6BzLWcH8FSxOApYEt+oJnJgS/OIqevAWmPl6iaCoNYy
R4onpz651ezu3Cr5dHa7ubpVpBaAfJoLlEStX1wjAgnWtNfqvSQ7L2NfHpcaJXIVIqxCGSw51Y51
b2ak9Rr9LSrqZuvN7LbX+95jH+ZqY47a3TsJG+6jLt2M1lBeGZM9H8ey2TX20arBttI99+/g63af
glF86LvhiCE3v1GD7VwXDedJYZO6B7KjJTkGq5Iqw5dQ4fm1RYCkvyCKvAhktu1xXrKibrP7Oevu
Jj2qj1lMgGjTAyswRqP5IMcnQCkZxjWxdUqDwnEe9zgUKv2xCy8r8Caf6P+Ou7Ge20NjBMkHqWi0
L79XUNi2adnO635kWHV00TwqRKFru7Yx7of4qes5fiLo7xMDSfopR4+elsl9bBf1rbYS9RRCcgui
7Gnshu7O0dFVOD2VorIesFoWNxgfHoOu9h9lNCfXcUvMy/JTKgAi5k0KlXmhug0EtO0ltdc7bjLY
0ZV/j03Pv59agRshnMUxpQW6KWO7Pjh5125mikuH0ramR89XYhMR9Em/rZh4Y/jdqWt+Hge0PlUR
N/fdGFpXnoje1Qi27tvlH2ukfjAW2oZcmQDB6yVl59wbLoccwCW0X7yNXRvfR3m5UYNJSkQNT1WP
7mFQ3geE8gnrNcW1aCecI8I9WAuQv/nKFz2AZxs6bj5a3PrKZT0uydhu5DVtuWyVwyDf66qlTTHU
1ZYBT52kocutbKNwMy6BEoGuppvzI9BomGmSdC1n4/9wdV7LbTPhln0iVCE1wi0DwExRliXbNygH
CTk1YuPpzwL/mTlVc8OSZFmmRaLxhb3Xzki7sdjnzVhH5rJJ7k7x7reII8tR+IzGYpNsLMtAms3E
xgWQtHM0xzw5q27Sb/3l4KvSPVvM1/ImubnKheNo5M3ZJtwdwn/mhxP4uiEHPsmKtnuYKb4Aa7bd
c2t6zblcmZedC1vpebOrbf40ySYa/Qjo+/MBYNO7kft6qHcyvth+u/diwzzaUfR7SfuzkxAlkLWE
dY1/nYjcwoI5G/+Bsz92x4EMkICOmngrlxxSG6uQoeOWhUKaEcpTEpKzHCRtxEbY6V4b/dCymn9p
nr/meYSro1BBvKSfmpIhvkmySCd7X3U2z4K6b5y7fe16hwXbIOmJ2aVLuo8e11Jkyn/ZeLG5j9PA
bOfe/omJ/FXXVLFj/PWgnN9VM5IUNze5548CniI1pFbaF2/oP0zVvyzTulVu7oShrHddNkuRjZIE
I6ybf8DVPNiL+GuaSWh3aTibJzzuHGvaF1LzG5aCf0s/464g+1mLseIOLjnPsCm2sw6hnVUohoK4
HvfusEDjV+2JZig7GfXyPijnBXTcAkmlOeZyOVqqeIzVxh5omfBGHOfMrkDIGoFVLWGXans1miFQ
nZ0oWDm66pOO89FY7FeVK+1t2dhMIEtl8WujZBX8t5qKWlnPz6C6MLg23/O8hYaXidfMJsZs6Gx9
Y4A+3lmAG/dRqe+61PvrEetKchxGn6XoH5UfvcI4bOH2KfDIGZWJppfrkNHd4kzi8vTuRTZ4+2WZ
+i3xyse+q06l5YzsJrV7OhOFuTiBqBdjp0vFf8gyflWNfmNUAnbBCyvd3LnExOz8bvmXgB9k+Wce
cS8bW+5J47YldHUjJS5vpbWgYAjGRhFSo3G1XnSJGZe4j2w7Gtm2MH+Yg3cDzM3wWfBWzcuiIQUu
65CQtjewBhW5M4ZEUD+SB0FiDgge8yY0+oiK9GTEoCaCf4cjwXY/tR57ce1ZX1pl6Vugb9hiSZPJ
x+Whdz4dMiroTUSou20SupJXfXwAoU9wxkzwCYRXNJopNDTlsrRwlisE6uE0JwmMBwvf7lRfTCP9
3i/QokUlTkwCvypGyRC+N91QfnpZ9mV1BKJN0CPIrsIQ4o4yyEteY3vs3p3R+tUaDQID4i7Fq00q
Acvo2Ad3M2Hrm3W0p6kJqcVrSLHRBL7grD/7XlDnXbODg1PAvI6DxXR+o+IALtwKwD0OYPJ2GLnt
Gs7OyCZQ16q/WJkN21effwhD00J3mu6yGa1dyuYTi/x0HmruS0QHHkszlWFUFQQB6Muxa4e/FTfA
rFHpo1fyPmZ44YY0cXdV2+CGmBQ02fWjbuVQxP5wJMvtyjjHDqclBpw/W/U5dWlzmTOKNdip8GwN
KUhy9itSlFvdlXsANNWu1pkZe0QekYIjz94QS1QGXUx0LbzA7fOLQ2a156aPyQ6aPCAvQ3s2NEAC
U6O3O93P27NJf4NkfWrMcNCHq7v+g62tmv+88NjpBFept8G7xGC8tr3t87kn5VwFlpv9ZTWQnrN4
Ts8OvTt4gQ68MzY5jqtY34GG6c4C2SvyvlX2IedlP6berc7zgxljUQTDSRoMUQ/kebSbchzq87D+
EvKM5QK6WMEWRRvOiXDVoVYiTFi24xCbjiWcBZZA6zfQBJ486WARcjoNivhwUA2ykWmKyJB2ze78
fGAvGLid6QM2F9ASyvQoe2EjUSvJ5S4IYEaF7VXnVGgfUoumoFs/e36JFvySVm62XySUrLqtzgua
2LM3L788QbFkDQjLGEQ1+8EBwwyvta832fpbbruuXhNzqjNPrzoS1bBzIXgdM48bf6IXZ+LMi3O+
fmRMSUhyWY8se/jhAYwN+Oz/hJnBF+0hchjvVUG2ly4F7Pj1D7PC56h8fjgJAmkt0z20lYrPKs9B
uqwf+cly0Mh8WSLsc50Nrpe0y9CVrU2MuWw/kqabg/8+1RK/OPOWGrY28TEoKejyPCQRWpqdnw+K
UOHzXH8Q41r+92Wvt71N5WSS/OSmIHXQtjp6jQgB4DBoJ9nmfwwaU8j7mXeyhpEUini8WTmUrISE
5zYNPSAn7NB0Utk87msAmIZd0VvaweAVxyeYQuqlg9ubE/aupdB2CO09cO0aD3OTbzJfb4JWa0wu
8hzBRufKIE4+4X5GZ4Z8q+9OkiVUHTOn1QMRCZprkpSV5i/bKYdmZbN70Fp61SInqngg8tzoOViV
7v9TZh/MXjLvcxJWpqknqdY3EviNuCdPMHp8QknXD5fUrrszF3F1cp5fRZ+NZWJUS3V6fnVYv0u0
BoGFEaMKTUHI14kreX7dSiqDi2L927oD2QnByfrtz4fnj39+pE8WfCgfT8Tz0//+nf8en3+1XvMI
ycyU2/+++Pyu5vl0nx/+9zlOxx12N5yB/++5zc8n//zj/56JUOQMmIv731P6329M8Ars59n+IKEz
peZen3CuCTDUM7fpmCTBJ1Xk+dEzSvB/P31+9Pza//d9SDmKAFn+9+fXnw9TLM1VO/t/EwjduBMB
5M/780tgf5e9JPOw6ytaZS/CIeq79u756f8+LBmNdL2Qw0XSKB9ypg8n25/FziusU21QiydtJ7Y+
NK+drNvLqGv2FQ2ls2sW0QV5n8H8LI1o18wEH+jrLnDOlA1Sqv+aMwObbWyIbVo6f7kRYS7jcA5z
mRyxqy07mFQWiFGjC4qomq+EbpLZxZK7LBnOyA5Lhd2gup8QWJn59AmKRg+XpGR9usLvgRgObHtT
/Y9H63JPGHXQZ38r3Z9UbMlOcpAD4lhc7KNWhs6Vs4cQrM9u7m9SmA8EK8g+Z/DIEXzgmok9wPlF
C/TF/eW7L8LQg3pu/0RzXJDrjX0DJBDdf9R/LzJaugFHeDY6KdbP9JjIxSF7WnyresRF1dIeaK1e
FkVGmT9C88NBvAHBHlpGfylIxd16eIC3ZB6Du4qwr0KGtCaWwGnt7+SImXF0scyXRfsn/QaJ+JHa
EX4pi3hGP36x6plwifqrt8UennW84f75OY4GkRA9jYdn9buxs0/woOkqMrYIMwoLGjuGRcxYmIhJ
KqSephRuslHX3qW0mp/zcB/06jXK2ymUMQYshpH+C2C6P2OVEQbitf+aeHjT+lYBW56abVrN5zhL
sGIEWildXtlVljjYO3wpcl+2xBzUlX+OJdqElNrIqCacz+anU0XGIRm/J8i3XmNgQJsmjS4a+pSz
oY5qrFEjWfoFNnmzz/0Mw/ZQpzsdospuSFOD2/Mta/7VQMz3HS1wYIgYzhXI3S05385m1Ec39GOJ
mxSrcKHiemt0WB07mTPWMvKbpsn40EXLJxrH/ObaBArb0juXI85eJcbpYSE8S8vmQyua7uzapJIO
2UC1g93qWqQQq0eb5Iw8xdZVvms8hbNg9IHVE0AhZMd5v9iFHdRuFh06s/lNdwtiGRRgGLvmeE+d
jT5Q8lUaa/lm6ONtNbtyN7LeRJBOTpNRujSERDZsGYGthHhMoFKlbzQ0KkzXoDL4gd05Gh/omHwq
E2oDpAZnRzrfRxOPWo4hRSPwDWNnNpTacUFQv01J+TuWTtVcsCtzJyob6uCckW2EvnthkogqKvmJ
B507/GKlOyuT8tIzH+pWbLJdenLbkBWw9ybvx2w0xcn7k9eDvLdRmEUy2y7CvA1Em2y7WSMfQK9v
uoH6YxQGR39CRHKmxjJwRAfivRD+LsntX1MBV62zocgkKfU+JrOYtmK7GOmHNSMuTatB7LKaxgkq
NwSDuIIl1haBphUd04+02bl43RljgRwjMflFmIXcJ/wQIluz4zB0G1sHED2khbdXBOYMhWfeCpO1
cK7blPYAOLZRzcFc6L9XDVijSYoRfjv0dUz0i+WLULvfWp3+1Orma5hm+zQYmOio5J2wdJBrYc4N
YuGXXEb8faL2zD3On79JGgVzJcCx92m9S1IfrvgExq6wUtjIFXJOyN4Io/30gs7J2zUItrl12lFg
y1kdZF0vYdanxNGZ0780rdWDExAhzAgQQLYzsbR51gZqIstcLqVz1OjmDBTfEIeSe+y09dkYKcAs
3Xy3YUQGJb6WI8AOQQmk+Qc1Rud2yCYgfFnyrZ+tf5G41g3hW+xxtFGAzo7s7GWpDR8eOumgi6A2
kyWX9noVTVY7HdvZuJOmTRPnjyU7Sjd0LIUsk0L52q4PgCgSW5zcqicczPXtUGvlpfOb/Prfg8nZ
2Fv+V9QmFFgsIfa6P7H6Ax7BD3Pb5FJXyFRECo+OdaDLCpDhIDAGMeXDuUM4f6ahnHemx/6ijCOw
mVaVMlznpFqrSTMUMj6SYltAvi3RI2gVLsl42leue3BUpQWS5Iw+GuRmrn7bBvyvxmpS1uSJuXvv
xsoJsKSzFp5JiUu8JIhrGSNz5bTWVMZgyJ8Otj78VtWSHN1o5GeRIRURXM99xdzz1T1BRs2+GeAf
eiu6T3f74pxaeb2pkjRw0rj7O5XjX1Oft4CNuGsQOgCOrzKoE9VnbVpH5VihypXDLJRQK6nBx+8I
KqGCfTGA+xH1KoFw8o40BzCX3IN+pGZsB5AmP5Y+uyYRS414KrOQXY7G2w2jRznUh5ipV4DySqq3
LuKUhZYAO9OOfzJsFFuKW7Q7ZrXRZiLwFseXZ/KifGmGVW+uSBWuTJ+faXE83lt+fSq5U6ZOQQOc
YoMbKtsS44NBMvvOyBvzkR8MlXX3F89HWUuOhmumBZzy6TaRT0XF4Hv7qVx7LK9QJ7/QCAwc5pek
O/cATKDHePecCjAuyPGUVvM3zX3edPaYX+e8+5G3WRoqhi9BPYyBYGq2p06OsYMijJOq8YI2N66J
TRdSwzCc6iknHQgOWsGhvYtjewkmOeKVn829YlJPYNeQ3qHm7jtrfDWWGP1c1ibcYqkeRrJM9+on
lo7ydWSBhCOT7FS3qiro/toY1DYCNq8PLjMa8eMY5/8mI262oINsOBY5C57C+lMUvhnak+SMZdZ1
MOQS7XuXxHAWakfmMuooVmpcJ124Hk10BP6AXdKb/2joKc9tn/mX2fdjwrQYzsjFZNk2+4TSoPu7
MQrQCWJqtwbIwJfWpoeNlHk3/DUYUBvq7OUBbg2GMOvVQyxAA3Ha6uBIndk84NySL1b0Cv+fjCzC
2ossNl/QKFTf0MbngQcgZGcMP+UQNW8iy4brnKQ/udzat94bKOtFUm386Mscs/JHOozkRTUalLD1
U5Rx5a53zPxkjfV8TApmDK0bB9M8GV+EhJ09UsekP+/GVrg/StXFqwiQKYlLr6rq+Q4FR2Jv6OkJ
GCWJKMsOptlOO9eYlrvFr3kjMrs8Frg1t4ofFPpaEag2+SXm8ViQcvBonCS+sTO99XNTvqXFcGAE
ZSBHK74gEY2QzGQc2CXom/4OxaG6tNMfBhLdNc+wafWkkfhJ5QPBA/4nBtCvWTofdaMbuLp07Bsa
hLaMZRaMDNIpEfWw26LsVC2xT/44sSSheaniKD086cwRZYrgjXvSzb8pzmuhRsgeRWzs7TSiwY36
X6ZV30gbrm/CYFwYwZE5CiJdYcuSGY1ZKVdLoDWJ80KOQGgrTOUsbQ9jP70KW/Q3lUnQDqYxBk2t
TDzz3F0jIL1o95IQ4pl/KVpq2Kn6Ic0EIy/DS1SV/qFszD9ur1tHP7Ous7Uyz2YLSNAgQxLzRmKM
0gFqMzi5wbMv5Rx/Yq1jIOq60z7PFgdC3BQWeu0cCeGpgrjoh5UKSAxqTOhLFKmCecJMAEUdAEKH
FiSn7D5y6hqpIR5pKsRGj0p3UzaZHZgVExGNFRhCE7V3Utva6lO3xj0X0REpz3FJCnNXeGTbWpwU
k3QCi1HVTtR6c5S5UBsnUu9Ja4izhWNhU5or9XMu/aDyZLGdu7T5ZhTk3zqMlGvULWHjkK/BoioF
sFJybjEe35htp3YuizdD746cSDPSD2dk8DEmrx5RmTqy6k74n4YdjcfRYjLcWWLTq5Sib8oa+CEe
txcbZlPscRvVS1vbmzZkIpKqgnKAWrz2n+eFdha5K0DKWaS/TEasR9vzf8VTNF6l2BtJlrzEM2aR
YoCBzaK9pLhwmag0dHd0tHBiEWtbc1tdJgVx0KTxyzqylBMhQytNQ0SYKM6d+RjlcLLbzlXBVPng
t/OXLGvdm2ydLeKT+TvBVlEmtQ9jZivjykem2ijQrPmvola8VKRUrMO1i5dFRDIjxwl5YaKDtD+i
GhgWzmjtlzP9i9zK+TCyv40qo70vZnWxvdE7yorYDCTM3NTz5JpUOGAMu/peVnN3jfrceB2ntyY3
MUAgS7gmmZffyp6ThFF+mCM4eZTJwHioSJ3rWNyERy8Xe6im4dd0VLZd/4ioYL5UId2bBpfXGAXi
VcdCNeqR8l00jBdGAbfQJZ3lItaHzo57sOQgeCkb/ZuvP1h7XeBmHWJJHJBclrcm6bMLKwr1Ku1l
qy0avcbTqS7sH223kDi7PjC2O5Cx/NnUFss7vXARoa4JA53CDBSrt4XUtCv3g/HVHvVTYia/JsbE
TK1HNjSkEpAd4HfXZYgIRZo1uUMNxK/Vqh61lcOocYeJ0fDAjn0pyMMo0D6DcPBWfk/DVC6S4GV3
gwh8tIuEHllq7zp6FQyQ2i9W0u373FvOFYPifWrqYPl1Zp46uSV6J1g3t4L8sTVHMkc3MrGkbKHQ
X/COzic/RrydNtNn2oKet+aFlJKmIoOehrVO0243Ji222jIGLJ6YcWAAO56Mc05y67dKpFsCjixM
SxdFGicAgySQoiFkNRXU71Hib3stii+pV0HWtlKI6e06ASVz3Wp+sHznFLHhuc+k2++ctFd3q1b9
lv1IFpgFibbVkMltolgGGeIPWlTtKJLGC2cjPaE3kOfngyYnf9vM/GKaOi0fpar3cFKMt5Er/pSN
3YCLQB9PKvV+VlH8qWHefAHuhVSyao6IqWoSz6yJkrFq9ktelqQzEdpcS5PNMfzcY9nH81aWLejM
ZWgPoplSxv9M7pSamb0m644f6K8QQZ9FBHNOVIdt6v1YOjA7QAE2YF3leXbThqVI9QNjbM9bwk/3
iWb8UbZO/auK6dTTE4eZ4bW7zCkfBHLKWzmm8z2KavJb4W2p0hJBxSkUEmgO4NuBJQdX70N1AP2t
vuj2oPaSLeFwlELZBHWaicRdxCSyfbXuCNuontD1OcXPWsMfOttz9pO5erONeItNtnOksXY4vTH8
TQkph71FBG5STm+lkckrkLFFlGk4OL2z8ThHj1hgmA6EeT+mBzz2bxWk+V3km9Z2cqE0i95z4CH0
wzHL4e33vt7egEKV7qc3AB9N2gj+klBvtlPax6EfNkT0IFZY0fvkxfCK9j19h4dOYEDwhtSmB3er
OTHr2uWfY6PCrVmO0z2Sf2gChAprjcDDBlbvihSFnNYEUVZIDAsuknW6orzPEeUgwmOutUDsrWD0
WnKodnlq/G6jfWeYVPoaa7++8cOiAbgR+SRB2eTAw1gbtg0607CIlsNIyPtubhC9581u8ghc85rQ
sWv7a9KP+EcguegbEaXWi2YY4ylqtUOtF/u8YHBlzsx/nGi4ylL7OZfz39hkFlIO4CkqcpLAzNjG
sdbUfRld/9poubwYde/tUFOVLDRZoraQ4yrLTPfc79dLt9qClpGBNf/IapMyxT21fcl5b5Pz5rQt
t3o3hgCZQbOinErVtK+naj70Fg55JzKRXDKSoZZAX9dMZEWwzS3rzNvkWfKjHUjKXpjx06Si52kU
rdxMEpVc1KnR8zCPSAiORWAYxKcv4Gl3bsXwyxQknWl+am76urLCSK6oW+5Rp1r0/5iH66FntUBO
rGTaTyzZirz+zZrMCVVsMdYitrCiCtrHJtnZqaOfSwEFfYZJ+9oyXFIz+9oB98JZG/uENq9/bfME
ykAeI4cYNPtbX/12TbuAbse+ry+VsSJkxGFY+3qNwdoIDfegsPdutRTXgmAUjuc2Y4zeUjmW7kei
+R7jxaYKWz2Zd21DuGIZzW7AaXjmxZrxNUh6E7217iMBjdjvig1b1YlaFpG4xCS1wQhlb4n0sy6A
6pZjOZUvvtvXl6qCSSc7KW+uS83p9POFQ3iNJs79e5EyB0mZraVZKzZz179RQUnerCRZu0l3tDwz
2xF+tWX5GROGIv1w0UvkFPPGa2t3B+ZfAjxf3gw2ZetEyj0RpF3u7KEm5cnjFzc1ivbf0SJGnsZb
my/9iRPuZCsnx3Qz/R4mE2R2VmvbzmK8l+ztiNBgs6V8i2vjT1L0BVuO6l9H0x6SLBZttfqzyrvk
gsTOC1yR/ZvEOuoCJnnIsNwLbyIYEBdhYHvRH9Os7lH2nNsyyFYme7Iuwfw78K72Nd05GlUitrPP
/qWsi24b9w28N5FRyGItBONS2Zyz5Sd7XpqskvIlWjLu2yPDIk8jqDht5qvV/2KGAZwuzT/c6ah6
6Z5yoze2hsh4dbyWrShJMXsM/Cd/sX5LN9ODVE/gQjZOj5AfXHQ6Dse2ygYadI4S6shHFX0Zrqwf
ui0UaggPRGCTZaETc2W6ZHwwc/RpqBGo+thGYmu9sZb+MS+mn30h03Pcq0dTkbwg2+ZS4CzYZk7N
hnChHyZVFBka3Jq4ph5IC4ZBKrf/RgYjGjvveZUBLdYuUdOOmIsNUFTrJDztT4GRWMfTGjBy5H6w
pgbOFv89e/Yc/COQUUvo1buYlePdV+TDu0i6mNDGO7uNrNBl2ZKTdBaXXr2ZlFEfSekoSE8QmNbt
n7rSPBj/BCcY6ZQeXftWM2SBNZ3PmvaIDQFTwoRKpZkdF3IhPyw3mk4Y++qwWXRnW7N+mm2Hhb7V
NqhIGs59u/fPzwfQkf8aZmvM/khiZHiRHtnJvEReY18Saf2hptT/FtJ+iEhPbolqvcBI0qs7Qh1q
09HYMxIaA8CkXM+DzQvcRQW9prOGPKYfmV8T2jCQx8QQLGvW9Vgfv/XIWSmYiuxkVoSg5ITKxzBg
j9UsHlYFBM9sObSWnAxY/mu7PInHTYHO429PuTZI7yMqJMX5BP1/zu18W/oEh4C7/J651aEcOoJG
uvytYSQUsi5D4TFa7a0c5BtFlTrOOpnKCwRRgqUYr/TWcfQlwaxzDyY0p01rEjIZ0skmW4iBqfIw
2LeR2iS9mZyIf2VzN0f0hq3AYN7ltAILLgwjzk4tQIMLgPhgFbLvqzn2Hl1SE6kwN3qglP/LRbgG
2DvGOD7jPcC6NWyJfj+QQWudZxWLjU8v1meM33KwCAwaJiOQFj3NUutXn7C4hj1hWMbsYoh+g4hK
o3t1/Dzsap9WB385r3H0eiuiwgkyfyDbs+Uq7xqTCU1SRddSnw/6bPunglr6OBa4zJ2mQ+9kFreE
2JvDHAc8D/pyLXtVtVuht1HJzccymGT4J8zYKMKSPSUrqLk7Lo1Nq6xdM/IktrDpsp1lLM2xr/op
IAmKLG1SGLCDjIw0nR8F18pLaShJqZAcKxRU97LRbqWS45HIhe7mxzHogyYprhPXZUJMx0mQl7sl
4AIQAlq4JL8lPdmfXSHSSx41vDxjb4ayKjitKp3wxfXg90a6SVeDNF/3pnnk3nFLFaWi3jYvdZzd
LZOh72KPu0LLxjMvJpgr3pf7uGn0Q5MPhD4z5ZGtdL5FDsuJRJrf6ooaJZoQH405m6ExNf5UWVO9
pG63H+vW/ukxaNliBeIp4e/YV21pvevjoR8/+6a331pL71+8rH+riHZGDARdNrfi4l0UyWftOONn
TQyxI5S/WSR6WKHRCqeLuoyaYx07c86vnmmHZFk3P7kNVmgQCXnPnTo5DRaRZf6g3BtpC3EQxXW5
nceBWNKWCG1W6VFqvnWp/5qUC28ine5c1RZ43xGHIEpO69ZL7h9R1ov7uCYCJYAIakZ593Z9IEG2
wC0r5xd7JulDn3T7+4JqfJNM7/jk/LXHBasxFS+qseZDNzdfZUOivZcR20rTj6DIVvPL5BvxTerE
0SY1gZt0voxu3LNgzrnzMDMwvgczbergrbV4cHe01uLYdjLFBIC3bWmo+yVa2myNHukZOVPA09SZ
k4aPN85/GcK4407WQrgpREpLRG4c979cYyEcRqv7Y1pPK39f5vvFzB0cVAmwOrxO3/Jy+Wp4f6fe
WL3Z/mAdWvroTc61vOijfp9mjp/MhZCtLyScgKivr6VchS22N7BaXaJzKRu2LEt6wdCY30zjEkuW
23VvlQhI/EdfxPV9cmp5ykfedTiGurPnELI82lV3A3d21Nv6myXWnGycOUdPSgqangxfl4rL8GPr
+6z8V4b9/WkkQ9vGIkDsZhx9QyP8bk8eYMe8zc8tNOyH2XHB1xaJvq4F7lkxzbv6Wc3wz8SgOydm
eWFHS4/VjIfSN1QwZL35qOenKVjs2qFwLmTHdrdBJzqBM2PXDbW5L9a7iFYwunXiFOUd2qaJBZYo
lpq54NC/xlqtP/zk1DkhZqvib854auvMevfSjS91XxQXMvk0Gs/c+IEwEQO3IRGYs2b4oF8cp2vU
2N5PK+trtj/cFA3GP1SHLtsl2HPMLIff1ZwhXXQa+1Qa3S86Av1sSu4JfmrtQTff3EnV5x49Oa8K
h1NejMnLNMNz9aj1bNCYl+eDx4IK5MbwyLh/v2CDeBhWuoGYK0521qEiyoz0PCrf3fYtfqNOTIC3
44l3LQ9xT7+tLdN0KIYhHMfcOLa+yF4jhHGO3u5dzkUIgCMYcwYYB+XEEyOZ8jRp2AIb34rfZcrY
NS676MKrXuFgbBlA23n1qwCJzFLVTR9lNZhhx3b0nd02Mr0Hkz3Hzu9mieCu7E+N5zbv5bB2z9AF
5HjQsA1d7Vj/HrHQ/KqtllugK16cgUnf2On81MizbmyFHjm8RmC3kdorKFG7eihvYGtT6idadKK4
9KvOrH+lNH7rESjze63Sj6RlvNN6+MUmJQN7Dc4WsbEVFKFjOTbXJi9gb6PKZA/lcwhngKJl6fwm
IIUMWGf8ZmrxXRKB8j7k1RxGTkfTFvHPSLt4COV5Z/b0NZvgKWNOUkSHqgD8M9pqfEy4SyZ8Bz8c
yeAzz9OHgduQRYnpbLgmcXlER9x/gdOZzr8Bn4IT7fOa2dTzIROGe7NjW79CY9rFO4190I/CbuXZ
KXjDG3ml/+gl+M6xTLyzNSHvG7rEDQttLK/E5aDdFmL4nvDmZtibvyOmykLGh7RUS+wemy6GlDj5
zR/Fikilhn5JMtAHDSEkJ9NagB3WMCItAkPOVmn99ZAKfSezzKQaEO3WdeFh6s00vwLOr89aH33O
jINe04jkv6ZCqOA/51UVGtOqSSx2N4yvHNmVF099ua42zzvLQtkJVMbYQrgbwrZfXQdpZhGrQZxX
ao7WqYtG63tLcNN/nzoN9ztocQrE/TgcdMKZdkU1l0c1KcwCZfxLDVb6vWhe/cav30czil8na0Jz
kWUPf0q0O+CDsEmiN6Y66tJZfnIuDd995FWUvBvPXcQwN6cxqrY+vs+3pFguvS9cxim5estrJm2Y
zM6yQIRBm2OdJxdLVOzL9scSscLCXNAQZYg+TEpmDj5qNsACgx/k5HrbAhF2tcrLFyHnsCsnD39J
Ud2EwgdZWWxyFVLz/QhYMGC7i6JSdPWaOPjFqMELW2IIQt+crCMVOZcExcZmLlnwR0rjmKHS3er9
vASDTy9Lba2uDgX/tqmnkfpOMw6+Yff3caHlbfLYfCcl6b0fvOGVJ/alpPR3C/KQ/ZAn06FChraR
fR5dkH33e7aaLFgj6dyJTQ89wuTHgWjTmIK37IYvXk4GhHHX8UYarKAq8/VWbFgvdLr2C23lgOVH
nEtNzPt+rgHefihR5m9trMk36rd4A2g0CUVDfTRV9NjT0i83ASeeWbn7QUzU8B2JLS2uW6oHqx3j
tkT1bsjd7IqFQ7CBVL+k0xvX54M2Gix78EAyv+BrrMkOsvXH0EuXM69VcUKtZ7xG4pQOQ/5ousg6
R+XMmWbQ1jiu9bYY33qCZj6Mv0U33LzZj98T4uruEEU+ZsdvdoVwa/xtyXR/Iu9Lb7nggI38E8gb
AKULc4OgUpSoC8ZX1sSVHnSt7J5Eg7Oe/w9757HcupZm6VfpqDkyYDbcoCf0RjSivCYInSMdeO82
8PT1bd7MrO7s6K6ueUXc4KWkI4kiQeA3a31r5qpstd2S+ALz2ovsK/HRXsqkst7QSUWI7J66gY4k
cQyI3NbQnKK2uLhi0C40DIiAItDs5Zw0RyPUDm3FKw805c2ZjX4nBheEojt80FkYe4xj1pGRXbiT
0sg3vsQz02TEgfroQBmcpMKRtKqRuzbDoAYDbga4zZrXiKn4kmX3VybM6GXur04XkV4Q2ON6bvuf
oepuU2V4KynK8QSp4jCUlg08LnwJ/Vo/9nlHIMekzSuuE952NEmZu7tN/5sK/p9QwZXREXPr/z2X
ZvuD3uB/J4H//Xv+g2jqEfriw2ozEX8IC7/wP5im9t8cwHycR9h6KCQlX/oH0xRWX/tXALOl/w1y
EVRTG9IbnB7zv4QwhVeBN/Z/sZoL/KskLPu2jnNWwFH7Fyqgb3KIBKWX7ZiX/ZRJTYBkD9i7/gMd
kpwNE4aZn77Eef2gI4CflBLeU5r4bDZO032LlQ3rEAAdjTAK+kxp6T1TD3ejlpCeGqjsFt9cGEp7
347Go9drZ1yZalTCO6BCqN9MerXCnf8zI+HXHc0/JtYQb7KIPXiZCKRhKP5bpf03lAtAKj9AgzHA
Ug6BTHkFRuUamJV/wMJIkJvvI7aCTvkLWpLuFk5pXysNtT8eG4otqz1p4HE2jXIo8J0DcjzA0yPw
Hry85Kqm5jcThRC+soVjZBfpMdYQ8lGKUnwaygvhKFcEO9XNlOhfIouuQYYApVUGCowUk3JUpMpb
UWGyGBh7xQSnssEr1mDW4Ly6tsFmjgFvEkVP1EGPdQC12/NLvIMYOUAWMoLF2aErj0en3B7s32ce
JQYQ5QSxq5deOUPm9Fgqp4jAMpIr78isXCSZ8pMwJxZLP+zHFQKyRw3lisB8kmBCga68TYmUMLmU
xJhURuVWiZRvxcLAwn8mdpbUYRI+12jLjXnFc3XVMb54ygGD5PLgKE8MYIdh3SifzKgcMzW78L5B
UeY6Eepp1GHYaeUCjeM3exCiZTQUCMGq0w6ljkoFW46NPcfHpgNO7a0IPY4HB0KP/Tt1GXNqXXVB
SbUCdX11MfwEGH8qDEAxCeErR3mC8HcTbgmgiLC7x1n5hpLcu42d+NDIjhBNubXEg9n13xWyPvYY
MHaSB3yCSPwxJDktGScWFqWc7ZRQniUMDYtgarYaqs0OU5PnRoJDIb2Z2J3wDm0FneFQY6+xMESV
GKO6QiQLKZFkIBgIj6M/rcF9+atOOao8rFWD8lg5mK1sZYrRp9+W/TP1aOhlpPtrMAULgwoTiRnP
epbiA3ENnF6VqMDQ85YJxuwEhpFlWh+QNlMw1Gtth0CjcrolUZJv4jaITr2e7EU69fAbobKn9Y4T
S/4IcKVDggz6Uj7LgVGulkxLq2VkzpAm2JNR+T53iHq8CTeMROhbI9DzEk0cPVOehsFCHKxB9kna
EEgQwhwrRAzLSlHDnY3fTQPOu+DFrEF5bEnE8dd6z+E7Be1z6/XRPorqaVX04yfY8SAs1mlXe8uk
ZsoaOeWpTfVPooD8PZuxl0RaxiJ2HeZVTMLGeX5ItPihLDl2JWN9WC7zRzSg5ouG5qHoxLRpA7l0
tHFadpi/yxQRJOaWFKFfvwsC/FYBZ6lN77aPZFLrO+Nbm0ACdGlo40CSDlaWesDZyO4bStWx6NQf
XcmrVyQjHuFhILyy3oXMpncakVfMWfztaBjaSu+JmTfJR12KtK6WVFjzM8NIDqPoFxH0mPNl/SQn
L73AKWLs52eHxrUrKqah5ms4CxJ2eyzCtAW1fr1x3PcU3OYZszoxzFg5/dh+aOzwd9ulWEhL8xU5
kkNwEE9s1Nfo50IMKrwroEQKNooeIsVNzqpvyktk9UM9oqTzypU0q4+sd+2N0ER/zNh1NaW5nOVv
Mefxs03oMxApjL3jkCOdoA0mUr1eQ4RTkmz3YVSBxiiu+XuUQVNLj5p7JE0l3+Qz2gGSSmvDwSw+
+KekG1y+28TPp3Z1THjI+6JdaFLnFSuFu8o50Qxqz9ea6UaSp3UrQ2MfIkxb61XW0gI5GVprOO81
KlJUMzUBRsauDYsXpCxEjPp4fR1ZHsF37UUUf3IBxUg1B7d4zBcAtuQjtMlVNFs+My3ZPIyixVsy
I+fV5iJ/7QpWSbo8JZhDLwaBZMTFBr/zROP3N+kK80bEqOKXlqApHFomq47d2EvPMF7MNnnNsalt
2iI+UkejPIuR4vg6Adm5Xl08DgMTIBx0D9g54Mt3NqmHK5LSzXVrw8Mypx6HTYg9IAg6hr56tYij
Dw024XXCTBJNulC5TP2CuVMO615+RG5fQqYLX4epO4x+7C5QOUw4b71oaRtevOpM7WbPbcLWVEc9
Vt+w3fVL32nHd2G28xlNw20o7eIgOx6qEQUsll1ibQ1PuRTbeH4pNf3q4WQ64oVFaivrfFv586pM
ZsJvcWu+R5Vx4oLW0rRZ8WGqrkU5Z2t2GQYmk6A9OjQYrdIlpTPLcgZf7SUq9yaRCJxJU/B6mLyz
xP7qzT7G4kSXbXXNh422XbUkxEhPvH7FND70YRtdUEKezbCa153N3LG1y19ca5y32RUvE2GY3SCP
bF4KMlr9J6Lg2BR7zVs6Z78Hi2ofPa+74ljazd68cXBboeeBm57b20Z3v9uSJC3hOO9JZOJ3q5Lz
iNXmwH6jm4dtZEGXmARk9rAVy7Ka5mOl8gC04Qbrlm1V5l+8qBpWli8TApPYKHhcjLO8T89MHU+s
n3xKf0HKT4SGRE0yUfpozzpvaEr47oPAuJQoEIK9UapAePImiycWXy2uVFpTbNIklMA8clMLtWiF
lpaQYH+VOw2D2YQIibTbTwkaFNmMW6fUtgFH1b6ZuQYOWhafHfCB9dDs61kJJ7icmGC2jzIm3B2P
utp3p2X1oftZfzbVzaTXXx7TAQMNNAwBhnopzmfetBXCsqUjmgjbOcGzOmwNVhcVupsy55nxTbmc
q5wkIiP5TDWSs2enVNclEAfS60m08kmgt9KooV9y1hAGOFvCstzyN0RvYfPaR3/a7pPUThCXfktr
7tbPoWsC+MDXGFlsmBoQDmWpDLeREa6bdG5BnWfdrnLC9CLy7eS4SGmKkEJOWuBHKEV0nTHjAJkk
n6R2QIx3AjJFUJLbNce0dL+ikAWJEanXOM2wA2Inb7JjEOI9ECZCKzPk0HT1ylg7VfZDOeSzbK5Z
l6QeDImGJ2NODC6as/nWmMWw7iy7W1ma1m+6jreKACrTAOrvKnuPauUAnH/4Y5LKYri7oS2id5FL
Y+vksSD6babGKh1EJ8GA+8se5Jq6MtjFgjrbDAhK782qWaVF+zvxrHBnVXa1MxELofTZxehA6t4e
T9l49gxnOiLB8x7VIcPkzAYqfBtr1u31nDYrzUHn7mByWSPmI6aYYCjRxwQWm6QYTuSf9ZZDnDDV
7Qa24Em6lPqmDLZj5UCBNCC9TGmJEsZzN9VUFNemSFap1z6yDWuvudmUlw5TGE2uvUOb9exZ/XOK
XBoXRMVi16jrpYhcuTMyJbTzCRUvs85fs3K1kBE53dZxEK23veNyCFS/UHikR7p59pYx/wybj74W
UbquSB24+M5nHnUu4TVmtnNz8P9RK9/RhDxMuflhK7F2N0bFMhlSXDoovD099HBpc5Ee+pn05KAQ
66riUsDO7mB48lLm8DmHyf1kPLs0qjzdznNyCbtsNRjssO2mt5Z+sZeULlqeEB7n39Ji+IJSvNei
AHf+FJxAI/+gEdzV9Wtt+L/chu1X0W97NkXp6P0KxvIn6nDAxx++11+mGNrmQLvx2vg2jtavIbYJ
pO+2MrT2se1Dfu4vmk6OfUBQY9BdpBx3TaSvQhdJTJdqJ4sioicQwWMY0JBYx8Bj28XestbarTY3
m07rtp0zv9qyXWhlYq50JFkomn143PNOWPbNahHJeK77y+7nlRd2D7KtwEescJ4MJPCZ1aOXO89c
aUl6watE4Y01p32Dxblp+qjDVR8clfMIbaXLM45VtOiNU7Wq7PpV/SOTqSTw1Z2cykOXjLdaBA9e
bserQhhPpdEcWxMZZkzQACRKrrSWf8wmeD+Td+DI/tPb/joMY4wfLMDVPA09yHLQ+02VxaTRiI3X
VE9dGb6NzWPos8ip8+cuvNps+5GB4VwPj7UlfhxxbS0ittUvrK2WgFT6Dh8gCF+3B5aG+KBfawFl
ht9LQ71IDeBuLtd4bcI7IJ6aCfznYBSbUYvMNZAPhFFjlS9cK1hoXrDOR2w/aLjVG4Slaa4UUitn
io9uHO9LckC9KCyWUxXv4PKsaD32qAfIItSZWM7C39pormYzPuWi7X6DQok99CVF6r8OyNvJBvyQ
bfs+Ni0C9Y006i8ErC8aNv/05gaGSaJltZls+Vvzp/3sfZI1+xZEEcPi/Jl4nxvijc9WyLNGdR3n
M8v3aitktKva8pc16dfBNBn9UrBgCvCcCB47GLtCes/YLaytFprvWJdPzmTtEqPf58MTod94yaoL
Bf3aw4C3GK1pWRnu2i6yZ3vIdtGlari4zgFynNyasKzhHdeKPR1Ztgw11stJibUVRxPvhqTboH/U
zPzaBhwplUl5qFc0D65dL1rpX/KDTU3plszg6fSOIjT8JdoDe9QW2m2o1BvSvNa9AmroCyg8JPWk
gE7mdWWQCF6HN0a5PBmdfAKa/OzN+YPbxgcn7TfspzZ2b5/HolNj4YsO3aMx3ZzVubbrvPpcuzVh
6qxw4hhmh/3AaOBtwJwMvoMtpY3qV1iHvI0/+lR/TIqFSyD3ynW6Q2KLm6P17wQlHTkJLYeh/QEw
eBRacfKdeEkU+Jm/9EFwlZa2UiLnn5NrnbXJO9ui/knlc2Pk1xpFAZ6YQzi/dHq7bRi8U98thOfh
6kPPaRlX3wlfNLfdx26y8nP/UPYcaQjkqd02SQ5qC9ndNsvzayO9XcjGPyxSbxmI6YP03fsps8D2
1mbtR6vpN8cjyBd2cZDvAA79xnux1h3rKcf+O43lLx2J4qT1q2Zon7FFRml2IXx8o7vBgtXhssvz
vSfix5IALBpGNgXtH+BKj04ffOr1wvfkp9vVryEnuDl11mXnPDeZ891FOFBm03sZcvGCNP/b77Rf
qGkOhcs2NiD+0PcfErTazoicLt/qCahZdbBghfgoE7x6HsVbJJAbs03Ko3doTEWLg80CkNgMYi/r
8CRKwAPDqC3lCEJhtnnbT3mLPtcjwXb6Y4685dxafysk86nUVhWwoqEa713nveSpvW41/ywpJorK
fh+tesU5bRlWw7lPrXWVffRa8lXwmgR++tSX0Rrf9sMkSngUfrHtSRrTdHp0u3/ihEHcl2astEqu
/ao4aI68OimywTzatla907tpm9BYWIRlob55SpJonwhjG5rTqbc5tJkJ2/1VMvPHi1uB1ncTWiIT
OHoW79yhXkOiYoagtUdNfLpnBo0XIr3MJcMxLGzxCC8F4H+NY67KYFylffTdoP2tB2gT2Nlo2wUo
EmkvEFYd62zYGR5WCkE2V83ZNUepvbR9Yt40+Z1nyWsFWm0bQhZFUojaGB3yBHt/Uafac8NlcxHk
1WlqzEOtW5vScF/niqN6qtCqxvqGMB8sbs658x+rpCa4nsVGWxUfiNM2btLQtM3XWZAthzF8nPTb
6DN0supN7DRvviwfawtqg50UdKYCZleGVxk5Hilf7FFDbcdEjuQBlePKdEJPGBHKaoQr37WfRuk8
gnuewR4WcXbJu3zvaPrW6MZLoSb5dr7E4bw2UlojWa/s9EWM5UvhVMfJHR56K1lNLA+Stnj3p/k5
yY0nUWHXqadTNWv5YkT2vrCwOS3yhJaotFmLQpRThV4dzNuSNlA4u46TiZMEK5N1JuMcnE1Ly3Qf
6rx7jyy470i7pLjZ1nht3OI9yi9aXBwTwRWX7k+HMjCNyNxR5/TWuwFsE8wearqU0sDZ1DYAhah5
x8nzXC0i6Bsh54hBuidGj2eM5rzty/a1ozxv4pZw7/BEAUylNabIDyH9OY92E3Rr9bMKfXqImFIU
kyOXXaw9mg6RyOU3lLx1Yt0PfLxQOwonXhVWtqMtfnQ62jDo/7Smeyigd6dzuTb96S01xseBv67n
QmEUR2kOa0+vf8KUqJnJhCtqz29NXSBsJWB3DihxhqvjuDxvWoUvBHRUEoVLV8oH9XqRx/sxOMOr
b3afeZudcZFs8aJvCc3GuHEzKzb0aIVMrsfNqZi+MxH+iUm97fTsK3CNGFUMplLf6vFQ0wqLOYlX
AeoPVSOyb7ZWhMORVEEX5QiiOjqL7GfNfSrG4NEwuwM8FxeWTz1TYZVPXfM0B2yvJ2ORafj7XKQ9
piSJUBTZzog3LZNsXOVIu20g6JsCxjIAKnKjsa7g5t8wUFGa+/4UGKO+9ovRXtGgPyXiE63Ahc6V
gikrqdimx2zeu37xhB6N09UwvzeDhZusrLZIINa2U1x0zflg0Z4uZDesJiv/TtvpIPufEHAeJ/DX
bADOZWWaySGbbUcLe540mJsSKAvnN2GNGjBX6D2MjQ1dPaZ/fyUc7MK45YxuKK9lO5xKjuVDZtOg
p5K1czx4B4GqQSNF+cTUmaqunNZj7ezcmel2iSejTKiPQIX+ybriLn3btT4k1l4jIWDm/OkYVEZ2
0W6IYvSvHTArBiCc6toZl2hNCw96NwwWvo2zvp+KkLPatKcDWHirofNdOufOY5nQPsnSbNaot6O1
3Ya73sGy1EbhMx3BrzkSJDS2SbPvB0bmIZ4Mt2Era3kIEM0IIj/G1ufE8a+BUZvbUVhXZxSXtinx
hFnaa+1nkPrC8HnWEC8FxWtgA0i2O9D/luy1VdTVYpdUEAkzUCKLe1hZVvjQRhUABLmtYwAFSccW
1UKGF5wlKuBDoAMFqECuW41w3m3Novyh1cNWFi2CJtTWor7Zmt6jgk+6ldkPRF4iDM9DPVs2Lf2U
Z+KWhqmPYNLzt3Xd8gzF04Yxe3deBJXrr/yo3oPRtF7K7DdLhq9mPAvyg5FXvjQVGdNF7O0Kl5cQ
449uopRDZ0qHjAnJdh5816YSUjscloj8W7yxDA1U5CJKlLBMvqIq5x2c93vbAMrQuRXgceCKyySv
91ZWk46i6Wsof9MDEUsur0YPJLJFYxQkwac9Up6GMcI7rW3A4Lj0nJJDyUqRcJXOgGhygC5hy5Cc
ISc/2mX6lPXZTzIQM5T57cZ3eHhslLmoOdeokX9yz+Ny94bMjw6gnJeZ9aIl4rWMsCgBwXlq1ZHc
NKxFOk9xQw0MzRncOfxx3UKGDsONApNlgyo85WBrkOgulO0+76MVnSpuNKWJxYFlPZPP8RohaBdX
EMZHtyouVeGtU4ND1h5gdLTB+IF6+nsWW8fLd8T+QdHRgonqH59/9gOXCJ1wsugNn2fQJhY+lcVr
NYJt0uxp35sCxFH9i0vcSYeutDR0OlzRjMS4tng3DHwB1m8D9YG4Ejj4KzfbFcFGNfpUTkxwhBDy
tzf6a2T6HVIZV40OK6gYMMtQ81nfylvF86OIgiAHY4oE3PWQ74rcXemRthXknLHyRrKdIu0y95Kl
AwLn7SjdZ4RnH0EL1j4uF3OV7oVj79FMvwQEJiHqBm/sI3XniDmPXm8sWBjuTPBBwSi/aatUUhaO
/BSbRomeYMwAVOpp8WH4w96bx9WoG7cxib/1MV/CF30KE+uX2UynBOLFCvjIb13au9QbX62YpsR1
10yHXvSRq4/f/NbKN2sQ0T7gytt2TrsUvJMZSQPfZGC34WiMoHvxx2Inpbuo0+Rgc1VMArKFElP7
5Yb6oU2qG7mLS4Ygi2iQZ5Zcbw7TwsXsyJ8oah5jpn6jd2OHsqr1YKNrDUCKuXkKZfZs5v3FgCGi
J9Fj2WdHuwuqh7HT90yYB7pEuALMqwu2+92y0pwDlllWIU6zZzj97XTBLpUhmix4pjHKJH/seCeY
p3rIvkLqe6Kk7McxHbdyQGCtj/wwYy8dgCtO+mEH3buu25dOI3o3yrMnbNSpk3xPxU+YMNAoqBtF
xzjdtY9ubpw031mblrZA9hMuQIifG3KB+EOmHYLeL0zLckHWKj7/uF9VepItyTx7akESoxv+Qk/L
mVGfqWNAGpMXqQ7OUzjiBUbQePR1AyVKVf1gfThM7BSb2TyLMnqMO/fDH/wXlWROUhcmjDIGNjNS
jDTtGqPI1dNEs8ib7jWsWSlCzqxf0ChfEnfwln4T7Zw5U7Lp8icr6r0hiytGgXVsdGxlSdV1OwOr
uo+EWENxzbQXUmygu3h21A2UgfGve/cPNfXhv3zuXz78l2+7f8dfPy9ut+lksXrKlbHEeYqT0gBJ
w1PY1KDNA4OYd/gWxaFgV8CKeb4VCa4ZkQGgMtXN/d5/3Px/fE6yPMkWAWMRd4xTyHpheZii2Vkh
C8jgthTVwUOH89fN/UNScLq9O780ej90MM3M8oDhlx8APROgY0SwJ6zobEaxatGXqIcrJOqZ9f1u
lbskoNzvzp1xCYQnN4EXc1L2c5kf7jdYSP9xrwWi6gQ4zjKf9NCq3nt2z+O9P8y/7qbqt9w/rqZO
DeywUVaAdSnhmoME3AC3Y/z7zf1z9w/vX3C9cOB1/+eXW3XPzaBGcL0Yl1DcSp2ZJZ+sSF2WQ8dG
M64ObNCqQyfg5+HlQWGQRvWBdWp9uN/7j5v753KoWXu//+VVwzXQxu+MJOC900AGCbz0wQsZxyGE
/TWzvjnju5goANBixSMKVLFLYXoucoZvGRrJwWuZVZnjT9p5I10qN/CUoPWXoOuMaVr5PjCYmdOk
ZSOLzSVErzQ1gn3oFZchrqZDIyaQAzon12k4p40E3WG7colw90PaFR4BLoJ0y0Ds7Dd9mLLDQBOA
zaM8I8lC/dwO03oukfOHYEey9I/u1gdLeuLg9+OEhGq+ecmYHkwRdMeoJF9zqn81SVTvhiIAHcI2
vR2Lc1tX/bkTtc8Z1TmyZShxz7jr0h72bj0E2LINfo2Jrl5LeTHLHMhQyOaSmtTlUuVp7bmcsILm
6AwF7Oe9NuqP1mi058FuTkaJamTGf16ZSH+pwxcvyI6zk45KOiw66zyYlnWGJcC735IkhjuX2ar+
uHkar/mW/oyNbJUX4tTEsaOc7Ne4k97eNazgITUDKiDMZ5r8NJAaLr3K/GnNLj8VJfU7xKdTH1Gy
8P/EkwHTgolnNfUZ/0YNZ2q//RplgzfWKouL1s7FZY7/EBxgIzueEV4zXUwGPV13Dq8KfDhKXL3D
Y53mxTly3fysa89sl+TJnsNmFVUZKxXGbQURs5vBwM5Pf+6ekKyTZi143ePiZoa1yyirnh6cne/p
fyxGBDMrtoVT+wQumnOIfYCcqYkLE6VqPq/wYVIymsz7jYp2M8qnM0bwxVT45AapR8LuSWM7R3lj
6EiFA9frt3dFdgmdfOlXecOVyM9gYZrvXO/0HWO6ZwqQta5eRDZKKE1YqOTs5PhXUcGRldaOtb5/
7q8v37+CkhIvfF/yxBzneFdUVgZ/MX+zfO+7d+aHEhfbgkSAJ7g5jNCaM+S1Q6IFL1LCnpNfTm39
6H3yPOXhKSXbgj76OErjOe7CfNEJ4xVXdb3Q/OrTNSFwGDNT2Xq+jfPQH/PMWglNJyeZStFwwJ2z
gNlp7rKus0NlxQ9tQZ2X1JiroVbGFphNF9tMrA/2snSHN1Gau4G8HMiOZoWHDpdwhEDWCahTUcne
6jCTSzK5xLLwSAkXxvDsc63SpPc4gghm2DBdayIfGGgdaG+BMGAR9jr7dQzGkzelH6MmKFNpPHWn
vRo50hmjOWQ7VtuUJdJfBzbckjFpUehZ1SV3Tx1rVLCcgw87pknjJ7hbK0gCVPkuQYrwjjuQB9Xv
saYIc3P9s68w8ri5vx7RJq404+gR3UQmvPXHprdb1AahjHYob0HMmX+SJZO+sF1iMNgbzjVANUqw
ZbzRzFIex3T2ljIf3nvHuon5NiuwR9SE114zs4fER7ORAdoxzXRRDeiM4xiHq3bWYV5wIsRANZMB
Vg/aW1CxeTWjgt1uWu4ae/4KwE/RuDY3Em+JVL3Z9pkz/rPfkcWO2+plwoilTdZDXRtIp23n0TOi
fdXB4zSuYOImhuTsLEqv+yxQfKSlM20ml9avlz9FVfp71LHaVZNASauelZpumkcDUSgx77sZQtfK
ps9DA5Jc5lkX2I95GrIJBbb5oCdUlK2571mEycLoF20HTrQsqqVBSMbCosmxYvKQrBIRbAVvN4rH
UxkeXaq4VdzqoLjyFL2+xIlj5fUP/IxfLtrMRc+uUsdUs20S/wk/j9xFtolXtLCNYx1+DZFhvvU2
Axe7PeSQ6fdxL60Vdqw3QzvX1GdViQJFNPV3VhucpodDWUV/DMK0Fq6OW7nJrj7F2WAOdMYhWjEt
NjBygZspaaC1KF1mDVfgqJ0PqpRsLf042azsTDfGU9+g9G4IWcZC3H4lXsekHqX4IrBpy8ibWoTf
XusUR7A5SNVofhahY5UXyThhYU7eznWg59HtFremrV5QTP0aRPKT9N8E0NmbwZyClTOHO8674prz
ZMEeWZgQvTeSjp99gHyBuzStMn9ymZ113eaLyLx+UzNe7hyBlbT2iZPr5MWIZL+uHZaPdYAuMFU5
BfZXRGrNxqaj5OW+VMirPwLb+Kmj+eLEuQloofHWiWyXBRv6RRP5+noedd7bHbNCx6RsZugRTVXI
RrPXcEIEYhVZFaGkkeh5PK1cEVDkLZywfiTcNl1rJtZX3EbmunGnta+RrzWAqtay+VmbE/AmWPqg
5J3tsou3oW48RTY1swksY4m2Z1i6oAYwnFG/ZcWP1NJx0SYT7TBnNka6zimxkeiUODk8gc2gQvnm
A2S320awO0P7ZUfe2jWbzx6O59apmkfGsv7O8oxLzFKqsaNbpqCeFpsKgjrDGzvrHZMh7xy6GKTb
rtL3CWkVUOf6fOcDyVh7NsS4MsPj1crxYFn9H6eeX3MigPnZzoFw+Ic+mJLXrL9Eov0O5fBcoz2g
UAODN+rBugn0bZ8EV6Ys4JvCmukzPjDONoKYQSBjQWj8ajQ5LnJDdQu181MyAV5QlI5rqUikEEl1
hSYdFKQ0hVaKs54/AX6pKIS3iDtlGs4YTyjIaaxwp3WxT/nLlk2Hh2hSSFQt/ClaEKmc8yzgYfhC
Y667m1ShVNMIqGrk6d6J/IWVoYCrukKvlgrCSvDqxKoYMKvutnjcFKy1U9hWVwFcIYxRwsD7YORK
fsKZ6Uu2tRX0VVf41xoOLK4d7SAUGrZFnb8a7rzYXKFjXQWRTRVlNlVg2bF8I+OMdNz7Z9TNrDC0
ZvRsKSxtoQOoha2RHZ2m5lIVVgBse0i2f32I5mTbCDC3AD/Ehiab5aIq/kDhSgXFvd9zGCLvsDKs
J0XRje8U3fvduWHgnCvIrqVouzPY3fvn7zdgfUicgM7LR91Oh9ebKHBvqxC+kboXQ/V1FN53Yp7K
W7DY6wr9WykIcKxwwMWdDNw5QIJNF1ywqcDBrkIIu7CEJwUVjhRemJP7MVLAYV6gh0pxiOGAAyNW
WOIIPvH9U6lCFqMsKZZ1pzjGYwvSuIZtjCPH33nQjk3FPr7fDAqFLCugyC50ZGxwxLo1iPYDhU4e
FUQ5YwyyyhRYORzAOEJaDnnF0QMCX/YUhhlIyUioC2hmzCvlEW0JfG4FboZu8MsIwTUWMJ172M69
gjxXCvcsFPg5VQho5I76qldY6FwBom0dJV6soNGWwkcT/vObtrXY5KhIjyPtCZgYFhdJowJGAVAz
32Y9paDUzBaqYwenOhsrc2vc2dW4IuvjcAdaq2cZxxpUa4W7LuFedwqA3StcSmHjHTQUHtu9k7Lv
n3ShZ3NIMQSPAWpjXW7WnoJsu9C2U4XdFvdfGDNxA8hdKjT3oJ6EULIw6OF21wrg3UDyvj/2RMG9
7/cIRXBXvUJ/tzDA8WnHj83AO81ofpsKE+6z880UOLyEIN4plLgOUzwSwMVrhRnX5v7S5TyAGOeU
yQp+heX+oSpab4E7Ek4tvPJagcvbO8I8pJyboJrzRG8wfmcn1trVygN8jk4o1AChux7TJEeGKyMI
FSYfymDIHj5u9HgjHsUtGKn1Jr+Gxul8WrDWEwVd1/R2Q4Al/kEFZDcVmt2F0f7fdoiig9jzn9gh
TIuN8P/LDnH+Gb6+v/7tf/zcf9r++3/+29+/5e9uCMMQf9NJgHYxH+BpwP3wTzcEtol/2h+E+Tdd
9ywCvgRRWbrrEcL2DzuEzZcIU+XrwoTLYTj/FT+EYYt/yRLDBuHivyCE27J8x/w/ohK5aEtIv5V1
UvCAZADwhYKJ/Q3THdQHPcxWDWZLkuuLKvoCKIjRII3Q7dZItWazeQk4AS7Iq5AbIB1b4IzNGpl4
pTUlhY4xL7uGiAF2F2h2DAZv0bCJgpHQ3L41sMaDG9Lbcj9oMzZRFCmlZHSfY7r0E86AvgFggV3j
1vAOTRq2p2FyyFSyXUJZqgkCTZyANJwPrRV5uybpnqxe1kiKBWqt0GCXhhKVMUO41MfBXSfmsCfh
Wz/QTpKO1EuWhWHzbFv9a0N7TTs3bqxCnn2CxxiUjM3KGkbIgVrC0EnUF5Lq4SDYTbbG0/n739k7
j+XWuW07v4vbxi3k0HAHAMEkSiKp3EEpbeSc8fT+AJ17tP3Xtcvuu1TFAikSDEhrzTnGN5g8BSjP
MIQj7ZEgAakUn7rsXjCZtkjhIs/szGOnozqjvHgWSJdpk6x2c1l8prDrxdJ8tLR0V/hB+VoUzT15
g6e5DEN36MG6yPlwQHnO8LWGdzuKM4ZUiqAw79glGqaHFMuHWbpYAcih9RWkSSJp14HDyGaOqVnr
LFcP04yItKU/OKJ6q+kYO35yr81RuW2LDEuAJw1IZ7NUhk9EikwDYZYosRqsvBO2TPuYunuzkvue
pX7pAu2MhqtYGio6kynLv40KR5eO89Rod9gilunQnVpBR4JlP7qqNfwxmoGSTlbtIGttAlLFCAng
JNaNYCtjcmjwfzNtzVMQCb7qaQm6Ci2nPo2cFCgTTIgQO5eTqh0QTrE1qPF6eZNsUGiBy+wAgEYG
UwOlFcPFvkKUgSDdl0QinZQJzTe5QCcMrKItoDvdpIGl0XY5+PcBkvtTynTNXX4bvG3CQ+u7ZSqR
gVqAJ0mHnuPAnLptgPgDwq+cpvclVjOfAfCNcTUBx+2ChsGl3v3R6t4/VVLxkUcqgAkx7z0Zix2X
6JB6bCk+B2rDfMNcgmIS/ziLVrEvcWDbAhLPnrnwrYKYfoWDwffCFTeQUgcyNAqMXVRryAYl4rkN
sJuAaACyEccJBppuoxoFjxaydseqwFFbLdMHwlFukSs327CRs40vjSD72IroprHgRTJmPnL0XAoS
6U5U0r0+aKLtNzWz9rzfmTpTrWBIKbZADcWikT8XUdzcmEWBIEF5UNKwe626/JqiVxdFoXcLKMq4
ysfGnVGY9ENwrCUBO0dIl2mIfBPJAbZP5EaEfzDkeBeU6CQN0JBTqtgImjiHmD6CDEHYJ6oi3tYR
ZDl/FgzPjLJn2UDomhGt6JYFUgfDADCZEm1+a2bmTajK2W45XZH/nCGrDYJZeCXo+dSKZvdddWVx
Y4j+zWwWvZfENDhDyQ+PjchvMMkh4lzi3E6RYIrb0C9eZThwx6CKxs0wLpFnDYFLvgnSS59oK9MX
Te9QwjQ7+vb+PirV9KSkTHI68FEOlO/e1Vow5hriJiTxROFVOiRJv86NjdCTJSdKWKDq3vIx7SCk
N3z/qW3V+KHLCqeoYN/0coSXINNN7EICdP5mvud7tpPCLyFPVAcWP2oRZzdhSutyvUnj+JTjbWlA
L1ZAC7eCTneAdLL2zlLGb3D/2jUJIooBcQuxY+qPHUlymtaWSFf0N5pV6tYMsiPn/sKJVZ/YH8li
HgG68LDeKMtSFzbDUn1ncb2/LuUwS5nqgVv91/9httT8Xtxf//979+eZ64MGDR8KNMsz/1pc/zVq
lDuaUYKmwyrWp6yP/2ONHULYg5LIj+a7bFL57qSxAIiE9IMQav0/F4WCxfX+urQ+ab35fU1isEdQ
+ueJJLrx8t9//b7m97H11es/DGqGtt9p2FYNsjdhSf37bf/5CYT1c61P+Hm7dS1/Lf588PVdfhYV
Kz5yuKfb3w//15f7/WD/fKe/7v/je66vGWu/cIC7gyZcfqTf9axvjfbySoc29/75Vj9f8Per/2PV
/3z6P7/d+jb/5Sf7eeVfq18/B7ERYNt/P2FJ3YdkEtQhtSwsPf1lW683ql41AML/8cuv//r9bqWl
7ssU3iinwFdAeBDRlxf8PAvGE1SFnrII1Qk9aQGB1vLCXYL17RRBoDIHjajVjOU5E6TiYEy0nWL8
OzPsHJPdZX30918tCRhb3RcO/3h8vastL17X8Pvfn7UwEWVdf63Rp42OK7s5jBUTJBQzsRjXB0Qo
AHrWRaHCjfhzf4oob4QIHNy/HqS50e+T4vnnKes/1tf54SRRjxju/IQgiGMnYDwNMgtuWD7NnPrD
xE1N60iCbnkgRrU6rEu1atJi6hT6zJQxXDk7JJQII8tfGFIcxeshWq6nglK+peIv8/sWx9qauVwl
bDPGwItI1nKapv82mm/O5LgR8+ktFUpab5JBv2xebqalNbfe6N3S9fsv7v4+b30ZW6Ok3EofGyod
bvPyiKbY2KslmWTi+JGHFvFZ8B8ozMyUu1VlePVpYxY+l/lIb/ATyOxPekTswk/Hbrlb0TVQyYXc
TcNWYYhzMNNOP4gWnWzLiGHRAtR2uiAYDusNihnGaAVJ43aW9cFOLfALT6CJLYMI1BVSvN4l8VDa
9ibkwlEPj+sNIH2L/j9X86KXyBblCpwfmxSFAUM30/3tmxqzYsuDT/VjCYAZ/33TRcKfUsIfj7el
oM7mK9FWH/V7NBTRcVLmVc5I/lNpunrqCzvSvpBezPme+apBUUbQiLLTi4S6DoPNVqGsU0GYOBhG
oxwEQAk0OGIQxYpcHeIa0qQ4SHD9+upVKvVTzYiEyxmbKh4vmaRO+xA5u4wthsKDXrW+M4S6vxcV
eNKzdLCEUDpI6tFQh5KxscnQT+NMvjZs16VBJ7iQ0gAFZB5HQUdIgSQWm5x5yyELukVsKfxrydLD
heKlnfpS6Q/rNmDPrlp48gSNMAAg0GT5/Y3lZmhNsDPpZW0c0yMvDwbm6qVKqezEqhm262eYmrY4
JIZG/2BYFtf7YAsYGjDM65Z0n7V/rVU+ahfJqukoR0rg4DqjC/7vZvG6FEyhifM0U28HIZc8Q1NJ
HVqbzOBbiOER5anfxaBmUfP9vQOuu+I/HptaAj/DMaDhspwNLaNACBp4DaNAsst6tTzIy1f6675O
eDLaNYQvebScXMim/c+vs3bHl5v1K1vlQC7XTKriuk+tX2/d67J54tD82Q7L3mb6+BANcS9qGg7g
5QuvS78362M0J2TEacrLKgwIkQL8qAOEVqYgby5qgfXBsS57NDtN5a5H3boLrUu/N+tvsN7lWslw
NVZ3v73ugBDZw3qztr7XpSkVX4cgSBFzivdtNFBzNDXOXD+LClh6GtaausBCSMyrBXboda9ebv5x
l6hUDKaBv/1tz//25CchZLiz9OAD0h7QQFcHc1BG6IaD/N2KE3xFhSTg9QaOZrkZfbZXU+GrVVVq
6ZBLyihREV6zP62/3xrJtC6tj/3ebdP80Mi1tPc1Vd/SLfL6ZEmInRW4uoMBlKdDsT+WML3jQa5S
O9CkZjtxzVu/kMohrRVSg9qoB0VNAG6G81pOXQwg8MOkejzIArogSIv9Iqb2CWSSe0M/RBPitHmS
O1CC1EdHJb4JovgBNmC0CZoy3Ug18pX1w3aJGcygsTmhmzIQw2X3+DkUBIxHeV8CImxad43d7IDk
1sEk7Na9A1E73tgwffjVS6xLvzuDAYrvoOLZINGgXgqRgG7qI+ASdGkKkpYcic9yQ0Eeo2mbOFrR
1AdMV1zVrCECre3kgWUddIbWu0gMvT7sniCwCh6lX4I1U1oKFY3wxVGr3ZCqOxLnNMRHOKHEBTXl
Ga03gMDZEDjO8f1pmkokcNWhMxURJ5IVhnXHKCBrQ0hbcAkIhWGdxjJZrDl052QRwBC4Q6SPLwoU
6pf7Ekxy20q41ELU8g95TuqMKpmVg3mqwVHHABt2GWNjVAELFvZJQbmby/1tmqn9xmgsoHg1x1Jd
PwxQ2Zj2opda1q4WPEx3xHTX9xlmxHyVeLMEQwQGVrhsDB2pbRnp6JCBG7wJ9XKdbzDy0tEtBC9q
pZtSEun8rY+t/51j0AZ10z6EHecanEePPswHHCZBcWzUj1kVpoPcBGS9UKKOWN2YozbCaP6oCeg0
gyxH6JzC+AQ/04AS5gfIzZi8nES+KeAT1tQFNkRcMQr/EzasNKz6F2q9IAUG8JLBANAT8w6+pmpR
UXLQLzc5NFzUh+I3oc4NEYK9Mzfi1fSraIcds2jbA5BI3CrLTTcl7cEn7fyA0FnfG/2dYY7xBgQF
6GJ0MwR0QKH/eQJH7z7R342+xvAYo4vsiVKAumvusIfSElq+G40K+itUqe1KX066y02fIUrqKbLQ
wOY0M83PBTSbQGhnJtv48mYyPmxDT55IfV9cxUiwFSNC7dfmRG6VhmO2XB3WXyeblvOuGsnwfAQs
VtkgZQcmm9lhXTJXYdLvg9byH6GZoByJ4XZ9XF7OsuvS7836NP33tev9da1JlIfbUmIDLm/01/PW
RVHWUc7r+p+f166PZfGwj3IxcXKYFWIG+jBNK3egZu+SaSZgZ46vsJjmBb+ZXKYa8nQ8XOIaLZBC
ZxTh6VJCI2lgDXsKEOABcfwIhgwHxSRvZlSHbjf2OkzpXmCXIwRg1MvnoMu3mSltKFmomzokVL3O
A0TeCnSNoKb7kKX1JxS7mYhM663IfKIvYSHZfl8Zjtp0A8w4apKCCD5+6GfhMsvhpwSczFSQoSum
CERg8O9Q/dbI1HEE50k0vRt1dDOPhf4oU/vaUWLqPPj9PY5gYmj4/6CkA7LnAWUSuOhrJXWPBJKP
7youYGK7fOO2otF1m5MNtpZc3kMZmqOMKDxYJNRlgzmyRYG7Weox73BFpbFL3hsrwT8/6+U+DtAM
1OF8u66VX41dPdLUkwWd8U5beM3rP1pTeAU3ml2HEkeKpvrY0qcSnk3HuL5Aax5hDHytJFDQea51
uwpx+tOAx2z9ElOLf6gg5fymbCrpntkPBwTj9XtTp7XQTDkmXrH2z8YcScduDCeqa3xa4hPd2dKT
l0yo560xttIWr8ZiU6LguPwI3QSEOox1GWBZCpMvMReh9fLrBCHOS2jW930wSUDI8COuq5wMddcj
Vnia8rjFtwikNWna4TULy59XhqAJNy22x0NDLNYVCcTbukYxRe1K7tJ4JwOcP816OyDy5q2ksLg1
U7HCaBYW+2asM08Cx/6uDT8bWK3YnaK60fc0e7uHKJkv6wqHEqNMr5ktCN9SvyWXDovm8q01M3+U
xbBhWpikGxAgyQE88/izAUVEoaE8vM06uTuJjN1ZFg3tcUZVsq4VoQkx1Msu1vm6f7fudutaccx/
Uo2WL6qIvzI0iVJbP36OFwcJVfEUFbojAaMlRQb9eWgU1jkOKLBaxBd8knMHiTGUn0cTtwUT5eAQ
xPV4DkYMWuszuiDfa7oQvwiRisaZqPsD7fjk3AganjoxKz6jUd36WjS9dFFubUKlmhmqUR3FT7Sz
FHa0dT0Z5MARUMIroy0yZwIiOSXLb+6n1qS0uaxHQ3QRwxN4TTUqYYKhZYwf8vC+hh/lrM8IgJEG
MH5eG8sgVK/MhiMTA+mOMnHmrO9So2hoyFR4Cyagra0vc6E3s+pO9ENy6JZ30ZH5Zq1mvs0V+v8R
nTcxINSh0xAe6/qMrkdJNM/Nu9loihunakuARiTean5DQ2H51UbOAVZsviOOH13iLcjdgPV8a6DT
/1mF1S+8nIXDyRPEsmtoedfRqW1B3HOJ8H+eZQx2GU/GR99BLrR02umJ2c7sghK5XH2TfqI4WT5y
V0iox9RBOSk4rk4p7+Um9SB9UNf8+TyVSKSqIIS3vlD7N1HUdi4+3/QjE47rGiAFE7nIpe227GsR
2QKuaX9O5fdefV6f0EyEVNRipd620lTeqCh23TZoxduiY/P0PWVqoay/aOlQikSvfTGCsOTaNjdY
2/P+MpvCYPeSXn01qWWneqe+V0omOGnEOir2T/KPRXPTx5HwJLQBVtBlbVZ4BdejPflCKmzoZpHj
IAnqLTuTxb5u+u8mG2t9aqLgcCTRqrpohdrvisRPSW4otAv2se7nKXmB/oTi7LtqDLFbJnDh4YkN
x4QMm43cl9WzmFb369o4eh46EQ01pZXEazkkDhUkjLuhsFRGPnnzASHXVpfPqDCptfVWF87IUuUd
gydhO+tKfDUCStI5wtyvjL1StHrhDRhQDvkyFZoAjeOokvVLimKUcXiBxr9dfx5dNp96sY6ecDZX
3hjAXZajvL4bMZs6slouI6Pn9Zlkp6h210vSeQSmtBumFjVlXx/Hruqug0HHen3aFKSbQrWmN+Bh
iCy6VjsNYhDijEbN0/lG+DJ3yWn9LkAm8b51yqMREvI152Z7SABP3EEyGBxETumn1J/WH6hiJmcH
gAjPfTMk+yjsp+2CA7pGPQSw9Sm+Hngm7ao3YOUjoF0Lrp4sFDe+iq9Ji5r2Rcqk4/pUKnXvEUxB
u0VVdiS7J9tKwljsdSAgZx0EF8VXRf3sFrWlVQuvSaf47tAWzQ1CsPBWi5PIZRDZfkByQJ2jcfyh
gegtQ7hTMlE+lJUaej5i2ed6mE7rusJW/CPEQfxAfwHc0tiNu27m0m0EWGz41NpnHy0ufF96gbzf
b2Y9HI/xnAd3WYNQ+mcdy4da73aBBYJNZGeSllPT+rLl9evTlODw/3vj/ze9cYp5kvJ/6o3vv97D
4u/W+L9e8e/WuPQfoqrwJ9Hp0XWVnve/QIFI/v6DWQ/Na9nSTYMO/L8wgapFM1y0aJBD9UMmJln/
7pOr0n9YlmbpoqxoGsxUUfl/6ZMbkiz/r9xA9FIiaWS6bpmKpEqMC/n/5/slyoPmf/w36b8jX686
zfD1W2mKe0K/C2pcUYCXiYs8INkUTXAa4qBcb8qo7T09CDlTGs0hlaIGVMmyuN7EDciQJoau1S3W
gPVmXqoL41piWB4rxphmSZ6GtCLlaKcsZYv1hvooJeGldvHXYySTbcmeZGgaYOkjCYsq8XKzLsnN
yINqbRKdY/iE8lGEOZQxrQwGnSz6FeU9+uOMlotnRt21HQo1jJVFJmVooOMKeH9kMSMurG5H5tdb
K8ygspnozRoDbyppLTRjdCsYvNbMTmGzhEZRb5Qs9PJK2yEkynXkA5axb6bkw8p11MgQZA4hMzMc
v2F/gKEqeZXc3AsaD9UtWdEqQwgKG1V5IWWl9wSDzxTE5mM3WXsDpnEEbmKvyDM27QYCh7aUfMbZ
Yra6LjZr8ZeYNUrY0khojlDv1s8pLE2QdQnorbFHIVClwXxYb6S5CrfiEN2NfVPQe512wVLKSmq8
VDiXqiU2b/H3piWxa5IOHvo9jpJjCJVFbCk/yyTSlCBu9lSGmXYY4x6k8jXLooo4H8pnS+UHDRLF
gIF0cLSDJhZvpsa/N8FSAP29Oy0lODcf4vNoSp0HR5dC5XIjLnaYdclYSnzrkrwUYlIVM+kyE1w/
+XpjrGad5UaYkU+MGe2PuE87jPF8njaOey9ItjJF4itx1pIN38HAshfETnVWbigjScx5H2XtSj1u
/KqJFyZUgXY8nXjRI0W2FzyJ2bKdekQ/O4KTlWD23lvSGoRrRYJn111YsrqtRYjrUw9IQ3YbWJLi
XbtoFxrP14+NcUykE5Ws/CX5I7k0ZJ6LE7XMGCg9FJ1kT5J2gQC5IWZxxJn+VWieiVUc3EqddERS
oU5xmeuHvT041XEcHOZUqMQQkBE0u58/xEemEvQkkGFEFyZGBumd9E8wABhH4I/4lLGFW6BiandO
bgyVkBsuxwc13+jf8T2+J8gyMkg6cAJUJVo7v+ZXJfb0J73DEr38bFgTNRTiKj5PN0IMQnE547uC
ILJ2eEFTjEB4/kebaWkd3JbWR/mVbRiQ9Xf9Q3TWnwTLRlHS3rRXRBr8EpRvlkzkrVo5hIUl8mla
OBd2dCzOBJM0Fx4nL9s2Nu/JHsHNkXyIEUegXb7iFcc8nSLp77FCueDoYmDNWAkdqicqpQt77LdT
dA/HiCzC6bvT7aH+pBlhMJbHkJHsi8qZPxmVJi02cnq2dkvuDZhLyxHfmV5a4BCYA93CYQYGPFLv
kSm32t1FGY/5vfyoPGe42zTOITYjMbK/m7MCyyRwyqt/IE2j3oj5RkFEGng6x+alNHcwgDAhUrIm
TZDOV3rVSR6y2+f8w3jMn6xNeheT/zRsjO5o1a/EIho7gBUCW5FYR3+LKYEsBJMzUv9pyA4EV3OL
wmNyxPupcrPWhTVmPig3wgs5z3wZdlv1Xf0eH5g+wqw8EMWBP9PpwebLsMLc9KtoPArvMcHSnxlO
RJKdYjc7yQpnip36BNcQx0Zgd+ekuPY31RNZ6G80B+oX7JKUANnZ+huzxKJiIzxOwbE4yNrRPLBD
aakn09Aku9A4tuQF6k7wVh830V6EIfIAUCFiSzgj1RCAmZhfNu1ZDd35D1kkDvVc2TObjeEkB/2P
9YnI9th8q1/E67xHX9aZ887UbPRrAA7KBnWZzY+MtVEgyIMrFsfyvgHD0DrSM54LSo8HzDBMvoBs
qnf5zt/3d1O+Kbkc6BSzbPJh3rOCOs+OMuWceSUhcF9V4w20z9yv/oSLvj9B/dCf1RswuVhQ+xMl
gI2cuSiLErIRbf8l8u14Q05J6YAZgtLp1g/VqZ3RMXPOALyxM//kszc9iUSB4BVoXxrllXMHOTIm
zVH9S8WPalw0gp0yt8bMsJffp9kpDlgzuPSkrG4kEm/e1K+SaMP0+WqDLVNmKAK74sLMi9+8eQdo
4UkfxTdlBSzIJmkDHnLKnlNU7cQv06N2Q3o7p8VhG2zU/YCIH4KYoz1Gr3PlDF6x5Ww5vPWxN+/L
eyoUEkR+f8u2DBvX929FcV8++JR40b/t0nvhEzgY23cQNmx6jr38YUTWxZHITBg36k335M97YBji
4q9xqUubfA9GthRdKIiOR61zKCznXOg470iH9AGGFVolPPPBO/2UEL4fEeNETeNEjHeJv9HPHN7n
7BR/kA1ifQaX1j9oILw5gSjfiJU8Gf0LVJvxpegf4+qUYK6+YqgeBY/VkKgHPm4SbgzhjaoPwwKP
0Xv9KV3bF/9kYbqY7pPJ7gM3eBrEbVY8aToOmXpHGG5Cxny2baUnkh9F8dyMd4b4hxIrnauAdD/O
tsiQVKiwmyz9zuKdCGIQddt5fCnhJsNGQrp7na9+/yY33wu+i6MXlKpseAqHEF0EpFNxThUou2cd
amDZ4kjWp8fJYsmJQKhI1i0h1MiILbaMm/pvYf9MeEgGuxeC6590zx8sCM8fN3wxzv/ilrHZIfwM
UPPbD3AIzkH6kqgngMd83NaZT8Pe8V/qA+zbiEvfUaw8ugBEUIzBZ6/fYHxIsn2OOabzIAMhQ5pF
Ty4IRr0vakxDG6i2/bDl46FjayaX/FSpOCXIJQGw2TCnWneRYtuPyP1HFOqcxly1ORvJCLbxmLxa
B+UQX/TjtFNvlbv5zn80D0sRyJaOwovRbipOMQlud2jSBBxj0bVhvQuRGy5Be7dlQzU63kj+Dgxx
Ll9lKkoavXrHv6Sb4aHwYHB4FpcHosu8pQwOO6e9TUZQoicMcNMRx7b3hKOdLah9ESO/zM7k3bhY
qe2CeK/aMWuGXzCoAtGeo6N+WRLTmyN6zQrMHS3KHLIpg0hIUEAZd2SOVdIGf5dcbYf4YS68TjtJ
/a5XXTM96cRx5Y5cboL0DFQzIP5SgKdqlxdORI/LqjBY3IWgvBjd2tYeZjdBgY/CvVptJeIOuPTq
+Huh8tjxd5Sc5ZiIYhtgJwFrTLkxTMho68C90tPSt5CAsDJVFZCXo5U8GYQ1yGARyC+wo0/1uTxZ
r5lp52ceBY3sH8PjyNSRkYZjPlely0e6yOjJ7elm3Jof6jOlg5v0MjUuTh8iKP8IhlvfwvkF7rul
itNv6dpulU3+1p6FbX+eNwEZi4du39wNR+W12p11EHPf9dt4i7vSvCtZx7wJj+ouh4Hphh3tvVPm
Ji8i2IyHunBEWH9HfiMkt4gaMf5HV+JAGoA7DFct5gp7OA198qTcY6WryQIgAp58TLxUW/HDekV5
2jz3w6Z+hDCOD8ZLAY1fJ1Rxy6cgI4yS/JZcQ/Lg0gOSdDLpzuoxPU/Pw3P9yO/Pm0XdsTwLul3f
cuHAieZQXX0YHjAnsMeWLnEKLQTN9DY/GE/S4/wdjhuiVLP8ND/WB6YBQ+m2HIPyJvjs7st31UMZ
vJqW2IdcEVidT1zJLrx0++AqPBhf7Dj1VnoU22cAHdqTROAN6KPWYRKhi8/mfCXujbCk/h0TjvQE
YxfHPWqAGlRkuNWKLYmv1dFA50pfLvFQ/dxQSqQvRTAQMKv8LT636Od8r+k26a4TPcR7YnKJ9E3X
b3Ug5xlgSpTMnvJOcAQJg9L7pqnuii+u0xZytsxTnojpCrfFF77ybXvbtcSkObL/yKyqumsfxY+M
avkLck7RS3IPHAqW2qY5gYQjHC0bGN3e95f6UssnKXL6i1JsrWSfvEaoC4GkH6t78lfI9KiuySdf
vlI2wx1vAECVlrcVHap7uXfwJzbASHm9cSuLrhAdOtNu7mCr8dQCp520yy9quycIOE/BE7ns8PHb
hKTlNrnzn/lEHVSpOaJvetcX2z53wdgxbbL+aAzPF+KoU6ookLd1dDXKjzHbdV8Vau3hJcXarbgd
EHiP0YR0N+z5zTOoVTfDjG0InzNjzhDwsF0rs+oyLYNJuBiNlAEtU0ncaoG4e70xQoLNF5qeadZv
voJ8ow8tLNQdkpp1aX1svQlU/muJKiMMEz5MSrUJnq3uKK0fuzW4I+I3k4rR/iInCpfW4bo0LCKy
dSlbO4nx8p9UbQCKpP1xtMQIKOfyklFTkAH9b1+tliCsNX1gHKntjBhEZSK8VHXQb+SckSI5KqX7
qzdb9W3Y2G4TC6wCsW6HvAf3qs6T2/h5fSD6ksv+uqiUzPMJJx4c+V7ndNu6bfEcfBffkYzZyhFP
TNEaTo9ORHug3qJvywIkRG5k2F2DIMAVOJLzZZYyfMOQPdY7Rd33xsEs7fyDwBvzhhlP3Np4WplJ
oJ1/Jc8bw6txUwBbj0kns5lMnnrRphwrxEBotqxU1W+7E/pbR77qV+WElqyIj4Lp4b3CNCQbm+w7
f57uhU3LWNTKbN6D8eczFln/JnSCU/cqvzJBmo98+9sYp4wtOO1Ot63zFLqdp752p+qNWWcwbHBk
haSJQs4w4YnZyLn65wqo6Cse/nvpTb+2H8LkBt9tuwzJ1ddiawyenLhs+wnVmbbBuit/91/xPZPU
Mr1oH6arnUHbgNVJwotGo8BGHublewYeUuqUNy15p4ySnOaPAA7rhVTR79CT3mLGfa/GGYMYPx3Q
oFtyQpfJsz3oDh2M7+KtCkD7OAR0QoSXjvx4YA6Z7/AytNMSpiXLlp/qK21KzKXU/AvOrjfQXrj+
nZstWwQ1e3UCujMxig09NnfZ2hOwbDvfaef2EJwGcEG3k0SpaJMbNqgeNN/iF8KdLkZJwJC9jXfj
kXfD5QoV3Co25BLxIlY1Xyq3efG90ncAEdNJssksKFInnuzBC244DMrYyT9igrGGTf9MW44w2P5Z
2HyOzsh5LLrxHwwHxMpe38+ERZ180HabxosOyq7ucGnb3bb9kNkEX6y1UpwZO8YOwnHjWB8gtoRr
G24yXr/jgYtwqWhzn9QS9yPX9wvzZ+VIHUU6SpxYroBpEcITk4UBetjEJtuVvAzjIpKLMOMB503K
Xfpc+8zwGVPZPAMvc8qF/BH9ieSqh+CobgIST13Q8USTX0BMlRFxzhRhbB7SB0fZAhHmZGudxD2u
CgrKj/EdaaXGc3XAUg7a6q54C6+Y5BS0Hl+Go5x9ZBexEzwiZyOhge1ibfoPOlQKW/l5Gpha6tFG
/lrcLsyo6JawB+OFRw3IkPoq7+vd+MzWqLaWV975FIReae4nj0CYsxOzl24ZBO6iN7X0LCYCCefg
whOUvXRhcH4usw1RBGz2snDJlSW4HHoOJKMFpLojL5KFtvFGAHLqpaP8xIUzcyiYCdJ58VteF2Tj
u0FsvZOZf0bVUYSTBoeHufsngz+mp/q23C/FMqRCi4N4ozFDAYhHxYAaASisJ/EPnPb+hnkkBhpa
mzd+/w4FA1IAYZ95w4fY6pUDg4nJELTe7l37yIAXQyC0Z6qTsWfICDmuC0P12ROfxj2B4pSZMNRI
uzG06WGhhM9Jf+cYpw72nL8S0xbMSESw9blgnccPCWjFEcvlUm+hM/i27EVv5jdVBGRHV3aMJLE5
DCkAscG7M1UB4YXJt/bBTkLnBOyV4FRvyuxqH810zmA8xF5KQeKFTCHRDl9L+GyJW6SM1Y79fXML
PM4Aqfxcyru45iTJ56I4sdfPg06f2ovvhzdw55Qy9MChjjVp+DSoTNJI2ojfab1p3ibw1vxowwl6
6szlO3Cgo5p/GupfqQfzL3vDYgtkKNsKlH2C6DCcLCbThtt8+KYHSFI9KZ2NJMLttvGd0dpxZ8/P
2Zt1mbTbLNkMnStJTpqe0+TB58z0HBQORvi+3gbDqRmXMstiao1vR59rL8Wh4MYXPPkqag4G4AtS
0WXiQNGBOkFFDfVmfiZ08NDv/OvktmxOoFdnylrO2G7YuvVXcuYgCZQroUtqd5oVPNleNm2zEM2I
xxmaxJhHEgDOoJQy5AX29JidgQlUp3J4ourFlcjX7kOLocKGS079YWyMWypoGEmfOXZb0YYveaff
T/eFZaP3IRQvv0Gey9lZP8AMddmbltWdYR+yHSvSkR+XMwV4/StbnkNOeMZbap4XFh1nWJOD8YOr
RgNzNOZ0A5y+48x7LB6T03BvvKkuRiI0YOL3qO46DjnSHj46zSUKUVxSFA+Yf0wqoZE3GnbBMAJm
HqMYfEcl40WSzr/X35sNo25Ewhgd0Xx1RVpO7TazC+3IPNvflnfEvWvkIkPWABNrwDE8hMUOr0ct
byQmn2rjVhMK4S0lLPObS625dPC2Qvqix0euUJxF2bHAMKAaSECEPAwXJIZs5iuHGyFv2bChJE7t
LhZcWfaWaPphwxuqqisZKJ7tRXQm25zsw1vQM8z9cXF3HNZ2/h5mdkkn4KVhZ3yZ3oYTRxonbMhw
MYEAIA6lUxo/itoRimC6r/fYzif8zuxOxZ4ZKr+VAG9P9gZjM+84agUCUbcq5OLlRK8wv+Wz83ur
14Zct2qjFzfIrMqj8kYam5GTKLAp530Frp+IudEzs7uOvfEr2jA9xv7lQcRPMpQ1D/qEEXE3wRBq
NnWH/tjlDHJdvjNnlmpDrZPd0WYXC7mz0z7I/aD4yQb3e5qIu8C4Twh0aNkVmFVy2U6WgZGAW69w
ICohVsZqvuwohN5YXpueiS0i0MjuhhOXjbraRMyTfUfHGHHL6ddG7fOELDlkDCUfU8vjuBu+peZq
mV6D8ae7FR+5KFIURKDUfxXnJtgX29iLtHs2ivKsPgbn4FH9IpreuO2PPXyoZwhkQK/tYGcRbkHt
15U+4/vg2IxOX+whtnOMqlxgSxuWamVjxBcfEYOMMaU4Xj18M/YiJKWlOeS0VH0uauDUd9LHhPoi
sOePkZ+C4dy5fdCQlT+BERtcIDv+ueFEspSjE2aLxR4NqTdcmkf9kL0nF3Gjv1WQiUMAbHb9P+k6
r97UoW5d/yJL7uUWF2oChEBIbqxU9979689jvnP22traR1qKQgkLsD3nGONtj4F+N2ylN+z5/6x6
A+VT8kIbWCeHzf5dFptmjQnGJ8uvyml5ZZPExly88MX63XLtQvqnrkAzShdHOlb5hAYMl4YdmoKd
+VTeJVgof7pBt+3N5rVth1Ws4G6/ZmKTcAxtf4dIPecudRmsiowsCd/8y57p+T8MA8SNag+6al06
VecM18ENbhlXAAXewMZHiNAGw8ZsD/1M/wtZgWE38DK4XbrMgZljYiQi78aD/MeqK+LCgKTnGOw5
y9pL/oNez1/ltUN4JIbbh+ncEu71C7maFVwv7ZI5ULybAT+GX3xNdvGpegk2nK3fvEnybpr2wLC0
xFi8WaEm26qUbmt8rGTa9g/zVj2r7rgnRtvL8WSZV3hMknKPzdcf27KV2tjtXSm9tH1CU7JLD9JR
m08TDnTMyG2YLZ71whpVKxtZ8lIAMoJwtKXM8KV9gDwOcmfktQRcFAdau/7L+uLixMi3f+NkkX/k
1uH7W2EMf4OMeuTqba7j2xQ7XFAOX9/PR/o6H+pLc2VRjJmfML95jSgTXHmrvs9f1tsM4/iaBHb2
wb6kqUdCN8Lpm42G8t8/KB8E/IX63vymOhFCOycYJN6GL2RsRK/auWSgc0lwdcbJgNPtIL8anJNv
/ab7Tel7dukxeSLr5q7VK2Jz4fwc8r1qQKkGOyGWadXivIamkGJ/W7rWU0Ds4yrcjC75SDkVuObG
N9lTXK6dQ+QqG8vLT9Z+3Iwvw11amwf8nEuaJdy3lsqBLAKqeIKaPY5GvfJlCimX6iLEefULV/T+
whrZLOvGKv2S0A8ilUQZK9A+MXM2MamiG2Plo5os3boirGClEt110NZ4mQAHvIqRQzMtti5DfYUM
6NkzmfB2NpZEhIsKLkEymbktUs+8dN0q35voDnOc5clWtg3Sty1HPsJq33TGjvD2koU1YRbFtGHX
USLLm1RyKRDJhftGurtrPwYSRz1tcOQ7wVEOB52KucMbnubwSNdHYfoCSVj6wHtiW1zp+PYAAlsa
C+NasRI9pc9QBFORyHPshJdWo3kXmbSy6AcbUtA4d4RPfzPcxz+Rj4eQ9am6C63Xfbc3nEUtIn/P
VWt3ZNeGK+1m7sUvBlda76pvwq6W1uHLeBtqV2s9RhfFT0yFxLtimo9EmWDxVtnps4cBrBwBADDc
5IC7JTlWITJG3LSX0LZytOVDS+5ZxzjlQwtt8cDcZ7pM80FxjbV5qe6QRCMgKIpxHG0yhjGMSV7U
5KPnE0Xb4R4NF41IoslGiQsHRj4wSf/eNAIzr/aFw1b5Kxvzf/CLzkfC4EyMyFlGNviaCj+tbfwp
N0APVM1ZsNaA2KRNdFLmJyl1Gk4LO+jsyrw23bpsPBx0QtrgFMdHzF15P2zQDlYVmyGxRbLQclyR
bCaK3+VKsoM7xpEkS81MpmHj1yjAMRNdjS8ScUs+lcaKq4Aefn6ZjvhDEx3OBXMyv4d6w5PpC9Jp
ZaRu8sSqjdscaEbwM3n47Hhgi6fqGbMiCKiu7JW7jIuHUpmNJHjS3NIrPrub9tUeYrRxmRN8ioyS
62X5Tf4KCFx/7bsJr3BJB6d9aHbNnjg2jJP+lFcyg16b3WD3NPzTh/o3km4TQVldsNGQSNKNZnpc
aajTXnzhRKRMVy0Y5+zvavE0z8+8Ytjtxru/GGijTOJiWrFYx91a8HdmssPvVlMx2VsB0pFBnfa2
NBM5tYqWPesqfUFez02kOWtAS2IbCUoa8Nsy13Nzx2qlmgHdbGCiejV26zxYy0sdASaKG1hn47Nb
vagU5fimgtHdkRWBmpLkRRZ4I2AWR2yDY35SHPvP+rRaTOe3w46CALyQxs/puQC+8/eM2ZrgsFrm
1lnT1hGR9Zv6IhEib1LArOJvwkqWLcvBc/azZXper1LRSUCD0yMAx2AxlAb93NC4EGnDtfgcezXN
11PwgXNbQXXvylh1QUZeeuXkHC25Zss7mM1VdsZ+nfknMQ6Zx3bmdk/hMdaeGpwMcXSiBiUAxQ7W
LNnPfFwq4/hOtZyVB4TDSN431GjWp3HN4Bnekp9AdznVs0NiW675ziTAWE0sRh+MmbLzeAiegU/b
V+KIkHJZ1rp/pYcHULTeazxvGZjEb1XyzCU9FHwCV/gdvs13NjlZc5YNqSdTfJd9YIXO9s0OB1mR
xbW/YN78m50X2vfW+C70VeUmoTfJBMYccCzT19od126LTtAldkNKPLD+ccJk2m1xVZg8Ttplrebg
U/a+OlXtgSaDl2HvhcLtmw1UsfGLvRamC8ubMg1teeKIN9yajgLLkQwyNVPbVAOm2G4srAwFLb7T
caVxXgur8Irh+SUxEXO7OOSY+Sb8QGlSncprUWwMYQO4AOIA+7MtSDrbSvFpGm5W7JIdDFuIlASy
rAzJ674S5jxrnfGOAyzIuY4m6Gl6gqi7EjaMjjgXqOyIrLoyl50iZ7G1uhgnYjW0o7xje1Rv5NV4
zRuZAqWwKYhyu8qYncXMbVGzhBBiSApyEV/Ml+A2XzA16JSPyPRa3iAwBFDWxmROTsJua8dL8CEi
W96avg1Cb8ZkHEJK+KE/626zS/imYru+R5AN4mu1vNfoc0xt3/b5p2wmzLCmE4A5gNFAuLjhMLKk
3FABfdUD4ClxPbbvAmPdO2DKq3QSttmxek1f2NQtFIV7wSEe8wfAKKYfJWJgC+BAoMgmuYjqMd4N
Rx1SOpYTv/6b+DbR+1J4b6v3fB3vZGd2meoonwy72w/m/+WuIEdGsuV9/ZG7vits22t04eOoji+5
oBzKNtxicMzIjc8dPgXH8Slf41kHnhIvCB3+v5w01Hbpa/3KpTm+cpKx4MmVp12Uu8nCfRy7lbS1
WoINDn3xLjLCuOkMY9r1MLpYIiEmEmPbaB3g7vI3V/Z14mIJgn/KzBbNd0+5k22aaYMsNW3BXLzJ
dzWWl8EhQa1IdrG5NconCTtMY9uV+Bi5nbqeR7AMvC7dzPf0hLN/hRsa+MMor83OTklYTt7ScrH8
3PfCs/TExlIvCh2bb8944HGx5iD9SYh5pkt6r3+jS/Y15nb+CyB85uU5Y5aDsGtC/HdZ6uzordnX
v7XIKcKWvjIO8bVUV+aLKS6fTukfyBKjrWoFBIgHFSEtwitHh89IOO5MGfYm7zvHeNKP0IRscW++
gB2ORN/84OQFgRm82zYACnGGjPf6vv+cvhOJa3AV/4FzbNvnely1FUHV62G4Bd2zpLgY0xCIk5+D
e1+tCia7xpOxxjftIlLbqgCd67lzcAGh3MjA7BAbSKvpK3qjqfCzdQ0PG0QH8MTtdiTj8uLyl7kv
Azs8l1dEcthEblkdRI/c9ro4WAXWTBvsKyWXy6CClE0NrJ6CX+llAm/+NlO7taFFXNNfgeltwVjC
kd/4/3qPz87M6ql5EzfKFUhRcIqL8K6/IEaPN9JW1tatLX+jlIp+sEq/MbjTrkKwxbV0DbZ4NaY1
S0ZzqXch3tNvwYVFQRcXIppG0Fe3NCnP5tOwAWcoddsi40iyCRE5SevhOzm1gG/CqRNRSq3Kq/Ku
AvJEl1R1yqv5hTWxxvBn370CnqDU5vusySpfTa+8Rnuuz+KXuk+wkFjhlIERGhUefJTxNn/UazSv
QK0NgwbmohdAZo2Ydhf2m3yXnewSfnDaBReRYbNtHoF8ysnJDp+ftNUJE4bNuCapvf01hlV7rRgK
2Vh2HXmP0UVlwbvE1/kCN4Dwoo4VvCB7a4urOL7D1ZfF31iHv5Qv1Dqk68AOWDjhLoCNXjLYxvEr
wC28KTf9nS66F56b/VIhj2y8EAFWUEiuDCz37XN21J8Fh0Maf5RcWPvIq1/Ks7XVTolTnca1+kUS
rDKsoIXs5Y12Mi23vUdvXLrhDjneOX0eHNBFTMPEyIX3wliesvPsSNt8HfW27AlQOowNPDzGLAzm
XxQWj3L5EN1b+9E/63xa4NufZWSLWvwASjk7iMIJp+F7pl0PV/lV3aQveuAetL8KAzzG10jLmdVt
Oc4/zGLCwCURrdNW0DsgunH6Qrxh6gCIaOzmsyJv9SMlZlK9Wjtxn7F8svVUB87LcpdeC6yBPvUv
7uuklfLLEsGJIr3H0Gmo7N/qJ9mRqNgiKiIk4SfUeDFIzYS3L3w6PMpXfEI1WCt0thVq5hUhI5wi
4mt9hvcpALnRURM1E39SvZfKa0+RNLuSvCa31dJW4nd14JUgy5qKvWQ/3IYLqndeB58hKn1zr+79
0CFQ8zV7xUmQwUu+KrqVwGQbIualfRJ2yWu3hUWlP1B+usYX+YA0CXEaTTpLH2+RHZMGMdyYb0DY
RDrkT9I7c93fkarqENzyw0IRCxxz/PCnrXWsPsMtl9bMPPUOJwTchni0bpUeBLZ76HNuaR19GLHw
4W71nWAonPXwd2PdHu8V6C7TqV1wg9EhHPQzU4GWAfwHO91rkuzMM8SyMzTXc/uOhsGpqaNTr/xk
xSZQBXNIhdNHObKDsNPoO1hDagUNjUG4TaEpVU8BebdnqmzjhLIdKWdBeVyfp9fmop2Gfb1OIfir
tkFle6vXLDDHTvWEvfWaBlv9WYRAws7M+GP+FvB8dCDF7GMibyCveXAeGbNQ9U6hrZjraW05rAT3
2nDGG1h3fYtvFskakHqZ+K+sKzElqElyN3C63T31n/LQMahrmRhzr4WF5wqod/pD/WHdoe5DGuRA
BuuUpsmtTvVzTM1BW1PZmBAXCJkBiH7aTzrVqF/Hz9aHf6kptfFsr7dt5oTihlQO6kl/2Oflcyxu
9G/9OyFZna+KL/FgGIQYbYDRozs9VXfHNnecXB3gSkTNZweZnZwGHDg3xSXe5M8KF2ZnG5/CiZ0u
U45Z8F7BYVE4uVT6qWFDJFA7bKz8JUrPg7LxQ68CaqUw/a3A/96oIUjVoMwoGGM5FbOVa/A94kTl
M+awuXxYqVPTzYrNULqVZI/JuiO8lVArWj2VLIVVLcGW3XCWYY02GuCuDK/AmrB1hhD1VOzbtZ1+
8Fok003cz9LSu7q+M94zyS3Xw1eUb/GJgpC913TiOpaGWsmBEpYFeSZjGfVS5mZs1lgYEsl1mTbt
77jGMZQrqF+wBe21eUugqAabsDhg40XGZ6iS/bEh4BTnUmhUrHyEzReQ+AyaNlv6nnYhHoZ2NC8l
LN0Nc8vAbojkYq+qIMrEDM2H29geja0JbNpvsDTPxgP7NLC0F7DgBGhfXoLZUcZdBQlC38mdR0XC
G87Su+RDGS1XAjndcb/F7VZiUwGMoLaWl6+/kt3kSFQ7Sqh+PLfFS5Qc5ewpK5EPQWTHHd+ZkSQN
26E/5RPpRXYGBlkATOxwvlLSr0nfqSZksdtkMq7JN5Ql1GXUQhQJKoeXYQglO2W37JqRx1rJ4ZjR
b40HiwhaSHWTLeOq2SOedqDdpXf1xTpBT+pauLF2C2BdbARhRWGUl55UfAYqWsODNsLhuLEwR8gL
r/pXf3oA+92C9v/D+R83JYVVXc9I8vz3QGgGy3Skhg/HH+BoTkZNVvvDGpPn7eO+yddVz2iNU+9n
1tY0RTfrGIzFaPRXpcBQDuOHdhcFQ8cohd+MEkb9MEnatqoPpqDSKz7uejwokxztNC2j7cd90pzz
MElu3X/+zKox+68qa90ufjBZLDeuOEY/0rBw7R/31csDD8uYx4//4SDzuO/xvP/8ial2S3xi1LcO
lspgj4+XTU2FFW/59fFUdOY0JrGc7MibqY9Bvx1LunF1gqjS+RuFNyvpkbmuh6bw/KBdT3CA5Lht
ycPTJ0fP3eiadNMTtgMIsDAiCEyOWpEp2lHPo2Oahp+Wkr0oqvApi33rqamq2hbwRpRM20iI3Zrr
tfOPYz4q67AgTqZM775AnA3h8KOXwqdLgh7fgLYJvCwuaPKYIFgE2GkptNhJiUXHECRaGtOgTe7g
iaZK/CxEqGb7Ytj2EfUpihO2Pp19U+8igKsGnVOmg2xHw2chFvJe9bF5IO1pMlWXo7KNc74jTey9
RkKY2bWMRodT1soSToKgDygmfkwRLN5UvBJn84kAJ7OePlCFNNgxUHB0RA2heV8rQkBhlEZAlhH8
Tg22RdNXgTt10BqbgY0wwYFsGsRxmxbhvY9lfMnYYhCS+MADnVUiH9SIb4liYidT+ggNq2wo3xXE
S4uQby2C5DWrMWS6vn8KdNIJROjMSOXp3yVvnsHLy3BANDcbP3GmfSLJx4QowlmrIPZAM2AmjCbc
F9LMtjFsCtUA2usVSXIkwWXBE8QS+2qsKelYj4TncjlX6yn/Mcc8docG7C16KekfGthidU8bEE8B
Ksx5cLRq+fPFkDgKb1Hd5y9+QV4PMtozMQIkUiradDDCIl/n2cwkrkkzRMdf47TRcmE3C6yBU4E3
A1+52xDFuJKidEYn2N3R0pXbMvsTY5gP+MHTNI3psJoTbWeBBfSIHiKJmUONS/dzjFti1y5rTZp/
RhVqC+k5LitICoUJaWFu6cgT44O0hXYt+/qXFc5Pk5wylDIlmMciyZUR9NqETxSozDZlchSJjCDg
My38DX7aFL1caltDQanfj+OmnWbY3CQkCRmYoqIXt4oz0ZUGiTkkYTOyDDkyYTGLzfSPaM56X5oT
dvLMRMxoYoHOuT78IRThaaiAPCm1q/HBElj+qVnwE+O4vs5T9raETHcc1VS3ZYYmV0KPCd+0w8mI
qySmGlDjhlx49oKSCVrVAhDVqi64cqezGMjpp0ZguyvX8d2IML1rfbjORnkRE1qCXsiZK/egqiJz
Q+wk6dsV69KpxCErZYKLEEtZXGYaMUUw+YeTz4nk+D3DCDkwnaokAFQiktfL/wYh6Q5Swsqtyopj
dRUVeZThokQu2K6jpIn9YMSLsEjsCtJtIavwDIk3H9tUXON8orGhIk8sMJzW9zpfAK6dxJXhVI+n
ElPwgATPjSlD8Z/r+NBFFCpZQ9WXl8l5CD6jZsQSCd6XCMmAJRb7KA27RBUYIkoGgih7INIouIcF
kHJhpBIeqsl6UprOjogMX8udmnsNsSvMwAD/+5zhfz2rEQ1w8lbP801NTsijEWKCIY7JBPm54wwO
F4dmgSEWVjerCLu/LJnEs6Fm7bGQaWGS8Vs0xPdx5FgXmjW5wpS40LK/moLefueHhDbIk3I0VUaO
gnrLdYm9+kEBmgBcYnExsszh4Gr1y5gJ6nvCuFFWwCoNZsEB7q+pKmDLFNgyRvkro1lUrH30QQBE
7CKi2xPObMCKnEGtewDSMUCW4MMSiabqjJnHyuzidF8owMQx/mwEXynYzVRF7eXCdJRJ8pV1sn+I
NaftqZUlUi2H/M7M0BgLg5IhmjFYqJHfGOERkb38LMrdvZa7a0GuVNGR6diOIm28wXwiDJrwOStp
QDVA+1nDIFtMGLbTzRlDWfK6rG+y4L/gbQpOUQnJDi4i7t77EFNZJ7YAya2DzxJZmHcxYUzpZ8Q3
6igUpHhqNxjTu4KeXq1xkSvo3UdrhrhmGZTDg/6V6tnv1OrWWhuHnjwLZvCZG+qG7CQ+1BJZzkIH
+ZtEbjFUc0vCzAuXWqZwAyMtOdDXc9Cdo7IJSfywbmqBc02dMqfgMoMp14wQRczZCTjLYfrZWE7q
CytkyGN9m5oeBqAFSF5D+kM03MTuZRqaW1O8LG9xhy6ZkyrUhbUy+StSJTXOk/QWWUrohah+EUWD
0dT5NADjwPEgEBtuYculmKLu96yOYjoH+OjJFIYCLdoE7Qj2HAa+1/faEad/yM2Y7rhYbW07KSzx
SE+x7c+mTQ7MM5jN2lDlmSy3GWLDPODIlxHIEGUpM0Zj0rwsaRCI8CIjHU4XO1KGpXfAKW/EeHVO
y5i6oRBXI46pJbYZsgS4K0KJWLxmuIwDyRKvzuwLxw5AiFZ7w0oihJR4mFthdtUK9kSBVxjMJczq
yz5GsImSUlvU3FjXkyCFtA+fBjpSze9WvU/sg08Xhkd+BIJGCwPxZICygCss/OipTjyjPitSKbih
JgISEo6OJydTj0an9+vZYVcGwFNoWBMKxBQMU4CLDXOkmvoeR5qmXAe4+2M2oz1PIzNj3DAnImDy
Dnw/MlRbZun3whqhTCIUDc5AWryJANqlMfUiH4I8gZFvksl0WeD8dlsGakU8RTSJwtVKG9PB+gyQ
kwTPqsVvRM7jm1CRkDqyIAddMzCHpxkRc9npAkQveROjW2IzyWrjrUlw9sARbVJwWCBfbSN0DDAn
MUGx1RK6WgO6liY5dKY23KfO/EZjfiFCYX7Our7ZDwGJteABsh4Ne00OYJpbNPV9xhSqtsyDlWef
mu8vUeqg+EV8GkPT2Clzd504AzlZKWuo7soBV1xUoM0E0oi7tGFn1F7wuGa0N+BPma7eSXhaWwIk
thidu9ci7V8pYprCRpN+lES7FXUl4TohuuNABpEP6bOnf3G0vk2dUlLXeQJ1IWxeZsPYkujgSBGk
BhmzPLMiEi/DhN5RAv1DaQZSftvWTaORIZaQP5fEkuj1jGAM8KDMZM8SJOHY8f6dFudccqZq3CGw
3xjNcKMPS1Iy7oHYwLfiJsBzcJXJ1ryujN7t8V+kaAHZVsWUyN0m3vrRvFOb4VSlRbTOlRBzIqZX
UgiLv4grZEiL6268tEAC5tZkakpNzzYdWc/BIE1bo2P6UseFkwi95YklIH0axuR24DaQxbaOaVOm
6QgZRelPG9pvU2x5WnCCBj3tqe/4wsqrn83mtjpYY6teZllHdyutygxJ2kxxsp5vYRypHgrweWNJ
uzICzFF9zlpp1g5DqAGmECckGXCFSAnZRhpT+rGRK/qcUxlkCG4npKSNhmk+adNmmYX2PBvwroan
0WKXGMB+mkqXMACBDTl0N0VR4m2aZieICKOMkVQFob6SONSEbCmuKODmhtp31RuVsZ2Maq+OavBS
xokTEOje1FAV8Q/SPbVqPwzM9A6ZZe0ni3bF0so17jS59iSXpDMhFcYMBauPfIroo423UNIubUrq
b8d75WuKYRNm+PbQELxOgfkVab22USbF8pq8fSGZNjhkKktZTtaSlghkrvGFasxJLWLKQq18r4kq
o6Zr7pkcgWuIxXPkV/gD0XAPXLlOphMT0LZ8C6SE0pTgDVEpFzETnTLqj0HJbA+r9MAUPRO7baul
cqry+TBo4Y8xZD4qxy8/YbLjJ5OGozQ7bVtOJMRJz1lI9pNA4rbikboA5bhkqNbR9bL4W9VZtEBU
2qho1uXC7I2rbmsZlWATl151CDZxbmCIEVB7NihEKm0i2S5DrGhGJEDFjeRaWrWvxMwtGvO9kNmH
h1RYJxKzI0y5YQo1DN+mSTjVSAteRUCzIWreszFu7FAZ4E0OibHWIOYne72XaaHlfq8r7B9tiJG7
kWf8NsGdEwOFUJMIfpqGj3QUQdWocfK2+29xxu5eaHM+6bmt0EAPSMpCaQpcXUMcOvQRNMUpiD2f
YF1I5MmF5K8IMzCwWo5GYZNv7vYpVh5SBmJEF80830wc/LD7LVk2J8momHc1XiJOOwHexEi6K2PJ
nvIc86UyymaXTQufgWHLlWy9NOWhTr1w6paJG1xBLh44TiX+M+GwVQoi7P0aWHkK2zMzhauQSug2
MmGj+BxAQaqZgYzdR9Llia2rpks1L9hNKx78CbRW1DJYkIwbJ8jSmn7W6YbwODoPIoBYPN3ioNtY
i3GyEUqplwUCXxgXu0wS0fCmYf1ih74ErdZa9LLNDXH3uJfJcF8d1Ty3SLidN5gudTBitXCt6OO5
7yU675pixldiRqGV+azozF4DIXia/aVYljg5qUsh5DRPnOeZYwYW+K71ZdZdzTQq3ktCf4oD+YkP
jk1mQ8MmDA0a9r4iKD7+SJQEt1CNbwir7WhN6pWjGsmLPMIe75UWasnE9ysux92HT6oQuSP7Vvom
6gRchQKpku2iU8xIA0wnEouySlinrQbWJ4K7jAQqdRxKtQXY0JI6fRqXOV9DZlgdfpH3u6vxfdlb
ZsPZYarAOnWAygdKK7ax+L8qgNYzattBMbZh/FKk0BiwyPoORTgVNcOBqqXpscDVR7V1RANtfz7w
7ZYMZ7ygg7DTRgDeQkFzQX4QWu5prDfsAgigawWeLnxEvdKHp7AwvNLShmWUgcYb20M7kv3O1UcF
wuos59uuhl/XqTjExpJqDwpscrIzzXUHx6WG+Ihxj46oqv6bWHo1K5wOWUeyZjzVOiRG2EeDpfmO
6vvDc5OEm77HCUmUk31uwvsbSRG2urZxytqHO+hHrhb756SGfC3M8l5Z4B1tMa1Rs+amp5imi6Kj
D29zQGIthiC3XsUUsewbQuJ9mEAcz3CjCjOsmBHIPcdrSsk7hFIYY2Gkx3mdCZ6ioWuYbkpKhisB
LgRVlTCrGraDgLMem0SROLTQd+iC36BmlGItf8/VJZQjyV1WfYMDisDUbqJnmQRGxAPRuYDYUcow
DMup2jQJGS+S4F/EGoXIDC7MB0ul9C3VFa+ft0qDtgLH+z1l4ZmJyQzZYlhjcvTHQvkTzhUJ4znd
Xd4NEldARk67KqzqFrviWE5tLTcLV48sGlrTeiXhh4tQ50Q1AAsHevijzGKDOMv4nqMITgjE947w
AU/Wh3cUVC0Hsa4PZB8Jdgijuirz0ROqGJxDaMPzpH+ZwQsSh5KZFGkfneUag/whtoApw4IeTXdj
oHNJ9eZDFmnrSq/x1btfoC1FgrUTW3geuL59tiJDoRjPgLiInUgeKKtiQMqmqu5ccgyYfCLnFFF9
r5VuWEkKxFNRz2Vo7uKXog+XuQbTaHVSQAuoAA0pzRZpUOmQ/ISkBJ9mqPryYqxcLH2sRgsnUcOV
Q3AQEE6YAyOQMZUO/hyZF60GEBkAryaGX4ESSc9GITkFkQ1O00PVTMoxv8yK+GWWUvhFb/Oj+VzS
kv6aWxpTTaX5YX97z7CApjoLqLKORdXVG5xUNLyePPIB3lVRhZe17QY21EhFzNt0jNVYGjDc7Mim
RLffyk5EUN5aCyhiDLwaamXw2LqAJlSswIeUtCSp//LluCTJFNaVT3UyYSOI6ron5zfFq9tkecsn
6TP1rWs+x+hX0sdiBfjkj8/RmL6bEvbFM9mjh2okj6tNBcnRIxFPMav67Ad1vbQZdkE2oUuEAVkj
Vg+Vg7qlmOvc6yX/iYUu3mP9pK6CMme4YUqvpVXRG2ajANUTUZzW3dm8onMytpOtmdbFNAISHWcf
1n/VXM08d/SpUp0Ro9V9UCgXtWX9yyW1dtKgXBsCWQZwVOUS+ZNvphn7HDOekbUvH8Ua15Fe97Ja
JW4k1zcGzAMlNbo1fmJuaKLkVPycVSgT0SNQJYlRgU6eVq8PWVHMVt0Kake8elDaSR5bG4XaYhcU
6neUCdYxissT0TKdO8jK6BEnSoKlieIlyynkVd3VY83ziVzrJ2znVSsn8/ZrgHiSsfDbdIQV3F7i
V40G1MF/U/LcNWcFkj4+30MYf9ZlYZxMxtF0DdNK742bBfmOrIoIzYs6uVop/OVqtx50U6dzE45G
V/8EDN7cooYrMZTKvLZgYpAwHtiVT9m9TO0L/OK8wCB9dQgJ/xj8iSzbkag5A4xU8ycKuYriwBBg
FPsCHIRJZsWQmF8Fc03yRDgSG9V170Eg3OLC0JxUp0sOy/wuT3O2kbVk7y82eNOA/FDpFpJl2zrZ
hI5fGFhI8QwONkpzqgUTK4YgY84RhJrXfHSkitW4zK3leUDUodf4FTRdw2Yl4FomoeUR87lxtCgH
258ZR4zscHYsWekmxgnRrbDXx+9G/NY77UVpMu3dIpg9NuPyI9bHT7EVnuVaP7DXngaO7K30td1I
QIkdkn63ixuuwWxJMs/vI13xxq/xkRFgM+SHZEDIH0N9zwYW/xZZFhsJ1qJ6z/6sV99ElVCQ4jnO
9H9x3vnffw2n+kxwBoKqxcd4tLQiPj6eHlSkwABUL01EP0wOjT827I8nLT/+3cwqHU+Ex+3//Pr4
8//18X9/Pvc17+vfbcMEYRywVxv++C9DNBKY40fLj8dvjx8PL/F68V7/d/Px2+O+x6P/nvw/7vsf
Nx/P83GbKftvidi/idhR92Hi7Ccln2ZaPuJ/fn3c+7g9KyMPCRluH7JVXB5O3Y8fnF0obv/dFmb/
/91+eHqjo4nuRjaTRjoLtkVQmWyrjDJ3adLOfEqh3ap+tkpL0jf9UcEtZ8l5zXpi3EIx1HYzOdWO
ZVLSPG621fx/H0iWpxg6QSecVJt/f/B42uOmwFBorQ/h/nEXPqoqJvMmSrZOTIhdUfDteTzv8cjj
R5HV/Oc0nS9xpCDc1nMEXfHyNh4Pt7KmbQv5G79sDcKw1aNu1eEKRLiI7SkccNla3IqMCjDfT9mL
qxL0VyWhqo0BaPp6qm290PEmXn7IYwshIizqGX7jDEME1xmjaH9GAa5FbmLVH8USAYts4GoNYhY2
DXChIGA0HcqbaHFxihejqPxxgi83H/dl2QB1uzOIyqyJci2kHnnD45E+yKXZ9cv8Nx2Yyv/7u7QJ
2VCnTie3CFlc8niFx2uXAbbXVMT9no8Trf/9f//5Xx4v+5/nPB4aW5AUachRhf7Xm0r+6509nv14
4L+99v/34X+vUJpYSFtds/333P/2fxb4NUdJvU8lCmA8s1j+zAwjBc2KnTCwLoMKcVGW0NkZU3tI
GD1jJ4V7Rm/mgGFCxOjyM1GlamNUPqhAEW5JQc+3ehjXB6EbQJUScPw22PRh78ZtuhUCeCtVgZUX
FiuObwmf2HP+6WqY7foKIL5OKfVrKhc6To0uG6cCQdeZiYFZyj6dp/V/2Duz5caxLMv+Slo9N6Ix
D21V+SASnERR1OSS/AXmmjDPM76+173yDHl4plVlv7dZBAwgRTpJTPees/fahTFBgIFBNHjtNqD3
odiUAlpoo5vUu2cAVp7SkUuaV6tIZ1XVD7uUnKpwqDEr0awnuQ3hp8tcxJyAGrQwPIr8fQhjxW8q
NFCMBdZ9Op97SnRr7PKoi+zyvrNpINQRZBANJcVAlYyQCId+d4dfMc7McF9P2p3uFNcMb9vVlKkI
EeJkl3EL3g221pAkCoNHY16mBjFyKhc/V9mfM63kZhYH/WnSaCz1dDA1gzZdL9TghG8dhnKa10GK
aQvCrEMBoFo4tYDikOx0BfdjRijpVkpzLuktBsl1BOV0lS8eEhqte7PC1PWXpHbWuqddltHYIz8N
EKO3wSF0MYCojveYIqvs6IOsw5AUVODRT3PRUrxXyK4DrtwU7YvqbNIs62g0WnT00/Tc1ky2E6tC
Qx3h1w1Qg+o01y5N67tjGT/0tMc821JMM2dtZ9lox6MSYUB5PaTIDZ2sfsRlkF94LpyTpgvDi9ql
TqqlscUtsF0AcnB9UMxy2tcOc4eQHmzaxc2lMyon+gTN0N3XKuNijZlpV8AwIUx5RTP4NKbacYTB
i36sh4frlldKZ9Sb0QquFd18KWpRt+XjKBzCFEd05UJJepCBBcYYYOMfThZfZsGIcTyslauooIbG
7QymUKzwm2T6KYQyYqgDibMt5YAaCQyZwTqEZO1J7Yx3O1V2RYi5gpdeUQ7ghImWc67Yd4PdTGdq
j3rIYC21UIDZluPtHBGbQzHkoJjqjGsqTfeayyyo8BTIoXepOVg3XaZ/WCQRrOPsIWSAgqO+QLdr
Pg+Ec629bnmMdkqoMU1Y9GRnpkLXa3evNAPFxG8ENVsz1+tKTHxGn/lVwlXNyLWF5gpjVgMqf4wE
ti0ccgMmT/fL1HkNhyb6VlLeCgKvWkdjvKlHwG0Bdd1NkAcHNY33FDMfdJFWX/MLKZ6hUOosrQeN
wLcs99DAuVxETXDpUNis3WAQOdhVwVUbxc2BgAeuIyUg9QmDOSasqR2e66z5rlZ8grxCBJsHN1Wp
ndtoYurH7z0oPkDx5MLo5zcttZWrJsYnoLeU8KAio6ZBh5XGyMATK3iKYkTVBJLA1IlyBp14gLso
uCoXm1ov5wf0COWV6RqKCnVfeBh8w/7SRGE3YuxpG5BKXM43xgiNr1LyEE1tXr/kNmWDFkLiGnav
dmWib9Mo7SF+SduNs5jjXd41qAwThDL8tgiYu0g5MaYH4Kchup2Ly86Jw7PTc08OaQuZBNJtJkP7
7iaeihqmQH+ppw+zGffbNmUarkWOdRqi4LWjhNZrFkgMHXnX1PO56j45x10FPnAxcM8GPWf3NAzI
YuYLb6AyRcSk4xOMu7EWYqorpxvve2DopT7e122roi2N3nXiilY1xYJNZ6H5nTRdYwzPm9IlRuPS
Cyfi6HmrRoSHt3kH7yTRiWi75iPqa70NOhSjlD7Mqa23BYxK2vgoYacZAnI4dqDzUJMi5NguimL5
Y4KpAhpQDvj5wm6tfK8bgIUsJbouM0aiEXHr4LzGYRMQQL7vQvW6XtCF0ax66JcMU9NwM7akSuku
tY+50rAXqqF5GN3+NYGUSqGteJsSkIRjExF1NKjfFLVu+dXJmlcsSJl1N1+qlouxrXc2Q9JTwi8N
CjyGIzCgpFmp9XQ3dTp6cDOmWqysF71aLjvENZkV5ldCZMaR65RDfEyrJfebPD9SJ71WVClAj0mT
Tkg/nmun2fYd+v9xWtLD3LCjvaUlyjsGTlMNAWWE6dlJ0YBk03SdUrc/jBWNldzFxjUlBqZhQuzV
KX0eEbySJf+c2TTTVTu56hcFffSM1cLWsTCpjbEKYbxv5mE+9sRDHurNPOY3WaVxTS28H0TqUszv
sPjazbfUJX2DA/nOpqlFHigUUZs7c644b7Y4VW2dFk6aH5uRE4iaHaO9ZXoJ1Po0qnMFNIdvn+B4
11Qs2W6OBbmO7jWvtTSkul69R5eT1wgRoIDKoITRBm5HmxkblHhMPrG4sPFqx7wv2y6EA289xRlk
w6RR+0MvCDajWGhjipmC4MRIiaJDlDfeYTanp4hMTSr9xnzQGO0hL2HRKFboWzlyApm3kdYFIUbe
stZF9TBo9e0kArJUh3lBzTzSbUttqwq+p1zIHIivzc+PKF7QEmZyKHz5wCCDecDG59RQtHslzYD8
OKO6dvGWo4t8zKdOZG8XW4aPQKNHkabh6i6rNNLLi9IujDVxgQBIGm9bwETMm2cjRPuveeg85ZBe
LkyXQ0EXC7kZKS4VdCZsa7Nr+kMafA/Nnvhp+aGMth0Xv5vbm0gc4anJ/aBLyAG1OVuYXNLUrHXQ
JaVYyLXfHhtcssZ6G4NRoycUJ8XMSZFZY6HRo75MrVPY90zoipHQi69FK8aofWyFK1WEO5mfOU8y
xUWMWUNSoFIRBzWJdKhBLBKZFiW3Y8FjXWqqMR6pUrbMl1pk1JQgs+bN7SBCqGwHYpErFouIqFI6
wqpGVeRWNcBiD32F66wh1QrCPxcIkXs194TdyLVGhF9Vo11SzKAUGwpGbC3isgbbYsrBlvwMcs1m
qru2RdBWFB8rq9YIbXK1Azr2QURyWSKcSxcxXaFM7MpkeJdxS1uEeBWNXKMocYGytc+LCPxirpev
aBuQlOSWQOdDgsEg3RuHSicsrBWxYT330ItORIk5ZAxfCHQyrEuP5LdU8MRk+FiFoLSiWze3pr4y
BuYy9DHPVRCI6FlH5Jcx5fU7Ms1GMY+RCxIsBCeX6DObDLQvJK4jAtIaEZUmM9YLmZ+mcEOD6lV5
CHGTGIUzC+qr+1JEr00ik20RC/n7y02DkmImQtv4uUMAemIfMHL7ufAmGCouWoHVIsLfiHpEthoR
CEf9tiSmeFcz4PUESPjrAJSbc4KnvJyXYN237p1hjM9VhaduWIRWMlmSdhORTmdgj+e67+zHqbr8
X8T7tJHZKdNJB0a4eHuKO8A3Q+681KyBT6bbMvVT38Edpn5f3iImEAllQh95NTxH37uvX5T78pLW
lIpIFaW2GAvCXE4YEK9wNDnH6GF5Bi/2Nl3TsQgeovscrcfWmSGcrvIPIIripJy2lD3pIFb4kmgF
zBeG6dMEgW6dAI6kG/5UCOAYCJINF/XlDp50MwJ63fTqFqpjNOzU2+W6ey3ZnJENXpiIIUAc0QN8
1jl9tTXCnO6Jf8qmF4f8q7lQbzGj0STMcYMjvLGP8QuBOYiXK48XLcgZ8Bsrl3inusRn5NxMWxwh
urmJrFfEMMBqKkCj99rzDQArPz5Dh7cvsBkjtLhXqJQqpJ5sEwGaco/za3gme2iTAi7w8cdCJMho
vb5V3M6ylX1nv1kn/U75bhyCO+rxjPVa7FgG7N2LIDoyZuCyoj8nj/N18DbhDX8cYWB32/CoxXsT
A3+/Grlo20wkN2a9VuhiISc/Ap9dKibdF+UTxwEO+IXuBF2jY3aZvOC4JKkq8DWTYCocBThi0Vtg
7AXw0CsXdUwLa4U8DlDUeGYkxnUDSbx3c0RtsZ1eQqKSb9+9btPNSOWPMz5vt+ZmuDPrnefcKdn2
F1z7mREJWcZ/K4ioLuOiA2quu/DcGReKx0WUOcIT1VIZTliOizRVsyyb539hoFf1NCaZoWHUVA+V
gmTFTz+Uy3KXvvSH8BbKaYZuYaMGZ2Ke53xLWdE5ulfLK0cI41o0eplgu8z2Wts0AcOmvZIJTmoS
biN3HxRnmJ1jBUN1bShbxdPpsTNu2OpI/p4gmqAM/LZ8QPfb5Jv8GQrHFR7QXfVtuElu8/uKkKUV
1r91854cINY+ZT9MDC5bArQO3PvRYaocsBjrd8Z2piOxdW64mKE12CGbwU6NfBrfvoGxad7qhMis
OTtWYN5Qli4m7qjum3MFhnmimn20B9/rN+/N8Gbf50dwvNEHxgQMDc4HDigC6OxLZmlrgGnPyQti
SPWNujXy1/GOxsJ9zU7HagOrmGc4q+E1KMj6kZLtMcwGR+uGQ7aj/XiL2Kx+RGLhnsrNCaMEXl1q
wxm/3wFJ1LMTM8jeZS9o9TfKjfENCubG88P35cXG2G1s4/tMcBr1J9fw42O/V3fR1jzhCyX4qFph
n/Kx3nc3YAARPOePJWQRXC8om3zkzpgjOU8d3AAvib+K94UFrvWCM2y+FgiAe0NdvQMmix2f0cG6
W8XrHTBLYJ90sCMMhJe9MF5c4lMAp+5rtzQrtYiRzpESOXRxQW/gsEXGd5rXjDKIMd1BZNjzFcON
cdbI5djXO2J3vnOOsPPDrXWon+dL75l55ZaR24ax+U7BMbQWoIXTs/UdJSEKUf+QbF3/fzjyBdz/
nw58W1c103Zsz9PNvx74gOxbFF36eNLd4YRnKVqLawyH14PjPelCYXoRQ+v6jm0GZRNGowccSa0g
fgut8v/wYQhC+KcPo5kmimfVJPvg97PQSshyb7xhPMU6tUL+79R9VPgzPxGINhw23D/W+OxINmde
FV5X3XVIAxeb5QP+kfhafpz//Tr9H8CCPy8L7d//k+3XshIj+6j7bfPv92XOf/8pXvPn3/z1FX+/
il+bsi0/uv/2r7bv5elH/t7+/kd/eWf+9Z+fbv2j+/GXDV8mVdz07818+94SMCc/Bd9D/OW/++Tf
3v+dvAuRAuH+sufEv/DzleIr/Nd/3JV9F/1t/SMtux+/xl78fOHP2AvP/sNkDGzTPSOowrRd3vMf
sReq+QczEnRElmc6ui129D+CL6w/PNNUXcdzdc1xHIMDshX/3n/9h6n/YboWKlfb8DRb1XjVP36E
v+zMr5376zVfM5zfj32P96DDq2m25umqpTm/Hfv0SbsgqJVLanbUHqMAZrCL6bjXUc9NoPlb5v4X
Sts+ubSoVuockArbPi25cs7mwMFQr86MY5oLc7AdiB/IPWDyp/6cmdCvwvGMFSFzcBgFBJoGjYtw
Rw0uCGpa8E1lCN7xO0Za4m5py8wXtEVw2ua36CKfjAX6kMowoemLE5PtbV27Z42Q8Au1XKy9QW00
IGtxlWmgbxvnzvPKhwTYBIXgV7cqGACY/abP50tTeIeCCXVLcbRS+tV55FylhDNhcExvEQe+GMkS
rpZdUaGZq9X2NrXINtJrrn5VTx+hs2B7JZmf6ZN1hIdXMdcSUykkrkrxEWXZVjVh/ZSboiKtpu3P
/ZTRF83a/TC5yILLjzHij+NMqJNM86EfzfXYp98UJzQuCoPvbAWQE8f2Zim5eKY9lAQvRK+gmT4p
bjVmT/22zrAb2qjLsG1gS+0Ik+49DCDK984C0VAXP3DcDFjr2jlBUEcgOEFlFApLwLVT86CpNhoT
LuULamRLlErQWxJ3bF8pDrwzbfqmJsMV2nvcmGN+ZeV83ZRfoVUYzmrFcK4yBfe3TshhFUe7VN3b
SUU9c9q5i05pqU+PS2IJ1lmAFkmPf9RzBBpojhlMuikYyTMRRddW2N+ZPbkAvMcm7XG/9qil1iNU
W90QuG+EyVTIlBO1xXyFaOulydOjEilUkDKwbd5ym+H8sF/VCcJClTGi50eYq3K6nadil8xD6iMf
SuNL8qEgaPfBvTUt54h9rQdxuR3jYW+pcAXdCQ2IRvmRuw92IG121lEWPfTG6O6iprtKK726rJzh
HrsGA4Cs36FVTDeDg5TUattNy868GFpwxnOiPebZZKxtAx1Q6KZHu6zh0Tdos6abNiqyndVGJ+ZF
go8Z4O0biqfcrZ7SKKX/o35DsfRYpQI3NZh4rR3tW1oUr/NwpXrFlU6aqpsCbazNBXOk7aBCmDZV
V96Vo81IEq5QZGLvrsZDQ5QqFaweQkpwtq32pBcnRwmBE8UWklWhJi531kLTCCEcGOSO8RDsvG6i
kGJ0Rnr1tWhtQgDLgq+YI8mCsZZyA8rG+QmtU4uh0Q/c7r1PaW+kLkWwJatBStb5Q0W1w9MHm+F3
CMLFfK4ND5ZINFCjptq1rtBYFYNxk3WDuQtVhfuqarzVQ4PedB7WXhORidthFVYL9WDgDzmMKPU/
174eU5iSUpDPxAxeLnoRxirXWrEmLsY+qomnn08mDDDqLEcj15tf68pSWWt8dej/5XO/vF2O592s
1G5d6VThprHTdhyYn1sorzrD1+KEgYpedpS/Apu9kwNRKSxaQGSXMhPt41dHtScuH2rd7NpQ0Gyy
CE4287U4IJwKJDIuPNEerLwSGuwy/VwbjQoMWKoxefvHQ/IvkkZHGBILodc//j4WfyH/bOZesl4s
OvqSSyyRxEKDkC+ODtRZR9UnH1NdTOLyT+QCDay1D1UUZsx1v14p/yp2hBYwLqkRqaZ2kI99vlMn
308+MMTJbegNzcZtOLqtobxreyvYpEVs3iPSupznbTWmyQ+6RE4mvOihazyP5UOw9Chcaxx+denU
Z00kA4wdoWz5MGz7GuHfOJT34zyTqKjTBMWGcsLMWB4oUmJdrop4z+y9QMasR+HyY4oGrKNrT1+Y
X1VKtUGfc2FNdXJa8sA8TvNwn4NBYUaJzjxAr7HWl8w9NI5e0+IoH1oC8laOoR4VyM+QVWAHZDEd
mai77JenSWPK7c60oYLlqQGT31vK80KEFFIrEjKnKelOZUrXUlfh7hJNiAPN2SmF0e7QXryYE0Sj
jsLjLmoH9yH2AlQlMNCph0DuVtx8r7iYlef+vYj69tZWg/KsDxBq3cF3lK6/X4o+Pixlce6DSbmw
J5jRNs7kfAa3lkTBRmntxq8iO/FbR30aumjZpmHtHlKPG26rQU9966uJiUJ003B0ATxHQl7OdUts
AES4uYB9gceSCg+MghVXkoshzMO9OZGWZOv0ycR5log6VNTQS9vJbXeg6D54+2l0gRrJbGu5WOLg
ehigNjOaQGoRqyggUF5Q+MOtBkVjwAJo0uAGlOgM2j5LDvaEfOdTC7H0sb22JsAnjagBygWCQOpx
Upj6tT1Xqr6t+nkbTSVhK/pE0JVcIC12Se7lCIVG34Ign5Ad2YpS7CuzIj86jepD8+eafOxr01mq
bwqJkT4eHXKlRAbTXHB3R/c1+jFjhZ2WkbIRKxplLvGsWTGpilEg4UuOMbjaWgvTeo73+JLqg1xY
smAmV10L+6trWI+2Pbi+zCu3GBXo5lDsNQwEVBlZxJrBjvlzU4vGHLgQLe/ctQdk8YiDDp+rEVH1
ZIqxrYxkSCdp9WqGC54zAkFx+cFwTMXPkAUFrLdsdubduLg0lpz6UM4YWLwEB4ncr0suLo6R2MVo
L+1tbXtYZtnrUbKg/tKr3SDKdV97uRd108+gcLEmn8jm9N2aVSpW+ZQfSlGClQt5IHxtyrWl7udV
V8E7kCIVKWuRiy81TJU7jF6ChiTD3K4f5L43tQV5qlzVGDfAf1KgYBet5TuOWu3V+KUNK2Kh1QCv
Y1iALpC/o/iJFrHo0F75fYEzX27Khfy9hR4dIxa5NIraHL4WCgXjXzblE/KxxX6uy4TGdTdCNZC/
qTzc5FqaQ9YjsdtdyePta/F1DH4diE5m7lVOLMBNKlXEMHOvSZ8DISgud3KRiQo00YbEksvtMa4q
rk/1Ow4lStNy332eo2qJAVeuUgLi0pYS6fvnjnOkxONf7UMDaG4yOszoxU4b5Dn7eeZ+rltJ9eok
GMPlzvraRV9qpK/HnAIhYp2hQP86W21RfbblvpNns3xGVyKcCJH6TRMhbp8nb9PyC8jtVgbYxYOT
Y+PgslRk4OTkKSNPpcjQf55fX49pobZ1Wt3cTiJDrw0M0SJbWU47bVttpIkr6tzyuc8/EI+VYUdj
1yJbyqPzdlBFQJ/z59pvjylNHa5RiiAecUWnJGbmsKEHT781WppLL8a2KS8cAzMduVZ4kUbJt6Fw
wC7UxCXja4/mJnbZzz1axQgk2wQImTgF5SlZtlGEHiTUuFKSsOz3KdXsRgrdPq+zJ2+sk88zz7Ad
42JckmAlT0m7JTZNa7PIl6cpjTKGfPJFlaHdFAk1Xbmji1po2uTZ+qkKc7nn43MMOHj7lBmI6Cp5
lsmr5Z7+Zbt1bUJtEIxwaZw45j73sNjNlbhwq/LBfABHlnbJRv3z8mx5jD/kplyTC7nr5WNBiVq9
qL3d1+UyCxaYB/LK+bnK+z8XXgj4PG3BO/7ZubNRt+W7zxz1SWrYPp/Tw2bxZW9v0hgf7eSqfEr2
pL42Q111oEHYystQVVH0EnQpqYviKw0iVkKufS3+1WOf8fVffxPm4qf5V28xMVfx8yX6kG+TybCK
IFQvLcuA4vL1sn/12t8eS/FIrpcWgVksPqt8Vs2cH85oQcsVD5XQT20RWaE1HVgH0b8pNE4fM+x/
LoaWu9XXYxSBOdl0lVJvozvbacyIoe9zPB1iX8iXhXPMqnyJfLF88Le3kZu/vMabHXwBxrEQXz5q
jEctwlsi/+rz7T7/dqgEhsDl19CMId3K5+XCFp/389mBkq2ac6AgEuf23I4i8hL9FPrEqB73rV3N
/tCXRbMbNBqbtuLgF41chgU0DGTzDg0ZeZLy5l4ZCVedrtTSw3JXirGBkjBKqOUoIbL5MGGQPzWq
iT1KnBG4b4KNiyesFirNAL/ARZPHQUGFPoBsLu6Hn8mLYk1uuvLKKx9MvFzjcgFf4LOxJ7t78rIt
tyuZp+LO3Y2JzW4zGv1bblbAC8WlQ4ZCyjxIuWnKO0JSPLiOkdNScghvEleeQQ0LfrbgIL+LfEh+
IbkIE83eDjlIfM+aqh1ubDxLYpQQi1uj68GYQ7rZHEIxtlC4MTDVE/dANUHA1E8I/iI35toXiVHK
LO6pcq3tIMb3HIjiAmpl5I6Mi+n3IuoU88jPDFTNGtZm3Pa7Tlx6ZRiqXGto2zdasOyIZuGDiEt7
OuocgrIzKbdHVPO7GZOX2VkqWUhieEV4KbwSHTNCGAZP3bCM0J3FYHERl5vPNdUKDzTUxtxYND8R
39Ot2+Yg12q+GArp/iqprUj39atAXKTlF5cLuyegqQiIT6jEoCIvVL63KgYUJXN50rAiGgpuH2Dg
aJnG4bWib2Xiy87GUCVkmVNvVsJzbZWEk8lLqejhW0vB9VRGeAaySW8Gx9oLhSEeNS76eWpscrUX
TetCV0HF9clONkhl41SusY+4L3w9qA6Rsu4bMgBS8SW+FrmbOFBSkcT9+bglBhad0E13LaFelWk1
G6SoN/LdZPdbrn0tZEO609rHPg9dX74RMaTcu+SqPWHnx9KSrowGa2NnMhm7DAbMZJFRry0xBpeL
Wh5qxFAYAEV2KhJPjEbiWaU0mBx09Y9A7Bp5tLke7iNQJGxbyOw53DoDKl6FWG/QL4s8nBkMiINP
LmJqhLQci/CDYl9NSrWu8tY09paijvfCGHPwwnE6qKoJGeNrOw/rcZdWeJ+bdDwkSTceSneIcrBc
UQxHRTwaxzEfzipehVroEGC6PoQBC7n5T48lzQqbX7vKx+OgF+U1lrbx1AdgiEA7Mq6hUAT7y0vN
YLPkI80ZW7nDYp4cYjVwNpEO+9/1IJNgXkRys+RIY9Ql9hvVXc5afjurhUPKbbXOqvquaheXTnh5
v+DK2rWoGy46w37WtTk6jrVI3lvUc99r9CLDXRW4Vwy3UePMqnE54WbUEocTIox8LMCdH2MKA9Fz
9qjmfoPWTELVUBXYapzbZKpFFaYzMAA7hzGlUDklQ7BrguUmxVhIKoSDlmQcjoNhQ40mxEMpR2sT
h+q0XhC+9Q7Tj7lN6p3tRITqjAam/Kk19uAxTkUA7wXuTrE1Z45o3Gzk5/UYEUOohGFtoehwlmMS
9wqlYHLKDEJmR2dE4uGMhHURVL7RLVXbgxm5prJVXzYJeWByrU/r99bIBzQ/+CqNSA5y6dKmCljW
kDrnaqlEy7XHHlwIJUWBa36lBPiSrcyMT9iHKXwyGwcAROKZ6RFJZJJ3l0Xhrmia0zI46Mra8d7o
ga/CbkFK4UB7At5CzmQ25tcpKtpIb0QZJMQ9kWC+bJxpMxthf9TdQl0NVQ+V1oQTV5VxuYaacmUU
2HecmjjAiNoMFviMUuGNVcHe9Ixu6zoif5BCam70r1ZcYq7TUfTM0Ra7Xnth9iyCDnCiMXm+GRBV
AHGxhKvqLiSz1YFxbxX5dBVgwYZIMj9Mqh75dUKWyNS71qGKFuyeff+9NKcGEDcRSg2V9TlRX+yW
Im4xvFVhgLV7Uanwe7sF4MbKsPurojVBDKNA3DSGSiU4S25rlMRbo466TdAaIIesifxIcGbNWOC4
FyiBfG5r9EkLqi00w0MH0jvzLLKc0BlP9Wzh7kWzqxAA4FghjGQVR2Wal8sxnMMeZy5qVGPOx321
6IgmJ9BeY/wG07sjf8FgCHtclOQdpRt9TcZ5BNMQ9NFGMMadvLwyDCWh1MQ/XFmGgqmWMPtJqXD7
xDhrdKN06Q3TzIjd+r2zxHjTiPBCM8G8cLnV9imt7kYPuZsDU6ACkW9jg2BTpPfbwPK8tVFm+jrA
bGjUrbdGpDeilXevAzW/RHSSHmu326lZle/TtH6pJpolpWZ06//fvft3uncaw6P/tnsnZo1FGbe/
du5+vuhn5851/jA92zAIn1dtnVD6n207T/vDUmnW8bBre5qp/tK208VTPG5Sh+cTmPTSfrbtDPsP
z3Ycl5fYunzH/5e2neVqv2k16CnqjuGh16B3aBkIrv7atosp0CeZ1kbE9jy0peft50BEFrU42p9m
swF8kZs6jkEkoIg7Te4hdou0WnU3Zhq/2VP1sdSdIohBNSgUSGEhY4Ex9s5zO+QH7HkeglAAKAo6
RjzmR1dvSerkOky8zmWlJdY3FZee9hoao3M31Rbn2gRunb7Z7cidifo88gydy+fZotTjTUQo5nXW
beyaJJ+mmfGALt2wMVrQR9nTWFY1cinUSYN+nLJU9Ysm22pj8ujNpHanbkgCZ1ZRorTM2g9VnBSg
pFAcxNijK8s6tkn2zZ3D5VI19k5R6JsJI1+nk6yGgf9ptA9Kj7ZmLormrOfFarYMD8Lkss8DxCN4
NgGDG2gvwgnye9aL7IHWOHeFGxCVQNxaAI3FmoeCCeF4kXpJ88iEFYzXZDELMiJ1a1T4BHumb/uI
VILFSXyXmvZJLjpb38MGmP1UxYRNxIeX6eNm5ta8S1GeAx9PDD9PEMWQowh8N1ZuTYg6J4t/r22q
ZWtp42XVQPKPZ6712hL4nm2VULNI88bbWHHt7ge/IsNhLhZtl5rzezPOe5XrsZ+1CHncrNza5XRt
CqNnRsGUltN0brLBuUhGZTUNJRamQUF3m8CiTqEIoen1Dgvq7DhE5E00R1W19/ko4t0mojoKbIIx
HdFNZIMGNcaS3G/vGiGi3hQGsSYYM/MSBbRp2bukzEHYdIvLHkTbZiX5YxyF124WDesyrIhgdZ5U
Uk1of5o3ygjkHbmckNsHxpny80DnyP0eWNFI/K1CrEZWES7NbbAuEY7lcdIfDG8kCMOuMmCuSnuV
lhjnIQ2sC1B93RST+tV3JIxMdva54KtZc5TdDXGGLBo5a9uUuG6q61AvnnFQEkUfkLamE/muuLgy
x6Da5bUb79wYW6MRoVwq9B5xxYCMx2kB+lhkZrQw/iYu5lehqt06Nu3XaOmuXXqNmqHHVykYjTY0
NEBotM06BVm7M4cnjHZ7JU2JdeCO85IijrKL5JhXdkvuLGp9cAshKpy1Uet7EGTJu+1GV4yaXsyo
ZEIaIKhTYPBd1w1E2hr3P7L8mdsrnPgOd8Kqt+nqqxOoF9s7FHl8gwc08ace1ffQaa9uHhKkgGdU
TS0MB1O2UzwPXIbS097yGIMtYN7Dy6ldlWaprejtDiDwyDSOhyX1lw49vpk0m3S2raPLXBvqZ0Re
JjDzOUzxd0I/8IbDSPD6suivVpPeI3NQSMQjDHhpVKTnlfuYDGis6jJIV5Hp7t0kImClXhAsaQWj
KbRzc1We1ZFInIIpxVTGhJ6mSJFLoXOdHYeSCZN5nWHQSK8zJwo6Xtlmzn5PlevIxrlazePDUBZY
Gxr6rErLV7Rjko6JTbfpO68dbXzhlv9NR4YOBKLbMR5kAmJCj7WVSeBY6/aEOvZkEJBQZ4cIRpBp
kQIzptB68IjlzItfmujZMe1p827nJAyP+luBjx8y4YV57rriOpuqkapV/TQz5PczdwDQu6TlBp95
dRGUEUOgtkD8iBfIKqLlrBbZRx2Od8jyazzN67xGSlsjPkXLwDS5ny7TGslhb0QvGQAJfrz0pcnq
fVhhIta78QPvULxW0/K1y4gwBM4AvKKZEK0jZjJAgFwMNRyUJS62vedg2s7JpyrRmSaRhmk8uKMp
8DEMDNcbc0aJrBHgtpTNuViWrTLW58y7j1x0lpG1PHqmwqgwC4Bv6bua421u+5NdtQ9xVn8vpvjc
ZgEkKVsJkVAzAaZNhvDS7b/nTCEOFQx6RC8z4mEaxOhIuFXpIOod/GpT4azMaFHXxXDoiKFk1gYh
uXor3qMxPGdRNh30WT3ZncWJPBmXSe5e6c60j3JIPiaskySydKKoBwCiFYxMR8XqYrvGox5k37Ms
iFdOOL9Vsbqvxvl5rmiQ1YPxFCIAAE8fP06qdoqi3tpqT5U6psRzh/oaUmm0ymMoWmhECHGy28eY
0NSgD0Z0opC8ahWuiNEud0sxfMDLqYFJrYwguLE0FaiODrRB/yiXqFxhWHF3VZeU114bOiTKL8ii
I9Lp3Cc9s5Nj6eA441z3NlNEFAwkmGvVO7kd2GZbh/CjzIU/VM0bAJJpVSRJ43f8Wxdd78c62JIh
dn8wib0aNKwtWgChimvLg9K0d/rInTVIuncKAJduk2BWc5TN5IXXoXUIalT7VcGVOwHaeUmpYzcW
DbBz3Q2Io1IvoUzwHOdHlebEvsx8yPgjbq0fZi/UxrH5UOudTkB46+feoO/bHBua95So5u0c1uZV
HyE6GWZRI4nvuPS4Le/e2jVx1tw3IChdFt7yMDslKG+4z+1sX3uj+4M2yDebHlNgmO8ud6CNnpGa
iLIf5xaduBnos6Gsq3Ru1opOe9GmZtNiWWIYUe775NGJ0YKSsB76Re2kUJj15zwYqhMfjywWY157
DjcOx0qPtIOn/8vVeTWnjq1p+BepSjncokQ0YMBsc6NyYCuhHNGvn0f0TPWZU9Xt7QjS0gpfeMMK
OjmInXkPH7rnRWVhOEh7tWH2y1KdVkI0cBaDMtJ5xM9MJpSpDN8iw1mOaOsTLW1gp4Lb7fP7oDxW
Fl1eAC89ZW5d/NME2jvMNCyvSvWnGo9BpVBB01HP7TLgfDFRVNho0aYzgOpPurEtuylcaLUtRfvn
pAIMDEFSPRS2rkS6dxlHaalLQKjQuYlcADZsPJ1hR1X2LVuPfaspO6RMvuVWu4XNx9ijhRNLfo6P
J7pcuM6a54CudKRdeiQ03W72atQN4LrYEVOLTIk/pjTbGTXN4KH+mp5o11bjwXqo77QrdzAIfuVK
XzVYH8otlATc5jutvEpP4Kk6U0ysoDtXwpLZ6JXiFPnoufVUy+IcCWvzO+/+thF+SkUDqjEbgGWE
j+JnDNbP9ActAz9KUdmSQuNPk8PKC7VfpBIxGAuMe4yf1dALu3bqMQ9LQG8/NOuTBmgA+ZERgwxW
1qW2HDQhhIOaH56P1iDRN25xXm5y0leEzttdWGrwq1LLtBmlAo6DvI/o6TaEfkxYW+6/J0w+oeQd
jTr8Dvv2oicCSA/iSrFS1vjJKYiiSUzrGFdxSkj7Ed8F7gklDCTnpkRWbakRVgU7eCFgBiNEXpz9
EcoUh6QOfREkTc1l0T8dqcKZDgnCcZg2EFNP0Gcx9gzFSyvNzKSMrWXMxHP3rFeVqa/SIUHyfbxO
GT5EBKfB0kRbl/66DJ0QNP2ka5hVtpYvWQk4FGvIEc23eKpkAoDtdOJbU4Tui6deEEnXRy0gwtTj
OWapKKD3fqvKNyttd0kofBuR+a5J6PbnEkbJw0ytmCBiK9hQl8j8NYW5nNKTnAoDGlfaWarz0h6S
FgRts5ObRPLbB48feukyVzFpTtno1Bh3nxg9EB2BRDyLksFtRHp+SRP6TJmYltB8yIgUbztBp1xd
zS3X16eaCfhrVhWDuz/XdsO5qPj6yevruKoix+wQPXx9798fyIw9Tnzzq/374fUn/35pyJEXSNS3
/uv7//H2r19+Xdh//U6aJhtF7nKfDmQr0YbjjThh0Tx7fcq+T5f+37eqNGlpKkNEsB6staI7FQb+
oK8Xfn2QLCry/375+gxC3H9+r0Oybl2h3RsET8Dr5hfdpRkJMP+W+v9/9Z/vqWuROJU0mS7/CzT1
wlBNGbgcIkaU/YO5wvwvsOr1i1pNwxl0cmY3+rmIwEz+19//+2WfUlvrWmQC/gNd9XojqdBTv2KE
XhIaL3WMqIJLJM3Mn9f3jH5M7eGBUlI6xoHXwBj7x+/9ZfUevfpjr0876us5iMes86sh2gq7Rn3j
tJq0HflEklyoZekIuS8CwG6LNfLx4+dwVE7AyPeFXWH7tCFygSR7yfw8sMvrdCUixT66+EENAoVA
m0h6HZ8l6uqIYppbFFET+EJkQTY96Xuyt95w8pqu3W4sjePjbB6UcVr8wDLABrx+bhG0zWx4seKi
x8ll8Lo765dcBXcqGZ+BG8oR8QZIkmAs46+BjSdzxczXMZFfY+vAp+1PrtmgBCEFw6kr+hvecHQd
Io4WR/ludgEuMnbjK1e2ErTDvAdMFRsZ54/ynG5QDpVwfc5mPzcYOsJpRoxypO0ePtKE0llVad74
I3p4qqsDfMdr/vDYmwdsx2Igp37beSKV4pBkNtoD5ngPW694n92ksM5AsGabo16GfvRKlv/gBTrS
DTafAFR2fJSMhYlR0B3140mHUcTL9OOKvEdfx37mQ81phCWkG1JWlFDx0qnTNftoiyMzcnYYjxeE
dR3O5JzqtnoOUAg/j++JeBG+DsgrtIEzgaq0lc3jlN3YoB+HGNhxYT9O+ak6RrawQP+Hdo3pwAFb
yAS5C3hIX5b3x7D2GG0g3h884dMHa6TuOgfHsla0wcYvcB5HLaxHLR5FY3Tlki+0/5e1+/yj7kv3
h8Q03Fq7dnCef3JEZG90QbbULbXjFcvCPV3YLdSHEf4GlH1VcUgPF4/APuA6Vi9N54DsIN8GXDh/
RFFLsNVD8Guu8OV2EO3BjM1cUcn39UO801f6b/7NvwNzrb6i2/sdXxAbDX6FzmuvKjLGySI4hC4I
2wXhFwOgLPEWzm4RYNc1JWTduYuH/IoA/YFTscA6fiW4KD+TjDrxLfj8sS7mwTyg/zBLpACZXAXh
2kIJFFyddqCIBNqJvgQNh4UPCQqqS+gWl+qe3lrB9sTUUZxb8bYP3/9oSAJB27M3Bsr9e6PA9pPm
z1LHIhnCSbCAT2HiPGOPNq5EvvT+RAf7Ahfm7a68v4PJFex7i1nhd4mfVeEk+xgPHNvAlulyThxM
iaXNtJj9r1h4xzHyH8iNORlrKafvYzcDRnYpPn2VcMcmfv90222JttdiWqaXATjbBmfyyp828chI
FbuHM27QA1kVl5Zi0g1tgf/7LgUNLwRe5VJBfubvOLaLUI6VxMHbZBGuJyyqL7xusq/86g7GkLls
t0uEIPLBGe3yo9mSocjIMfvUWaj12NMPk+1nl2xHr3Z6ehWL+K3b1XuUYkAFxs+9uRvxK44/4iXy
EXbk3VWM5XGiwhQ0xsPV/Wem3FPbt+wHOerCeDr19Sf16yWsojM1H85vyvdNwqVkttk6T7BPOwDU
DtpRkPGo2s3LmYfJLNsgBR2u58Fs7itK14vhAvcQxlq+L3MaoCuDGsc6zDbiWvuBcDba6Wo6Is0Z
LDvMQvXlWK3it+gQ4t5o2MVuXIQ3iiT0R67Qfhbw226xm64pqsdr8pziSMDEyBU+ANA+O3pA2Y1v
JG5SV9xNqyjaeIXuIW2Vvd2K8iAfu785AujPfS14tGfoGOHEC2vdYtQKy66+mrf4HfIkIqS4QtU3
+TeF9yV9EOlSyqp6N/apT06OVOKgiAOm7o/TFjdAS/3qfzUY5O2uQpJydKzFDXlpPFf/xuI+URbf
MAJ1mId4xmqVl14CZ7ziOEwnzBFmdcR8hdwslah2Ee2xjcUkvHSye+HXgk1shbTYPddWE76M0FzN
RexiObljshQ+o+KGa+ROnpfoT3ccfJpGjM60wW7STmfHdNMBZE9uJOcgPj10S3h9ZjoKjGr/Wewk
HhF+f3/S3smxP0Nqb5GtWYWoiWFIM21ZI7Er5u/KEs+oi+TQNFbNbYvqwXtCvQY7Z9S6EHtGQctH
/Xzk0Q93lPwWmFcv8pPyzWHJEVjZ4wYdRTYH5JiLGzLyqO2HLmNQ+eEx5qD3xu8nkSqqG6VD+YcN
2p6fPaWa4itbT4txidGE+KtgMsBE2UVev1TnuVdCP+s+Mr8P5sceE+Il8juFy8f51nAKfoXHxwlP
uP07lyjecdRcDPNN79h6xmAF04D1tkrgvq0a/GkdvESXIMpf/4fDavqGkrUJXa+hlYUS9gLhZDd9
Q7XFDo75AffbC0j0SF0i2sFI4BE+FDbslFH3Hz8ibrzmfVL3GsEubt5cAco5yG0QgGNZiWgrEP/U
TgQfZ87hkt05GdhGrh3tU/wtUP2DQrhnnnO8BetqIbogtpZMq+TX/Ktj0Yt8UM0Z5TGFGtZK5XNA
eZyk3OC4yI7SNxr/KqMifct31AbYzh/Wj4Edm2wH1OcgNSYnxJYnbR+vVyoHkYe0DV3zNR/XeuU7
ONogxg+D3nhLQlS9w0VwnFbxXevwLGpKCLpvJVoRvfgRnS34v8yBt/RM4v3dXsULC/UeObiJh2tl
U90Sp7LZPNkz0OBCk/Xb2Ax4U4YLL9x0X/q6XLEM/oRfwU3YoPG7CT1s7xhBu/c4YtdFc8APm6r8
4yB/hRvokNBUkBYx3NfG5LA5OaPhoQf5+Dig9I+c3gJ5XKhubzyc5oLvBUOIed/8EHHk5n4T5zxP
08rvqRrhMm/OUlkuu+Os5LZooSF/IW40sdeFjE3jm4nDyod6vkFnxCZpEGbvbMKhqbjBlybgmVnT
2fKZHdT+scG53REwSn84erDFaVVWPClbGt3JMIGtn1CNwzESGrMIRt5Fy2KlqZsEUuY73i723Td1
W1huHNGHy4mXmGUtsDmHt4ybKRYoPHIF3u+iu9X7yEusQ7k0XD/wqGY5gYegiM0sf1ecGEa5OxxH
vL33YfX9QGDzpxLO9YMe6K9CNikr1k5ArEFcIxIixI1jhAepK0ELZy46gFOBWzpzGfDbFzBWqNyw
qJet8fUwmRzdqkRZip7wdAYq5YordJQ4rihTjcaJEqcWbGF+qqjG+0L+I59rYLn6AqEMGXEUc1bv
CXbB0upvKnRXFlAInIw4A1PzfQJxdql8s7dxnhBIS1hqs7Wx/DueXHZENLW2PMKV6oJIbzVSGFsR
qLLw9uw8ERqI6+6OTfAFqWh0jEs2Dlx5bQLqsmfzeG9UR6OJvKUen2sYYxNBuj/Tpg9ox2BuACnF
kTSATnZKKVm+YJBDZJ26OmvMafOjjJGVXZ+mcll66l29C6CdbP0++IpJGPFZ7lnnxjV125XYLLBz
jVxYTE+uZ1pQXVlk7xLWFoi8tC5F4nrGZftpTQV6MVKCDhHGZK+wC9zN2MVY8ThrwTJHV4B4R0bH
nl4ElSCotvlKZrXK43pU95RUpgdKQJ7wHiRv4WjTrLgZf0Arm+rb2HsMX/+L0Oc/48He9+BISV2V
a/Y5E8pixWg/9gKJxwbh9/JE6EL5URxWlYpYGANnw+pPBZflD70Ms9HEYz2DlqHxxNl7VoelFm41
uMi2vnuuRVBy4Ey2RXoYNwg6RvMTa6t19kBK7y6oAC/cLHdusWgLkisSFslugLz8IkXV1p7+oMrQ
vdWH5wWjGVr/YvHeV26FM1rqUFQRL028RD+84wp0grSVou+U5vQUPoLx04ztIpw3lwf+jbdWXBAR
XlsqzITgiJg2tozawAhYxjMsDzVnAoynH3Z7AtRpA/ecOa/tKTQa645TQCTESJyMpG4XzKPHVCou
j5OQnmnqrJ8V1hcrDXC4HQ2Hh/ek147pOUkYikrgIpd9uayzox6tgcQpwfmRIIJOCmfnzkjTDQdu
djO5QhaNAsf3rBgkPlD38h7KoZP2hDOcjy2EAcxR7uZ9wMiKkmztJE/PMvxKhedGSao4RyGtLcEr
NRRBbbF0QUx0e5q0IYYgBnubjdW6gv56ihHo0sg2oI2zxBm7v+QJA/vsiVoIEtGUGiEF06NTUGXW
KH47eeKIJU6BXmC5T2GLG8qIQq/h4IS9n6ff0tqDtsgtn3ZMmjnaTxm9JyuwRJKnQzVPtk9srwnC
OEc0h07P8xhW3iPaUo7OLfLWbQrUHmFRQBLvWYoGPAmJgDi/2NvEiPyXPJBRJdbmAUzfRIPxAlmN
NOVcrtJDhq8NFNCIXjLtkk3EPqh+mcahFr1KBHeIwCkgtO/hplLb+i7RjiSXuXMqyZp9lzEDKzB4
WIoH3Oxpfm2x0mH3CnlUkDPc553NRkRkLfEGxeOYpnWML4IaL5/Ey8JF89rMi6ylDgDlWktuFv0G
SC/cOZJQ3yhW8XjmotlzUGhSynVILYSjiICJvW56HEdsJc8cD5xPi3bPujHXCi1sby/x41VUUQ/3
iDvaE5a/7OjVAv/1r/Sr3d7KVbG4lb/Kcrz+TGRiKKLa7W+psoMvJJLS+CtmY3rueAhXg5iGKfpB
WaBZ1Ady2WW8y44JznnU2KnMkt59CacEh6uTziB9KU6/H3U3+SHsgijEMWZszyVu0Q4ozepirurv
/spemjvVESQbLXYqhrXf9KRGdJPoIhOl8jHfZ7t0zQ0t2pMG6nrR+PXgzQcvVffvRPDYbsj00nW+
z8vl8D7+drVNSBPL/SIUl6hmaxQjmNWVmzW3kVlZgpGFAUjdw3RHOL/MzGYeUKoSfIXWhbqKzW1K
P/eA/+iwmw+S8cTa4p3I3P3qwjZWHDufBYfy9x7RdpM9a5ufWLysyIdHr5x6AXv6yB4EeYYSwRK0
G03wlbTFXolZ9ryjvfWLDhrMfcM1AgclV/hGHrWov+JFOrLceZeMpOHQAuT5hVGc3eNjdjQ2hW8A
W13ou9f1hP0++RHdaWt5HHvFjiC/LJePfdDt8+RzMtaN7HFT6CLwcqjXJ28FJQTC4rlh2l0UAirr
mvwhJzc8aMPaUr5TYBK+UzfIfozS6Y6yS6TDBplD8nR4Dvl4YGq1ezJV6Up4qdvtJxZIUA4Uby+u
eOKGX++plcBgpfIUe3nlikS0DE5MQ8qWfigcxXA0RZdiNR39B3g9wk9Si1mnEkGBm/7ZlB6rBqIt
ioLpjqBJs853Az9HV76Mg0fS3isY3TjYMviSg5JMsSLNAPGlpPta38fZX8h7V968HTyLGc1xXM2w
kKR1Z6WY0BXPglegLsFRrW3bQ2gsuvfh7RF5uL3X0YJoVlUO2JiJnzq1D/2AMVFzZwKtAp97kNFk
t9myOtzjVr2TftXbWl6UZ2wFhJ8AmXTFzgAu9C4iZYeeJo5qB1ReKifc6rl3rX40f9gO52gTXOvL
wIFJ0onzEXLG5iI62ji1nGrjit4RXp9f4xrJdACmi8xzCugyhBAOKmepw2FfoS32FfztT4W1Rd1R
KvGXXKTxaYBOqjusxEI/x5Zj4EHab8v+z/DFecbb3DJfIxZqP6/l36yl+UG9iZxNFf6WDU1VO709
TucCmu62ORKNdDdwn11hy/JmtlTNAOwtQVxQZmyJY6kONPdns4hQm1igOzlhZHZXNr71Tmy+yVwy
TPqiTkcNU/6UPxOPBymmb+Hbc1h1MrjEDaImybQFKiJ7JBMcz/mJWCC7yU//bNANY6Zi5D4ndARh
8z69iKk+Y+LnVPcEB1rv4WBgn/p8V5Q3AnNoXAk0NJqdOFFrdpNtkzZM7sy4lIE7qAfMP8orhLIS
2wM2HuJQs9lkH2a7H+t3nvpOpAHcbdKeW91bNZHA47vgIKiowSXg65A2zYyt+PxDhS7XUULbBjmy
gN/8R0XGAoIz//OmBBsMHxHbvljGcWw2+hyH6vEBe41lWSzPyPSa0e8jc3phw3t0VPz94G++Z9b/
UBuxYAotm35lGm4dOGxoW3L8uT6C3vcywMqUjRVBhGLZvBvBBpVOhewKse5P6nSE8HicXol4yZYo
WII3D2wUsWj3LKpL0FI+t9tre+WfueK21K7We5W/4za7QSlb/+yEJYnXG/O+JVjxe5Tj3Pbas/1M
pUsYxq6xJ9Mw8y9xwPwHVn3ODTjjY8eOyttQviZrYzFH7OqEv/hcLxNv9oJCdRY3dbf9JrlEoAQI
T7cPydcp6MobDQNVss3FeBXeOIYKh00VVQCdxg9BVOnK4TKjauPL6Rt02rr3xuU8IDeuqBnYSGmE
ods6Z9GciKDDsECBmvTaAbMd2+2JXL084bvp6Mnb+M1o9VdiLbY1tH6wt5pnH5secWnw2V2iH1IX
4mJquWyQsce2ZCzlZENisbljnhV8xuqJEBNoeUxPqKH/+M3uNv7JJL/nd3SkJDYITzQ7UJvJiaIG
S+uNqP2BZsUOn4hugLS/iq4SDK1viSY2JoKUZgLJS/0Vqf1ijMGKQG92+quIJhBZ2CY1rEVyRokz
Tl0h3jf4xb8xyHGF0IUbqiD33W43XNBlWFfVgrjaY5Ep3+0JLNmWgkdFtYYA1PwkuscMkU+p/pMK
EVJI1KyIEXSewUdIrgiqwyUYkZSllOw7UFMLvH7/PiyPiAr6FSV3tCIHF9+NyicsARmBbVJPVek+
aFckbUFahetk9Uc4URNly/DTaE1JicviAal+P9xDyjl/Z8/BCtGjwisgSISLIcEMimtgQjBea5Kk
4PM57JRrvk9dzrZPhk1MrgFxFvm3SYUmRWPeEcTvcWF+xrc0XLE1zGYpl/GbV2Jbwf+HuhQn/NDt
H6CnzjpJrW0i6F9slW9V3shscLfohKYNVFkqjh8B2Fvufpeke0PzebFHgwXkm8zIkFuclGV/yj7o
JOPVWdnDB37PN36/DLf4LbTfaOlbp3HDQqZYDRLszdwxwak0mRw+RUlF0WVA2LsyQixoLbo9pyNg
NwbXMhcY9zVPX0w/tPqaPX1abTRDyV/TM79LYaciuMD4WcNPzedp9BrNJXekJERaXYHFOqCHzyf8
3YALoDMu0W8jkxgYptrnpax8FVIc1a50Z0zkWj8L4W8LOgYvPSpM8Zpa+6jfcsvTAearKyLnRtlk
2lVg6+eahcDJa/8ZLh+1P4rPefLEc+bBlk1qDfgFiASzMqf36/IcVOwM9lNP2ubCARE4CZgqJwIT
RPOVl4IUV8+18sp8okjMZ+rpPN2KAmk1jw332yoX3pCdjPEo2VLGMz/NarvRnFx2qSbyOSlXcRFH
W5XOifawVbwsUrtgeUe/5fjLoHbDJ3/O+8zpClLuC4x0iLOUDcPKHXFfSDArPU/EQcidS5Lo19MC
48cT8Jq5n2P0B85CRpzxUhEnhqCDZiXEavIr/L8cAw+ZjmIPeXHJU6REeWN28prYDXHuBcKyEP9w
1w+KjVX6QdmfL7h8KuvtHI5o/Eimbs1OyclHSi3h7kY3U3NIUYp5lvDMuFeyQYS6iRx5qJzzjCoK
4AIFDTShWPF0vIG24BCJfhjy+rLL3EKF1wocrp5r5BGxKzCVAo0d7ig0JwT7/OpmZTZ39BN54BP6
YikKf1XK9jsToz1qaL1HnYRSZQc5nElrurr0h7nCl5RcZW1+7X/emXdAM5tLUEmrQbotuDPmJOlJ
qcDfdNmruVDu9QkiCCfr1B/LFcPP23Pw56fntGZY+Xs64/MDDW3+iHuHlcZj5HaY9IrLVbGI+Am/
wuMY/BEmfTzfNncrY+01a+w6DB1DwDWics79Txgwofwh2PwR18skmB8SRihQqUC2oU+9AO1P0hjN
7Rvx2WwD2Fj07zh7iJIotNhm5zx3w4037k90CQQyJo/35Xb4b2pOvKBOmUd74/FQF07JmlX1ZGh7
VoWmrljymbJptVVHV0DD05MmsOiAf+Mh8mLzwohtFmqlOV1Fs+5sbFTyH9PjwbJAeA9+kcfOHXKb
s4WH08OIP4byEkn+anKn7IgeKr8kTsBAiX4dbPN0btpaZqU9BR58S6JC6azDm8wpMFJMODHnefMA
1LMAlNN9GoektR+ig80I9zMwlYgHl1BdeAz8Lmqw81wEmEL5GaMBklOgr1TcCXeYq8A6L8Ndq7Fw
WTDKXAW/x2OQoDhqi4mSgrGojV0EYlK58AeRuB2sLf065gePckRbLfMryeed6LlHDwLudSKw1GkC
WpthXn0GaR9XxWVPWxobLIu0tNtuwyRrD907DdKwtue1iOTyGdlTqh5li7kgYQsoHZ8WG060lhfm
jhJ9IQXM1bGOtcglchw7D2k50bLLTEKCbvU+WVAXl1Z37NtPOFRWgwItKr/qDkibKHt4rDTyDj/F
aPKQIynEFa1xJF5AjKWSG2qeqF15xlxmH5xZe0Zz4ktud0ZwlTYYDuLyQFoaPfRMR+qZt7S55oFF
zxeIDuQ/dC8IrcvVa/gXmUsFB1da5qRZXdRx9c8IA9gW2iWYSsYHS2ly4bS2B6xjPkYISNRC7KeA
Wvq8FhkfDS+DDM4HXSe7Pqgf1PAYDfTii3QpyTAhwaydsHuVBZcBy5tllHk8OgaKrrUSuWB1HgA+
GVh2IL6uNXdOpHK35LoTYOL44kAnt2fqljxPDhYk8hPlwqMm98v98VyZlgF9O3WuT0Ljtb6rY8A9
kTgxGWPkpIALz5fE/c+AIANwkR3pLtxRdPqKOTcFHxnj4JNdpmnD28+ToKeUaWMrYuIsixxi4KtU
OcnKFnQu5NwdLUSFKaktuv65GKzK9tk9bfxXM7zfhvdY/8NitDbRDyjV7H2er3gGkqSaK4ybk/w2
Wwdy5KWkGQuVrK0YzimyOuNWHBEMEK4Q2HhyLDtT9fR+HmkcGtjJqPIhI137hBZKAxTOKZljOWaS
PmLfmeTOA647Kh0py9Y+InIH9nLgXXQYQU85TxbFc9MrRyD91Zk6G0gOy9xIAr7nORWio/EIfJbB
vH5Uu0K6UnZK4HcHdI6LDjqPw6OuIKDhHIaSEY1zMCxvwQcjKso7kF0JlXvZYQUgyIWUk9UsdQ3+
w7I2v+d5rRx5lhRaRRqitD0RVGop1GOxIjyQe3K7xgNwSSWXHSinTAqcK7PmcXs+zTX7sCxb7P6k
+NWbAb4fpX3Lxscp65ea6mctchgu23OhrpmG3AW2ciTQAoE6C7R2E5KSG+lulays6K0NAYB7ocji
cdsEPQVEjB0QmWayKoYv4QfECtuYeoe7aeHn+J4VbsOYEt5Yf4z6WDYOGMR5JmGfJdp4UmkEKTvc
qBuGZ9oo4RudvbDa9NHmmeOuimbNee56UUqI3CgmRrAf9Zq9Sqbk1M7zmrWYQv79ooxg0abxy2rJ
xORRMGVB/FOSymP/+cYK1Kj1EWQZWEyi/n7hMMKpiNlOE28wN/yIrX2OOaJVcxS++dqMMFDF6eis
cwvliqfGSZ6LnPZrIX1/0DN7znfBbxalPX+pOyVG5gAj8ZsBbA0d0kJEyJ7XvQD285OKCG9vNA4r
j1em48S5/eA4tQuZ2UjT/zlvIPOZ/aCStmInAaA8xU6ee0ybTjuyLAGnB81HxUbfeGW/lnkppLNj
vEN+mPD0QALlyNJtYzY7hwmFveDIDQF2YFVg2jRVjo77bwuXHXhfzwMDA9NtFG0ZDkvh6SEhFyFo
BeuXRgwuC/0Ga1YKOQy3kB8DIi42ltdmxGItD49P5gxLiitjJ5pwQ+QKXts5mxE7B48IGSnxseKh
sfNkgFZ0DB5oLwEFdpovACFsUJx3grbi1zHOIm8mXsb+A8xaBvVtzzbWxbvaBGdMbI6ln03YwJvx
rpx9FMv4kjEkOGO1iCM56oEOjmZRtp+bDDxW/ioLIeaAGd9ZEocdlJxkxOZN/cBXg37mHO/xUoQg
qc8WMhMmhVnIA+UcVMmY/eGAF9SKNUM97aF8vYMJoCVDJMbdGz9s8gdqoyTr5Kvz8Q3yhPInyCLc
/GaYQduA+luBtKCYzOFcU2HCunWq7VaQTM986Rw1eEngSc3moVloYYQVhHWlakcGc/5aqHO6Rb2m
Q/zM2WCramrWELtlUMIJEZI+vE3mAwnUvDXWGs4NoZL0uLyD5HwOYuyXuoop+KissWdR1tbsWS8m
gKhyNVtBWLslLTSKrH3K6xSpQ4Ty05U4RDS6BUgtsV7nrlBDe8Y+GaJzF4SYssrQU3NIu3aPMAqT
ncJZrUsDLgHpvox1wZMmngjeNJdBHx52GDQGxApYw3arKsiSnyvVJJGa+ecv8RNj0n7rLPwaAg6Z
UuF0jqbM76AjE9eEoYlsEaBp5MAsrEcM6TSaSoHDy/+p4QS6/vSC1Ny/vlWnSkaQI55eL51hd78c
qdzkMy0ol5FHy17c/CpmyLp++9KFSmcdgNcH+SWX9Pr0JdzTySVKhrMAyr+iUP+o9yiNr2kFR8nw
rAg3xPd/fyHRkx/zqXfuSxLq9aHun8hS/Pv167MeJSoUALLVc5btgWSKOMjr08dL/0EoygRPimkj
zLR3Ia2fzjiTcHPDYI3E4P2dNlCBm71UDGaNhrpKW5Qy5k9f3/znD+e/BtnJT/79ZpkGq74mB2vx
rLRrAyTk651fH7BXRTHgdTmvT1/f1MrqakHSd0cFtlKYiRgNqZx08Ib/98Mwf/lf33v99PU9uYuW
SqLHvmJgnmzgeZj3YQXUpSrd2boJJjhSZmn1UYtygxFXZGAFAL0gbAZH7DUNIRZQ5ta2S0zd1R5G
4aNDeRmozEyAxTRzLm8nVAby8S8WJzWZX/CNTsGDiAB1q8Bq3aHSaIxMYNoSSmiJ0QMg6PNwnwsA
ZRR1IvWbiXRRM9PpzYSQvIHZZIDjx6wHf8xudq0YDmXLgdyLmt3lD/Qb9Scp0eOtHmc2oammUOSx
iLdG8ztrTrVGQVCrpfws0grB8XkhxtngYV6U+Jpc0gihSKLW+vEpSwdkUwtfUQG+VkOwQPuOEBTM
oa/VaN+jUK+TElCfK56eEmHKGascaUXfvaNVtyipWpnpI9iVWbfCJ1pExIomXI2O29jRNTTJtfCP
XjaPgTpUqboW5D43Gxnp8IlIM66ANeRupza2aYjl8zOtfsdO4IDGaHvWBXXDkmY6Wol06zmE4B4a
Nl2FyJESskKc4eljl42HpQaD2pvO0FMftUTFKwcQIZlEhoEf70chtivw9LGOeXORkD8XhhGvpAkM
UkGV2aRAqKMoQJuou/UFg1ZXg0rl9UOxyB3ykWhTxJoHsqLTZzDaxhv8QKT5jR7Ev7KIlOhP9UQG
PuoQFjC6QvUfBbrrVIA0KdWWoyJweD0IHqOcBkxHsUoP6EdN1HbEeBrAtCWQxosu32WVfMJi3dGh
QqxMSohAvWDQGiCPLFT1Memqe8HwxWj4LDquWEA1FI82c9u1o/YmcnYZXbTOx3AisAfsWUbpp9ES
jYrat5VY2jbsOOAyDaJpGYdXSSczBMfcrQT5uemifnQq5F02ltJDlBBr4Gxa4TykObyXisAN4czv
oIMNBToLTd0ru1wuj9PQgZCi0QsFZdpIhvankhXC4l5AGy9GSGowcT3xH3IYHod83yi6dY3nEqLm
WugAbbIRO2BUrFZdqaFXVhYbTah3hqEhi4HxuR5qkjcMFVgVFq9dCcaxk2LOvfiJCXZoxvMkIs+J
jZ5qjvGbl9MABR9uW6KqvxWG0UKIsQ8iFw0oujy3Z30pFw9g7IhjcRMZkrbCt8VJpie+mcYAeS/p
PtNYoAs0tamXSJy/T/XXCI1hOdQQ+6B9oKOaymsFX8GweBD9P4MvDf0rMpFh1/QhTrLnrDK8XpWs
bV1WW/g07QbeCkZZ0l/l2UCgKSmcsYnSawCQ1GqoLkmJLySISYowjzKpWovTe6tDnm2aWl7ngCOg
+a1MxMj8Xn6SJJUJughY565hSHWYpGm/Ig5hflbofiA9OAnq5jLU+W3QH1DaOsmflMfbPNNh6lpo
wwgPeWtET3Rqy9iR48g1IyhvAxSVSmr8kfhbRdtIkZZDjJ2PqEO1yS2wHjUCB5uEc8Rq+9iZAsje
A1nxDFoEBmJUMGArzVgJHfGWJheiJ4fGOit7DhYjeDppF1U2pOGVJArTalDy51GNomVSahumSPb9
COSdmQNeb4vxgqW5b3TQ3PSBztrQUDaM6k+1GZeq2QqbKQamgekZBLBxQtLdbC5P8TGuFFHZVjwa
So6gv8PIsp+dctcG8hsYVwM1AaIiSXq+jfR3hzAhEYq1aa+pyrW2pIbKxxSvagx2KS1SiMJgm5wQ
EpZe4rkj1P24KiQd3GBEFxn/B7x1nUKBpiNW+ukJ/3X9DNXBR2I1sp/IJK0nAhn9UWy7uFSOXZWc
A8mqPDbjdCUnFz0sxLc2KLco8CgbmX6WnsbyuX32NHWAYjU18v2DcRuf/8PemS23rWzZ9ouwLxI9
XtmBnajWkqwXhGzJ6PseX18joX02Xb7nRFS914MRACjRIgkmMteac0z3g2ARsoiG6NcEIgaJevit
2ARYTg+F86ZEc392y+LGr6bUg+Ae4R5Q3wlBYjXv089yyvqsliUxTCJ8zq2edR6djCkVN0KZGTad
ftgpiR1uRVY+c5Wuy0opSRVrJYSF3B7FNdNt1Ch0AQPz0VDqbTqb1hZL6Wc8+ue40XTktFkK04Rp
ZzFEpJqx2k0T2i6VQRvISYR16vz+qQXkdwhw6NB4kCUSvMNBHUc3UVLtDDv71dgCf4D46WNSxwQ6
gNPSo4ToC+2lzYJhGxrm6A19SbSv3R8qE3rMYGjWzhxYHtm1scvU9Fn0OhqNZrqHcE1TTO9hsDnE
2BdFjvHRbc/aSJBXxdDSGb22G1StO2tldkd61PexaG/rrKFGkIw6gVH9mXzRwGujsKcGPTwSPdfc
xvaaN6/wFC2DUdwG9sa2zJxS54TERdFxRmv+QRv7lKWFUh9bE0MSUGNutq2WPmH/uR2m8QxB66LE
FtnYc4YLggl9VRIrY2KWBJBDBSVW8o88LrZpbG6Zvxvvvor3mYv9ITcEpXLbOUTM0PdZgKzDCrsz
qb0PAhtykNcuLRMnR8C9UYom3pd9882V4Yo92X6AnFlszYHzM5qZbRZOh1TGok4FUeRgqZQ0k9w2
D+0AZGWXjCwORY/UpA1RmhYttTmn4jujis4z7AKVedzf4Hock/wXxn0yQS3zvZxfq7oHQQmajNUN
r9/C8TLPbnQzhbeOmaFt6L6TUYWYdWI1oJ2mOT61VT2ea6J80Q1/BKbFxDyo2+dQeRhM9OiJC7HF
j/uPiGjGR5fOklpEHTgByDVB0P8MGtv3lINulns4SxZGwJEywFwcqowpfSKyU1hnxr2ZND9F23u1
xnSjciiC1878GvkIMSpcwuU08TV+s5tmC9C03Zqip90sfG5Bc3IR482kR+G5K2mhOrG+G4RLg9Bm
kcMynOwzFrwyJpIcKxJDQvt7HbmHQeu+c8N5sIjyXBWSKFF6A9/TLSlF5rl0U6BIc4vbXNaY1OJx
dKPiABfuNKUjL1LD4GtSoNddg/Zgo+N/tshmrM4mjOpbYhGrG8AElPUB5LtUCJywb7ZiLG91QexN
4tJ6HTHiJCGhDUM8+4xNyQ+n8ONz7Xeog+LEsyyTkutoQngYQJwN8Mi1DWsk8yRG4hztSbyQ43c7
d4N1I9L6Gds690kH9WaMIV3TGHLGieLelLt3icVHCSgCVZOmE8QR0udU4f9Y4p6KWZtm5ES0VSYp
PDe50cRUwFtqdVZpbtOgOcZ9Xz03yBZ3Jf116A4PllVTvjBKPrKUCV2v0qWvRE5puDZyzHsEBcfA
NhsTwx2OrgNxe9rBcF2yNwlw64jXkJNvKmd20z+xNC29Bhs2cmAOMydtQc2bbxM5HJvQqE8DJmOK
luKtNqrbTCbedfMMxJAvj5VMWxaPvLmmZUhNLlNSJdvl1jjtiBwz8WMzjVAYmVIi1oeCOogfG28F
c9+tnqmfWU0i3KgOhOIRuneKSIN1+ZKWWsAwBn4n8WnXpkMnDn6fOWu9gGFsMUzmA04L3cEr6zdP
upo6N1VPZbfQin0RSRsCgs9cmOI0+vNFVXux14BD7FlP68MsZwVI15NA3Y3GjJwRQRgL6qNI6uS+
i9zYCzua68Sl1/uigMI8W5N+Vv3EE1lvUTWL/DW4voM1YD9ybHhoDjQEgOd9yP0qoSYFKRc2rs70
xHP0dML6PQXPDvmT6zmB2RcX4jV4hV3crmMm9RvLnpNzQ+IlJrice56m+pfJTqRfgPaJb6bfVAm7
swwh7koHM6zB1AbyYzZvx8bBKa/DgjDsYIcMMPZKf873YVuc8DF+VpMdHd25iKicECxulYdZIaE1
a9NhNxeCBAiU267dgEakjJYHvFjVCW5bnQ+3mRmf1ZmFoUloD2BpZGQT2gwlVs1dkTevikKAla71
LnOWuD7UE3J0VhGUnCJU/+0MQhn/S9NeFK0Pbhw1vtWMQXliuatz7/w5100FfPrUWxEVG4deY6c8
FLlNNhELBbujq6n63L7Tli56bl9YDG3yRP85JCFI1CRSV7GR5bQdCFfO2tfeH58pO5gsnxxGObPZ
F3ZdYaBwy7Pf6QMNifSQsLg/2mXN2FKFx4ZOv1KrvpdUIOYhjK0cLM2eMoMaawdTrkLV/jg1OsLJ
gJ5hx9Q5T1GGCh33iRiyg521+p0x9Iee8kgf+NFNOIF7NtyqunB9MpzG+kyoqMrY6ZD5bljKh4az
4OSI6HWMuK2qId9Grha+0ExhsQ+N8PZFsWuQvQIuH9aTFVirMjAcfqD+XuiDTmhf/aYOJqE+BF+E
RlnSyZlfRaR+C2NahXNPW95xCe/UUlr9/jSROZFXb2FEZK4+BjQp0Zo3JfL/sKL7EYY9y64suYyR
/qjYQ++p0EHpewBU/DEEyK+nEMYxgPSMyUOdbuvwPp2n53mGZEboq+51RXbJm+bbHOZ7JQ2Cx9R8
afr+5xi7iGhDlpIlZQ5CBUnc0Kjdao16bMYMdwgKEsK70Ss4x95JbsL6rAv1rZ5BMmS6e7KhDaxc
03LQ3vYPjZv194k6fOoDNhLHxBXSR64JQSxJHs0ofbWG57IozI/ZeMyj5D4ba0Il85k2ENw8ms50
ghqXcmti3IzckEikbH/1ldvvW5deHtyanjv97HoQlGD0ChSN8FveiSbwmSIM237Ce6ag4duK5IUB
q991sY9SMmd8L/voZ1SkH6UdVFR1qzsYmt05R0vZc1e1Z+fDbVSxtSQaJGrn5/fOEeNF7RQA3bxJ
cCsKr9J9dABbkqy1O1H3ezvJWNMM7S5nBF93Yjz3faAftEBnwh/ezBnZUG5v07oo5/0IXWM9ThO2
gw5wRGQdoHFSc5HGxKGmiDG1JQVx6PLhMDOZ0spbPL60Liq+u2FlvOau+6lnSrGLu+ZHbvGJa5Ff
etNs3eqpoCId27tGYVZks7YrHaw0hoIbsMsrLPoIxkcDEoiLb4tPna+PEW6a0UbrkZiUCvpQY8DG
KqAkk3/p3fIjok3Zttkv0yfKrbPwoEL+UxhpfFd9VzLkRCIgv21K6SNHNOMUg2i5pv6RC1xQxIpP
TVUcaqNgeDVYyvl9+NIRizP283ybmnduhtOYLOnUg/mRo10EqgTZl1UktXSX51DS5r5N6nAXDk23
+j/Q2/8E9EbJQgN99v/+lYH0/8U0vUxFFuXB75y3v3/nb84bvJW/VFMXjmGqPNeStfSvhCYheIgJ
gK67jqHbQOCuAU2q0A1gbq6lGoaraf+Q3gz1L9d1bWjDjq6qNpy2/w3pDWjdvwkDA/QmNCLByJD6
75g3MWtNUrvVcNGr15B7lImuhWXvSEvtTs2+LiJiu/59GpQuA/7+zEETxvV/+yMAsAp0tRwH/jf/
ZvrF0GQ9M1ICQAZbQ9J9vjJfyIsJbnSveGJcNV4Zoj8Dj4BEPNSrGrXTGvbosziPG/tAqbNYD8jk
lW1bbIvTbx/i30FW/y24ylLdP/9Y4Th8bpquQ0Pjw5PBVr+lFU6iESmgTnFjN/jeStkoyeWG0tYI
ployn6k/2OsSzC61+Ce7maVudSJEYQETt5JCvOzFAZ2kAKAbU25TbCojJ/ypi5LTsunFHO98Q31b
yLF8ocejLuZhncUlfhNJl839wWK4ngBsxpAfkwj9sl9V/W52MvAx/xChnSZkopbPfbw1hBF88Xuj
K/15Qe4uBN4vGLTa3+VONXyxey0T1GYhymitA5U+XjcLNXmyY4vEmOKSSDTysslqX3ilSbbtP6dq
IbHds02IHW8SGhVJSlYlf7+zJUi760oMUSM+70g2BUx70PZ5VXIzofvyxZv+CsBdTiw86tkAYxXK
zNvBqX1P7/sd6wTA4hJFvSCnlz1XIrWXw6Y+F63QDqZk/2a6pFQsFOplQx+gOrLeKTc0s3A6yN7G
QgS2Fwzw9bgwUpfqh/9SpRWqPNJAFtJ3VrfMAU0UxhGQ7uVUOyvU81kHIWtwou8OTawjYSe/nB5B
pyWPllPL5noI8uHVBIS+UiomDMvLXbjJJDbTqlte+UI/durgbDdZ5F1f5bLn9zocn2VXpcq3y+b4
8foKqb4AKlmOyTmHZqIC+i5Dpdn6sn3jjCUX6fXFLnvCSNM9XwccPoCPFfVf/O2oKnqvl1XrsULX
YZuEiPNYGuHmbmjH9lpjoFFuwPyxTMVDKOHuODSCndMVz1+HukxSRiIqrwRTYrWXveXq0ExV2w80
Gpfzyyk+cWfdulzzwRLLUknkf+WnHcXqsFUQe/f2egwU+9i6FeZCk2gZJawwosAsg6842OwGOajm
aCaljaU2ODNRj8fBsAFG5fN+QXsvl20v/+avvbm7z0y/3f12vZZLSsTyRzVF4ewav75Z/pprhPRy
uMC4lwTf5dBfcPlkyBFrAh7edxgqsoIrZzlcNqN84Hr4x4+kRklQQjMhgpBsFXWCkB5w+8dPmaMM
sFx8E5LZsjw6y70/DnOfkq7rNtHGiHs8VynuRV33NVQq8gnJyoC4mHav16df9lqY4PsuJQJX/lQd
NnzrRjhLtcFnNkiK/yQ3y95yblpg+nkdIbrrifFbTs6iowpesX74evi3n2xx/fVKdojlmAW+GNST
3BuNuKxfl90JwO28XXaXTeWY7yG3jG2zQO6vDyy/XV1PXp9t+Rlyj6Bl5ZhPlneelMW/32/CrVkr
KNoDxWp8jV9U/4FxKjDlECUk9n+YDWT/MifAlqEAy+tdNpqMDHAD9fT1qGHJxIJwkqPe1+MyciAi
e6CQIQQWaQS+TCWQT/L1s8tPLceFzEi4Hi57y7mvp/vtd3IZjjAhrxK1Zns6uQljLL9k/+5prue0
JYlBq9sPW4Yz6C7Of8mMdwZKQOQMvS9HsTylyus1lUEPy7lB8H1b9q6bP88tjBxLxkkovBvZkjCx
/Ew+h7+mJYFBPvOfz3dF6yyPFMvvXf+XP3/83zxF0Bmhiu1Rn7R+TXP3V8Fotu1lCIBOGIo9lmgn
c/XV8OGkLkkny2aQPfGK/pGdKtpYUsiAqgdrf5XMBVHPc1RjeyE6frO0nZeNQxee6IZ690ef/Rre
dH0gJy2nkbE5S3NblbFNeQM1a2l4s97J1G1LiXAFmZvIc3nJLxtN0pGuh7+dk3e9Gmo141XqwHi0
fZC1Bp6XfGjEppsQbDTmvI+HKoO4ZRycFMtKUrdvvB00sIV6jq0w9SLLxvvFnVbNesb0/tG4NZIk
+fo/l8iWr9SeyiCAfUywPVGFJgrb5O2paxDcNH72eRRhUpbBaEs+UZ81A1M2eetcEqKWTQ3XbRVa
tCedqdiNw+RTkP65vEGmrmA4KujeHRrtsug0lndp0VckNrV2d469oCFlKRvMX50ErHcYQsl4J+ks
DHYDMd5u0kx7F02kKAKSRSgLyByOJedBhjq4doeIoS/9h6joK+C8nJOXg64Z6b4eY/7gRiEbfdDO
g+AW0lTImpgs3RNa+twy14WgjultOBU1MR19Q0aVGYR0HwLtKGiUfW1mo7tl6Z7seyKzCQJ0LhSv
VqE2P1VA/nbxRLjRUD5EgglOIex6I7sCtZ/b97FRo1FuYdioSwyD3MjB9ujKLKvrOTViaZ3IdKMw
Jt5s2XxdActuZCVMgpOhJ5cdHLpmKxc7tLW12sz1pg6N8+CjX7PhMq7auTn0zkDlazTRag8J82WN
eavV2Shb8PCXqtlzQ83Er2aEC6XJqdqyWfKRFrHQcpgTRuHNluPlhfFRjuKOelF/TByFkAK5V8UI
ram41BsgkvUx4xUgb5iZ+/527KoMdhTo5ekETcTXYzKEpTcBMV9PLT/x9RxZ11OJpKBBPmRQmOtG
3oTQ+pQyiZGO3LJL4GKHCq4HZWOgoFipgwutbfnRMmG2sfzQsjfKO9eyd31g+bmvX5nH6COVGVTL
ObuqXM+h2WSVeXd05Eadc9QxyzEXOxSiOcfqPPvtcTlnKwYP04XrJ9rOy6nlwTAYOkI5+LFCwVbS
V/x5lI4B3KAxqQcfA0dn3pHxaJBpnnNL18JDWvuDN1gBksSvc239GThBvdVKZubLKTMTykbVaXq0
8reuD1wPh9uSGS6tIOp4+P6HraNg8KIZs7I9AY4r9YIYY8ZJuFvT2Q4v+acjspsBhwJ3R6/ZWE/0
lFfiQSFxHvEWComHidSA0WspI2Yrgvsq6zgTdF4/NMO5ji5ylRRv4uA49c+d9t4DTAoTj2pHom3D
5NmIb+mD0xogt7GIb+3YazW+M54tTk6PUg4MRH7O40s1nruRrFfKJpvMP7XKwQHkZd4HKmrfTRAd
Epj2WOxrYk94XTvrSCj4GsENDcL25xxsMAv/kgEVrdeRhqm8USoyef2PrX0w4xjsyi3eqCx50eqV
TiLsJqRNu6p+CGVFHEKvPXWIRGUFc92BqaYcjLxuR5CVQea7urMy1AwEH+0oxlTGLQKV+Fsd3zXq
j/RG3ZWrs3ks3/EAXcZVyVcUuhjxokdy8N6mc7OJfyG3eUd+3m+JY7gzGYkAPrxRn8PJo32QnrUd
DskrfoLnaoN6YE+SYniLW2lPUW4V3cFvpXp9x6ITbMiBGuKN2Jc/oAiF7QUXGogrDFrE2PrKAZy6
ddZ7xKQ7wQy7hQm58jc/iIDHs2/u5ieqRrAc7pVL8Dl9hM/lr+JcnUdW/ut6m73S97FYZn+jQWxe
tKfm1dh8tvv5dOje/AN/VeTNHnbge75z5rG4O+rj3vbKaTXRNcEjVXDLIjB0pXt5trWq1zbeR+ED
dTGt2tT1zkJfu3MFEn5UDYjQgD1Zj3O6oZSofhjFfUh3/XtQ7BR1a+mbGalatnLRwnd7UhjA3434
cykOjOTM0C6jd7ctRbtS67f6dLbvgXXd5wdUeo/Y/0i5dLeIgoaN4r/o874IPIpwjJAzF8e3bjf7
53Dv3sMvuAl24xsJq82Hdg6gRjS0I/fE25aItx9x7BJa2I4UVreDTzoo5twHo1jl73p5UufddzCB
sXafJ1hDL8NO/VkqkC+225A7qfwXIfz6YX+g/+oHvFv4AFe2evKZCg9r/RaudvJcTeuT+YSOTDmJ
HRCkF/Mj5D4I2LfhSjr7D+Tv2t8p/U3+On1zW1xO8kHjZBj7/m16oi2gGXv1TPrVffomPlUYE85K
/eHiNz727ypXZXXGk8zsx8uRrwJCOKTMUSR+Gm7pKhIsGVfaizRToIZd2c/Wj/4+u3Neq8N4Awyd
5M4yP/P1V3C14l16RPeboSj+wODz6fL1EUjH136xGcHiFPj8Pf5Cnj6FBzCuxY1+RKQBr2ykQrwf
ILR9qjdS753eGVvkv5AQtdfgI3lC+wZGBtaJtWrX/iV5qV6Kk3qPcDXYETp3MpFrXIo9ALT5NT0Y
l+fpwXxEUHEXf+Z4sfGl4fffqL+ifGMdx12xRQfAQFN/a73+XtsbJ/WAnpUWZ7jp31kdk0G+wQuw
VV6xuts7f4NsYNM94QNmLBQwKCVju0f7IjZtiCP1wEWv3Pdv2aGuV+jiY3pXwAXPiNi94MUQR0D/
jwXuIRxtW0jz0LJZ/Q4rqHc7Z5/fu99x4DyPW2i8+0SaubdKuY6cWx1bfbN1MeyCyjrm4D42Ft7z
VXHm6waA4qLvcS/i9d21Z5iLYkXp65gNlJWBSkJeikM8EzvTG+9/+vvgzMpzn+9nvqhQG5w74kAO
NP4J06XHPDMCEk/urrRN9ch7emhPEq2zwSaEuROvHlKGoN+gqCbfqbxzX2F/ThjS6ejpOxQFOlc+
eKWLvcdvDDap8XzKO16whQ/hxd+Hm6L+xtorxnrBM7o78wVbTMG1l631M9DEQ3X2IVVZzwZ/s4dW
ZA+S8xaRvn3CLgglhXsKYVwbex1IFc4aZvnndJuc3XfjLvkW3AReSN18bV7GFDDz9fbn5BUFn+UW
qTNsZH3a7ikeAYuzay/U/YtwUEG3coXjy1BiQ66NugGxX9QgsY0059WKHebWe8MaKPCT17vRqYB9
hfQte4FclSx7g6m3+f5r11UjdRun/Smh3+3RFiIwelnd/Off1hM0zFWDDMZuzRjUlWSJFmh57F8h
XUOWlKGLBPafDZKyjsw0ugzL3vJA05RvSqGC+KyQbrhDbRDYPO/CJAGJTeXKGdCNz7PBSLnsjiq1
xwaJGnoWo4HiEjLhHCr05+TajnDnbXqGpEjHjLvUIEgq5tgHmHq09RTnGPpnq3aZTqt5RinUoVS0
7IEh5uT1uCYp1ItC9WT1RroB3TutNBlPpsrNkoy47F3PCbcfPADDdz6Ih0hw8VsTHzDLE1a6VY6P
khx0xfOhh1uqenTslDmIlYtDHNYIbuVcetm0iXmpJrhcS5jZdbOEjF0PtQFNedirt0uVbZSrw2Wv
Lh2G3OtJw2rQ30c19CYZkWdpyPEMuFRLObiV4X/L3lcCYKKp+wxFmrDEY6rqpPi5lKag5SekHnOb
8LsSg4oqxM7QGY+7Z0KIhsMQIc0ilNi7FpDQ9XTYVkFN5TTKslVEvMUxm6nE6C3mEs2tWK5rzDw7
ZHqj2YFzlIfqEEmolnnv4lOzA1qSsGyRIoSzeCprB1mawYVAH4DAMjHqeFedfTDLT7g2TKzKJQCm
dMTFLcN9j0ZCT9j2HVwZ/6TLLblyy+Z6ru/V6aDB+aK5fxR9bTNV6kBdTEb1pDbNxWbVo5NLv+9l
IW4p0ckuyNrse0Y9WTtG9Eep5at4fC0ma1r/ZpqoFVQFtIhSYDrIJwKzJzQgsVX9mNrE5TvSteGu
aPSXvnEEKzc2KiR6MrK6bYOPYLuUVZcPeNlcD522gBMCEmfJxV0+3iW1UZlswcKocs11KWOMMUBR
3qlk0flrI2vIJsRvbkeB2GRuyJSkaiU4V6rilwrrEgD4deyoY7b9v2bc/6QZJ8i9pRH2n5txh/wj
es/ff2/G/f07/wpdMv6yXUM3bc11saNYDv2wv5txjvOX6qq2YajCMclRlA/9qxsn/rJN16bbZpvC
sAzH+Kcbp9t/2TzgkuTkOq5m2s7/phuHnIun+r1FRu4SrUKezjV1DbGYJht2v3WdOq0JozkcFfKW
ttQbvNTSJTUkym79KSTAziVqGzXPhepSRIGRubPB1M2cBN5EI9Y2+mh4CA2HTagSHKy0iOS6IfUy
pOioTd/bJiOkJNF+WDbhL0Yu7mtLM459Er1Xdhgixw5BmaDsOBUFSv8064C7ZNz2BwuTL83yLfUy
ZIxoIw7t+Np2JBmoQC3LTu9P0xAcI0erN0lW+Su8DhS8suLspjk96YkAv8lNgLiB1Egd9cYkyQqT
I7WOqop/TBSY1ooB16gZ/RV4epTEbfeg1BSVXaNhDEap5GfwLrqJZryuO2tf6yY4Wv5mMu23QhnD
3ZSBvirr9IQ4nHq3AxAzGKhQwhTpegEWs9nWdXEsYyP/MC3ze0ymHu4XVk1z+avHkCJ2JqmBp65A
uk0T3t1oIVr2OLM9RDDx2lLwMPoBE1tjxEPZCxTVQL9SWoJb32S9W5C3pvbvYed+Ug8HP2mfsxT+
Si5u1SDVvIpF12wM1bNZ5ZuyTCi2tyEw8bG9UMg415Q81lEU3mW1gWO9MH4ERtjehoZFDlDCoqkI
1EflMQsF0qiGeBid/l/dyhIFxS70yO7F9YnBq7pfcXtLVzl4GUD1b7KBqZ1uaz87wyZj0eqYIUOS
oTMyXwzg5tlsP1DE1tZTZli3VXqfEJhi9yLGCc/kvZlBQjaEGhyyVnlQdO7LVZF8WBVW1n7Gpuya
2HBjZaBXa2cPRQ95LxRixsqMWjQmm2QjbP2+ceC5EDmCZqVMf/qFmx5ju/QIpFBXYhhIPbGVZh85
yreIrAI3r3XWgUDDuj4D4E9jAGEVfzRN2G1D47iwDhrAOMS/3F+KoTn4NvpuzSrPNGy2buNjsNEr
1vAY4DVzGk6TOgQXdO7ulhDUDpqp9TgkRfmCVmUC9uikQcdMpTDQMoKm7wNjhm6Qtps5xHaPKg7n
wwS9phv2rRI9J2Xx2MyEWPojnFitaXZKaoMVVImkstxJW4skr3bIUVTTgEOkKx13YwO+WDhfLPPN
HozxqQNQ4frUJ+ZAm2iK0EfsFHUzaYrXoLgh46q6tfFbrMe8hPqQ4UNFYcAaLtmR22DCc08HOplZ
eI7U5j2aLQQjEyzFISZeonvTYjS4EyZrJ4LylrTlg+IE5jmt7u0hdi5JDDAhJnh3ZfZqvOntzySI
4sOQ9Rt/RuknDBt+aRv8UCBrUX8NPXfOfhImdQl1hdjYsd5rfN6wSbgDKoRv6CYCSRU/Tg78JSlh
jgv8kLqILaSjBuaXYcIC0ll3U67C3TWI4yYZzNqRVDq02CZJjHuNp+oUdw5oSqoknTP/zFPH2ESd
dRPEJeSSsQSLErT3ndl9JmrgrhWtxZ4dTYSqKCM0WKZLLV6mlAS9h+pG5+0yWgDhfd4RcqKzrkcc
rjWXQJD4E0yXtuoDRHgYdjIWY0x3KGOSPGWXUspnkkeLR4Z6b3yj6OT96FZJikLfHWkbGatSFNAj
MtVed8MZAch0GPNxD2EKPmFgYTzJq3ucQdO6d5hjdcR3keB2Y6QM7ZFLJmSLurQX+oNa2t9Nsn3w
wWWnQXlJ0QWgeEheFAMpN1qhfj0NE0CohAAzlzp8qxM6lwBSdUdcX2qbM0ZYACBV9zUcRnObC7CT
s9Y7Hnqx96DSLn0UovZKCkLsShsDualswgTu/BB9iqIY7l03J81odp6yXvF3htI6jwXr3wB/macX
wZ0/dw9jBMGR2XexJel7QAdRrwRaKXhRMUIp1M2u8ysQEeZ+rftWtlKHHX067dh6RMRTPDAr+nqj
6cVG9zpnsIhm6xWry02hpg8owh9atfowaBqvoj5rd/bgnP2UW140de1xGm+F2uwcQU03KEcEd0rZ
wzBBAxKy7CQudBfjTSrVy0Af5rYT9rc8FPONI5oJxAbOab36nqsG9hahnPXEVXZJMb+PVVx6swg/
9bkYz7H9C9kiHHz3kCsTBThLP0wlRY1YdPesf5BjzLe6H88Phs8YqiX+ths7jXchnvY1wcurqolg
cg8mPY3JXJk2S2Y1BbM81ySQNZTDAqOj/mE/BuTnaYqq3lqtv9JHE+122qHk75RyFapzdW6c+d03
8viYlMmzZavDxS3NQ1BiRzDLsXzIRnRriQOKktbNDtsZ7qfAvKmr/H7QQhhQDcKzzi1Zp9dKum3U
8rN0c/VcJyxh9EjzkS0CXa6t+jiB7XIyLb7BmErV1dE6z+wovacEVMSEPe3o801r4bukwarDj1nH
kBZXyrNu1dvOcH/0eDC2LY1az441rHGZwfy7yO8U0zqKgPtt5M4fSd/9iKfOgDRF7axq8+nEoHSM
A537eBaecsd8nGJ3pEqnwnjBXrbuZop2U8sqImGKg4Cu35pEOZcCk/vIJHyj5XReSomjbdO7MuNe
qEyN9DWqAJvFU1i6mMcnhrNWRhPX8A1iS7EOY51hDY/DaV0mjYG5gdLdKH7JbofnlNaN3ar7AI/D
ZsL1SMZeuUoybtAVxVgx7RM9wAlQWsy+dNX2YtYfqyBMoE63DubPnKXD9NrUxN61FI3jKEhuTIyN
GfOnE+rbuwBzAUTf3ri05CAd7F6TwdRA4ezOvgl6NVwZjSI80wZKoRrthwjM8VxlQ7Qx0yxcmbyS
+Kmo3HItivpjxJW4K0TxzTKqt7bUcco13EYCAzlKi1mpaNPHqK0BeBoPjsCvVyrZC7JZAxwQgVRT
Comvzw0k6xhFk3JUtpoy/4iasFiLOL/UhQlkxwQiJyLjWUNXg7UJonS66936ubxTfcUrnAyeAAWA
DVh8Y+e09MTiPt12AeBwtZh/hgMuLI2ZHpDaDrYGhNfSzhjhy/w4lElF2RhgXzaL70rXNkziaga2
JAA1kEI4mzBduNG05otSrX3qALMAMVpQMSs61u/pCEq2gHLILaI79GY0rC0qU2OHei1QmIMUc/zs
6BUY/uwmVNzHKKGjoEeUOC0xbY2KssXcnLLYmY/tFMF9m/G7jyg8XfTADPQj2Uj0RIedkzoofgTU
UyUmhhi/KfgxZoE2mQUtDvpD69+ERVZeErRcSyd7Ypa/MjNacrFBUurJD83KGxUVN3T+qNnYzsdc
lhv0mvKDPaGBIlqc5L+ylIhdULKZIgrcZSjfxs5/iozwKfKRzU19TWkuSALk3UZdoH+DJuv4UXe0
5MYsrPZI6Rz/9HK8bJhji0NSP+hLg2yRZFSyQcbvxnBfeL1KEdFVM40RlsRAmX15OI9adWd26m3V
obfiLsIiWO79u8N/d27sNRujFcCK5XfTOq2pAVrl+j8+y/JzfiWAXltjl4JrUhCd//N/mklG9fV6
3DKH34ROCgvi+shvu9c/KrD0eVU5NXXcf55NISmPVXxBC9VhMvX1vP/TV0nwMyuvEuYeX4G3qaLY
cP3fvl7B8lRJCXg30xX36z9ezhV1Dh7BTig10kg+unjLEILp+yUBya71QDYxeaCQV8CyR/sy2wA/
mH57AN/0vLblVZYaJIqKtpUulplLKlyUU7VUTi0bP84JAkrIvJUarGuz99rxdXUZW54nGuW/ePba
Lt1f5QlJOkLqDXFoNbaWSoFaFe7SLP2myQ80zLhC/2hnL43tP84ZhrNX477zJmQazUmrTGLZXSpN
U8oM0Cxhw/eUWi1ZPNVMWR1Va1a/YQ6pOQSj3EcRRN4i6IG/0Da/bibZTy9k/el6rqBdk8KCwBtD
yVGRJaxg7hV4usk5kvWt6/m+H93dVGjgfWm6I1VkxY3UfL38khtaD6HIAYKahktRPKjQWC6P6Da1
Ya2v98sfXMr3etn741CbJrpMxokr+ry01eVfkDYt0hkpxrtSFK6khZCY4pUTgrqypIqxlhWnBQix
HH6d47oD4LXyksPdtJuPd3Dh7+KaC609KsbuhdK+91/snUeO8+qWZaeSqD4f6E2jOpIoivIhhaQI
dYiw9N5z9LUYaV7mAwqoARRw8d9wcjSfOWfvvWDE09G5VDYSz322MA4PtKQL3x3X5QpevNPBPTQ2
fbuMtPV52j76tYNTaqFjHEUdhgB+b3k2CZfe1enibbpPzKXjXStbe6HWv97D91wScL7E2uVMWxrG
i8p+n19sz+BMA+ccV6sHxfQ9Khb3kRmrh0kj9TR+8YN2xQtSLLtqlDnybwnUQHzlxnbS/cO7Ngnl
A/A1LbAS+qcIgBfaC++NXE5e3OG5KRf+Yl0hlFfaTvRJcNP3KwqDebUqrGs6IaDgWOAf4NP1b2F5
ULMTh4UgkHo659oXh2ckynuaXEt7o3A9YME9ZVZP1CkJXPK2rMFc2oQjoLaq22VHbtl4KqezjpkH
isnkYtljkXPktb1D0vh2wkq9P/drTolESC3u02ifoBTBj/kLyImahQGoK1iKBB73D95HvG9NbCnU
ShcUx+kxEYzMpEA/kI9Fe6ZWlq21MH2bL/jWUtcIaKD/DAEVgkWT2uopIMmm3+EJTHNgFdjGl7p1
MNkwf2Grk+mb9GyHN9Kz82x+qhXLgu6+v6ria98QJQ5at96GydrIjiz+5xcbjhI2s2SRv03qGnFq
3C55dRCbgr4KXd0nxRBR8Uo8TcxrBzylVkgqKcuNdpmNtHkZnxA6A1e9mqfSNc1T4p2ZsWz+pz5y
W3YY7+S5j6dhm0tWU+PE93FchnflRFJgsfSWBVajS3aQpWV3CLYCn3SrEktMtj3QFCTAnyJUFSKn
cG/RARLPCZ29ftX90O/PnhyddLx7F0ZFxDHkQX+0NlX+VxoKVOA/N/WruLaRQNR7gtmrQzM7VX6K
nIQ0l7YU1I3kM0sPUY/1OL4TW1HhLY7Lg3hpF9CSVuLC+vUgdK00zte0PBaHgETlY3ZLir3g/qKC
JWrjvXMH0urljQGqw9UYMQoPmsfAFd0FpDB4jZ0qCgk3Cy3ZKr/Dr8I7p8MXfXAJtJqwFg0X89Qq
stsryDTAscvqLkWu2Tg07ApCZ+k33vXixaLPFRevUur45UudvfPwplr48nw81BP0W7jGnHWJPTbk
LZItaMOMJ65HTlm7fExb8cvhl+0btZKnFG1AubJ5TwAI21xIybTJfi1S9sgiukgFFKwTr00b1KQo
+MvpLwiI5b4plpQQ1eLAxeUHq8CYXxKr4mRes+kQ3PlwPCU3RMCJNepLQz48TSfAewpZdiDs4Lvh
EMUJQNauxlaFnJ+dKmBVv47yr9Cxl28/uJLrypWllSXsA//ARZnAq8Yipq75IZRK3szORJL8d5Rm
vIF5Kwva4V+t8k0iATF5UHXdvHJFAiIpbFVrnjKM9kL1CRBR5Qk08woZIZX3HYv7DlZkJjlSP26k
9kPxzh3dTm75tHyJRxLXh2eZvYt015P8LBcH8zpJ25LELYEz0if5gvtbyoiGityOvTgIPJ4iyL8f
5DLldzzHfsVCbMW9Ry1QW1Tck/GaPr0BaXkJh+7LlBYjWj63nc7W0zxxhuVqw3Htlh/h0jw1iyNS
Cs0Zv7iD4bEyPHGbMCz0FSqR1Nik1qlX7Q/lhRwzEt1IKFnE+yll9OQrTofhdNvOnsduxth3LiVe
w5G27Rfj6sCmaLYoMepmvxrf2LyVfXanzjRivluSbcUn9a2PAgbcVfipKNQ9uVXoko1f6F9sYlQr
tHGsyY84Zq/6iZjIv6EpbB2FgkFqK1suQt7JsB3f4CAcOQbU3ahiOJP61kor3be907im++q/MnKG
e04cqgmOltHeeAsqf6wZy86mS/9Gv3tcJ8hOvhh9GEoH7rUW9zXTordBtufMM4fqr0B3LbFKpHZ2
Z7DEbzVfqFT5IpyXfAbDMcO9DkydmZSrXripjZP9Cs+cyV1Yd3SoWJ/D39Ml4kft1EWvwuPT6Pmu
XoXDD6Zu8YtD1654F6O04k7idpyfPnpQSWHY1UKXNCDuYH7LUP338krqCMYy3xvF8sN4AihfCDfj
haixN3NhPY0Xpj/Oo+FwgIKP/osvHIz/1TyLIF/APT1rgto1E7vIiZ5nQpVgvIW0FW4dXfUF14aS
nQuZK5I8A9Ln19PLxBnl0uK9Iidapns29lwO1cLkdBDq5bCUjN35Iy/Frw+uPKYLAwVCsy33zF/m
ibNkvXDXT8zE9XpawjF+SXk+5gPnYTzZhu0LnjjoIWStGBQURzwJB+EmbTlJ/PeI7sPyi4OgX+dg
2BWHSTtwxPmSz8/H4uJnCu22832q7Qo7QPK6QGY0khCx0vJ7cpevnMZ8z/TsXY0DSAAyUBijHCti
yOJYGQdmP+Ri1RyY7QNYDLKdzPlbyr4tjBtecXKYygizJb/V6S2uGS4W9qQ8kqGSOuuaUbR+e+fB
rFFSLmkr3TFU+i7WgXDPiWfwSe4Mg9KWO49+yZ5PxhjwxuSuHd75FMqTT4P3mDmUIwtKyq6FNS9l
PN+reh8yoT75h4rnSObcyn/lsk/d0bdJwBG4oAub84JiH1j7R6btauZJt7FVMlvni5WeD2/AcDjC
abVSgKnMj6KxW2+Bw3OZJb+8LSZ/XoKt+LRpq03hnesvbmvPcDgroKWZskfiEAh+ZFw9ENUYuqyi
hD2PHMHwmdf5KlXtRHKQLXOdiHCWCCs6DiwW1DWUm19q8SarPf9Cw3fCVDlcqR8EFF7bG/Mm0Xlm
+cRJtNC0/swhyPfhORrB9Dgt4U0AKUmMzGiJu3NNn6u+sVaqzJlEQ7hMDeyX7UG4kDMDuJBDrMGR
seo9xY+OWklQ1/xd1a7VTt8lQbiZSORM3cZY09RCqVLU54pUPP0Vj8MiQZIfIRU5fJhXNukLsogY
GoZ5kJPhTOBwOPrG7TyWbxngUJQ8zxkDJ1INQHtCLqRAuj2Q1KZxDW/azwdfyv6WaOuwvz4QsCnl
mmVTYTOtmt2OnCdpr6cnhiiDskT/NWwxL1nhXAQokOBH70ynPU/Th2i3ojkydh+Q/u2tc+tQ5Hft
oFtbOAcJDRHJ8bx1lh2twVa7+TIw80NBJDyvdPNrCa4y2fHrcTyzMhd7ItgPAZcrK2I0YahD7ZzB
n5Ur5+fiHzTyVsnHSH9M9vp3plbjFrGj5AL2bYX7FObUqWRNM19g+5JxhLX+F9fsnDyw4Hsj3WDp
6s+oYuv3blzCTG20hSQ6ibYu38bWFV1vzYlu202kEkSwZg4kciowjw3fvgzmURKXcb/orJWu2I7j
MMg11UW4oQfkSsvfGK+4AgYCG6lpD+vWOqQsh/xVWBzUcIWoz8kJGGEUYFhBsk8BTHZpCrLDYLUy
IBw0iYMTbUF87bsdb5gdB9eWExBzxn6H6XWmq8rFwnwlg4i6I4t0Zoy63UhH0NKsDRLWKSyEeyao
pXIYRmI3V+m+/hrqXyiguvBCdw9dJOFN2lZ+lZ7lipvScDyQUgn7jR1uApOlMQMyMagIUj2q7Ik4
nEsq0mTrbYxPq5LY8AfvpQxd58OH1cpWJrSuSQTD8R47PBC9E3CI9DJVOw6F6aZPsFyDsVW1VVTZ
QbvApglxMyF06hS+CDZrS1vj4tqwsK1sLsAGRVsa7kUWJMqhfm+43cEPm0tWrc1F39CySAgMJUF7
URyJz/7ilssjm5s4InlK5Lk1NK3cj7QZWMhZxIa6VL6QEj+oN43U49HXUR36an6ZpoydldmoHoQD
gwknN1CdJj7k0coX0F0t0RMfKD7S7KxfRKSwKYDhRbml00L3JFiLFBBZuqTCEoy6iO1ItxF+VrZO
S6ynXKu7EDraHvTZUNGoPZrKWXwvhfkSGriVkda136YVLM6lQLD5OgWfzA+CM5yPrL33dLo1DEZv
5FMSkjkoB6GE3bwd2Xnf836hHcds7SkrlZEf/urwNmjkHDfLeiWiHbF+CCVZjO+ttpQKJ8I4w2/o
HkGdz9YiiN32pQlOOLtpqPNRiCIsMuR5Nao+I7d1cY3m7vWCmnQdHP8WJjK7Ntg9IJ1xz18szUl/
/Nt4ZsJDTmuGO1UEKf2a46+P/Q0Ke5lZNyX2p832kcIyxAE89O1TpL+0EFh3GdMgzClQvRYKrVdv
w6ab4Os2UPJVridbMTJAATU9zZ4X7VJTGFZXEUHFDXdSAx65fBqMP+WzIxSj8dk5oaoZWcPOOlvt
4r3o2Om+iYZI795TFRgyUAmhIL2Se4FR92Lh8So+Cc7qMrconZ5mJLS4BYJjhjHp6e2tS1NKy7zB
vVLZ3SaKILY/Oc1q54aOKe+9hvFl2DL+cCngO2GpKiwSZVMae605VjTaq93YvYTa2e9fp+RNRTId
jE4QvCu8ASq6qKIWqVqSmYjoYC/BmTglX5Oyal+y9/5ZJmzlZwwpoyTSRvaveyRJ3sLa1ntmZWio
XbOoPvl/cEpO8q0504ghZZjseIrRencCG4nswVNXAHIGxgtUr4dUBpprl1TaEB4g4IJasojEGVZS
UqKtCQiyMTLuifl2xu0cq4Hw1HtO62Gv7QNGN7jBvsRISOwHy4MP0zn4m+kVXkXP3jLIbJ8j0rkE
7vn6E/UCcc/gILaEkbBWZr+3nIIPMgHPIgXCVeGqy/xpraU1YyaTuV3efXNlHvQbRRZbpjQsHlSN
HcYW7CesGOgFhGTSaadwRx/VWhM4U7C/2gRrdNhAUnRhUSXEdM2U3Z3Pgt46CbvdmLq0MfQXfweo
9Sa3mxJAjEM4oUZh7sRoqr7Hh2GniUBxIG8oGzKhLzgSQVYGDGdE7iFn1k7Sioo3o0LMnw37PKPX
+YHmEnB5tqzeMhdoQASQpXTEmYXuzEEW28JR962LWa88X70jKfN74yRQUlgYp9nwLY6L4Ur4j4C5
YG/I+/R3YHsH/XY1vIY2SZ0khE1v+rv/bG/kZIjBFgApgc0bRp8DJwtmEXJfgLjljN4qHtIFMHYO
iOiYy7vctKv6yomG+cHoAWcWBFcWrmlt9cKmws/ks9hy8gPAg3lMJAOaMf+I5F92Dbt+ix6MouCn
Ktt3CPtqFDdEDVvtcpigxkwSbstnEb7q4Yq7WLqUOJCKBVDzCSuX9Muqy6w2rBHEigBF0qLZ/KO/
phoqLt7ZOjH9sUIQunkTk+aIPiqi0mkJz//PIYsJLIpW0d60yaezffgTLsgJDF7yLhiQCmKUxqbh
ppCdTfIpgV8s233/ZiBBYE1rPtI93GnNJC8Z0fQDjUIOXCohlQk8dyHsaGaxq6KlQ6vNRBhEyuyi
fVHN1XiQSdilMYN7Qkchag8N7paNPMxx1r3E3RrdWG6yQx/fYiKpR5ulfmEbFkj4F0r9opvNe3aU
JHbIi0BNE9ZUM4TDuP7gKpDBvzELOLRtxugJsSRZEk54DDb9N60/dk3Aswz6Jgv/lnTsPQ27eQBe
R2KxCO+tAStgox5yAEvz6O3foGoxXq2Ht/g3fLSfMVUYyu8r6UujerKyNvGIA4WsGVes9/H4hJxT
ENCKYoJxHGIqHwdE4YsPiHfBGIe6gBXHXipXtMVpQMn1nnKATBklsFFrurSZ0AdRPkABxAqBUR5F
B0C96K24wjmpHVC42sZ0WeRfp3KLS+YSziFxa6/4yF+AmpFQrce7mfczraxjcIIFJGWb5GEyV/VE
x5BauvC+o0yyYzc1232taAo2sVUG1mkbvhMPQqUI7TULiHsnOS0B0Qg9LyT+EaM/WuV7caek+tVE
s31CcFL13DYrXz1a+VaqKQkT1Z5PG4aOeGt12P+wyrj9UXqYwKYWTumwvQepxQHtrs1Dfw8YRWmJ
wzwm2haiybDxo3Pcol6DMs3O/YcjwC7wNz3K+Y8GVKlR98plYD1xM6D9dof4Q2bfC3yeSwQVPpje
dOlVNk2CnPbyo/gsPvMv66BtK3b21DVOyAVQCyjlNeGGbmHMLQabpcpPhAkHOml4hui14+oIN+Qw
mY52GooXn/rCFuGs9Ovtm8/wVjzw9rAqO3mvGWL7BmLuzOSSBtwf3k9Zg+vQ58GAKQmXTSbfzLBZ
/DSzJWXa+PAoU8OWDVuwVQa3BSsABuBN6HSfDSBrEGBAHzYBTbcdPpLNgBZhOR9HMPZAsFneHqwj
dCVIi+QsGG/wRMw18CjiXhaIN64X6+g/6VcFAL3Fd/FKje3+QQNIn0fbe/BgCUWYD2ynJYj78mae
ybiFjQWSiWG/gwJJ5Ct18ZPCSB4vLIqfQLpl9vFOetAew7dM4fepXPKb57YwXx7hdnjlSvwpo3NH
JE4Z3VV/a1xeVYHP9lUuwxsp8zNbeQLBfYy3JHgyI3MpeGcIudDdnA6Q2oyrQ7K4OMXBBryrLL5B
1lrqWxZnVDdi+aXpvU3cu431auTCvhH885/C3v/zCv992f8p5auRNaQIrdXvc6wLDarqfu77jK1g
IPDqaH30dID+fmaV4a5Ax+PEs8M2mI3mSCQoyMgVJclo6kdclv/5m3T+6p/fqj5htJH42iBsJ2Kc
Jtzf4//++fvTRiXjjFFfC1BblowD//PxsVxJrt9vQ5EY8EbQy3//x5+//fuZV8yRDAHGdlJhKJuz
HZ7Dff/5p//yyL9faLMj/59/kldwMJO4vhKbgPgPfTqN2g3poOX27x+/nF/j70uNhr1E8AO/Mo24
xiNNvAQIJviF//Xn3X+9zX/+zPqT3v/z+7+/SZMK5u7or//l5//89t+/CtIAP+78rP/8TawGCgoZ
pqZ//sJUGvT9f9/ncxyGVBTW6u8h/+3l/z42ilBoTsLIbVX7LCC5p9PC6myUURS/5hpumI3rriDP
uSqxVXXlBvV4sKazLzqyUh58DF1aGFG7mpRXKcaaq/TXWrI2LfaERayorkCkHu5s9lEgFZuGqV0P
zEvoCwTpNodalZ+W0Thjho6yESmjCTAyWuURKBUeLloWlgC6N1Cp/4yCCoVArjMsNnBWwsh0ulTC
SpR36rojvU+skBXEnmFtFA2ZbBA/kh6/uF4TyjlWaPDE1+JP6xN3kBTU4aZY0hwsFl2JMN2lHssz
sbSzblxF0kaOLIi8rC2h4Ubpm487UaXK0bN500zLFWrIFzmgu6BPIExXIfuV8BTU6VqVDMYuxT9P
uMPUrdHivNIiYaum1a0IhQ9Rn14yDe6v/9l3Cr2gjH0zA44ln6aK2D40KiZdUk229bY5GC0hVPpE
Uccj0Ra56HIwszNSM5LgqgIyRIw6kh0A3VdmERBVvo9Yr1Ap6OR9JxyC5Nh7xs/YDORnFvI3SpKD
6BtvfoyEVW4nZ4i/JGnr98lX1ldEHGbgMuugRr/a/gaZ+UkbOdu1otKB8JkCJwhDkLWbqUSaqGls
pxsZmW6TPQyMFFIjEXA/bhGTuGlKnwUf4BDKF8KvMYPLi7CvUEeRWhLTEapweYvNOm2Ad/Q6azGG
e69C1ajKt9ZyOvNVJ0yM9HFw2trkSLq586l5NtqTw/RZI/qTrOQkydGnymorGaxhMUl4IdVlX1D1
SDlmSiT9FFELQ1r0aDaorPaY46GitRyxUTf2jUGCoVBpUEEmc+E1ksqP6dVZpQIxZHgp/UL9mmLa
RZ52gcDwlhYVdVCrpZqqJOiMsh/JJ5wyaIVdX+PRU/OMGG7DGVLKYFrLnkqd+9QsLKNIGAlQi77z
dKnKhrjy0/5WmMyuY4P3Luvqwe3iaD+gBwLQBY9aqIoFubzFMazF96kA61TK2I07hf1kKt8HbPtu
nU5PgkMZlWQJrUxdrZABCCu0ge/s9ek+gbhKUF6GsJYtRf3hSrIlqbl7vfnRjPrJoys9GUg1JnG4
DUO365LQrnSIj2aX+itJPIyGfzWCbJtKCuZci/KH0suX4V6lFHQSq5PdiF5mITcAjkL1prTmsCg1
+aP8EhXrt4zTzo1zDtdQdkyy446wJm9NwoK/ssaRyavDjawRcC6UA0QUbSuRjD2J3hqFr3dE/Lqz
ouZH6i155bF5SAr9hpq8QoiJ+nYs/cPUaR96hnxhyFlH0xGbUqu0yWukazHm3+QH2KOntKdYzE3o
70fEzyepjFl/VMT0qr736yl9tO/bN01imCvFYaslum5LCt3tYJRM1Oiz2TP9rYj7JEGHWdw0XyoP
lyigPDHrftV6uqJ2DtExsC30PHiJUR7tdPJnw5bdRSr30FRR9NKxptmRmDAki3sipSDztOlYCMI9
4N7k6GpvoW7B2BOoyIR4kf2RXiUctbbF6txLD+JgSLmqGt8RBXbMYaBhThgVykNkfnszrb2GgmxK
EFVlTMmjeEyDhJVq75/zn64qvr2GPo9GAzIlymESic0KjWWAu9OQ8QPqBJrLHWBHQ5PnJSEdF28k
GdRsATzR/dQEyp4CY8+mSoglRS55DpLyqRX1rcz6I8f8OFXypmRBO7QRXVNBfPgmRa/YevUIO0yn
yRGK4hyqEGyEjImhMiZx4aXhrzpclXwAcKzomCPy4CyrSow0OKEiL8JTsyQCxFGYLgWtQ9GlkzSi
xhibu+RLyE2Y0VPzq+qUt8iWcn01/owZvJeNEnya1RS5SIOHneGx5Wf8Tkqs1EVM1DZj0mg017oN
fxviV88StJ5q8lGrqxZW73kWRPaQr1OT6JAwwTAZ1eVbPBTwfZvspJwVKiECnj4//dFSWV5+6yrt
gjJ4T5pPHUTKUhWxIuajCJCKIFaE+ls5fRG86ugPZX1EXT2rSimoS/nIzsar4KRD/vaa9C4E7acm
K0AP5bnVNdfq1IrAgCSBOZ/BQx/7W6hPxPTTm0T2KS88hHMFfU8cVqtetoWEMK/BAICQq7SBYwGA
AxXzoqEIYqLtHYr8rGT0vpDiwh71ejA81rgIVdOtcg9+00ByA8GZD7ESWbGLGVdtO9v2q/hVnOSv
nCTbvG63pLYPPsXaQmP1lCAuMbDw4e7Vtb0SUUlv2H0GVMTsPCWHu/OSzs1Usmj7eqkoW6HdG4pH
u0mkzeB7FlqTIdlAgvAOPiVHK0X0aSjjl5VQnRJrSkZpSom2o6Afm8e0xRIcdK3Fu6VPkmXDyEpH
otBeZJe2Lut1p4I00mtKAKa8FT0SVKVwGFahh+e/ksDeoxO067b4kmJ98/8tZf8vljJFUiWC/f7v
lrJrjoD335YfVc7i4X84y/7jof/hLDPMf2g8laHrukg2tEyQ4n8ay5R/YDgzdVUh6dGU58DG/zSW
Kdo/ZFGTNNLhFF39c4/9Wz2/4P/+X4r8D1E1SYfUNF3i3sEo9p8ZlP8RX1j/y/f/Pc5QVuR/iTNU
SWaDG6QaPKmuEL3/L3GGbSjHWQWNg+IVY7LkdcY+LNvXVKWGYwyPqu/qS1eXJbkaHZB1VdL20bjr
ptngT1ytgznbwtNveunRgPJnzLzPyZocFIpbHALE2wceLdnxOFZFtelE6wtrCUK6iVqhPgjECqpg
nsOwJsFYH0AbHM00ia4WKiyxypTb6CXkWQzKzHtqGZT1xtbGmPlC9PMVRgy6PBVgQYJ08kUtEfgv
GikxY1kWbeScnW6Bhs/IfG1nUZpCDb2IZUmyJd7ogryWHNRDkbn5DCUcuKcqsS+XSuVbTlaEdjyq
1tprfKqSvX6s1W6Nrzq5QirAJt8p+qaM2cYLHdvqUCLuAQ2uUvb0ZsJRc+RguFkBTbUsiaq9oDnt
QDW/GAgqHq2+fheUYUAUoRC3Av1USEL16DURNXuul63eZ99VPFJbzBvo8LkswdtutYWAQ53IR1bW
ali/JTnV604I7k2SUUnHVKSEpeJYpeXKXFX41Qwa7L3yWdUoncy6zFzJd41Q0l4tihZ2HpZuJtO4
y9Ig3fuDt2k92d9KKjtdVAn5MH5MXb1PlZuGlWunCLlkR15/UcSIAIFEBcw6R5IbVDA6g1acnl68
mR4YC7UK6AD2V22hWI0Dj7gCn1wLjUVmrI/JNoib8Bh1NDBFq7jh32rWCg5ecHQBRqQinw18dtJ2
3p4FIRHxVBNMJejXVaZWL+R5P4iNKvdiZdyH3GiWihbDL4UedunjZpV09Ga9sh1dHXDD0moJvhx7
pGB6kxPp5Wl3r6WRJXskDFf+RR1DZV0mmB1KXDxlmtF90r2dosNCHOQwXo2BPgETngowddpLZSjx
hQMKG0PfTH3dvxaCBcrUEhvmq4Dw+y4iwaHAIhzHdCaJ91HWfvUt8XEXsqEbZzUmNzhX3sGQFh/j
UkER6HUZE0JAgVSEDFnJnY4aHxdhNGqbrBAzgK3JydCJWGfm9rnudVxU5XhIA0M4192r7osFRdz0
YtJrCNvmSnbsBCptRrz4wa6Q9D3ONwXeWq/RSlGMF+ggm0JOfVfK/E2rltWeOYW9b6NC9Jjwzycl
XjjTFGlgICAztLYmc2d6IfYx3kxWTMvsOxLyCdc+BpwsTQlVaY4yjquX3Pe+0xbuBnsEkfMKSbr2
6Y4FJZzBKNXDhRTO/r8eWYcqY+0g+nlDNpm0IzxIEp7GaJH1UZUngEdpVGoOJyroWwrJkbkXLDDD
uVST99jWTKBVfBNTkD+aZe3HJDv9ZWSarJbnWKtT5vhHw9B3uT5Eu0ExhWXoi6KNI3bb4re1LaHu
HCso+rWWE/0wFK0Td1Fg14NcnfppWFpNya4jC14r+Z5VrHTwFq0yUQqPvm9ILOroskiCcSY14pUh
yDj3PZvOWqF3iFl1GeZAKvV01PcikZNpVyg2Oy+EMJiQnaisgBORPEkyQHkc/NAgotTyiEYSSEMP
E9ypTSscVLO9pEXZb6NQD1CJ4vjq/VaxhahUVmNhhRwf+SlhYV4mZWwBi2q/az1e+2SqYXJFbRop
xAk1avVjtGNiQxVCbCTCvMTtl54hkMYmPHvhlkSevA4V1qRpkcOF1KWQdR/V8MAXzlMQsc8ags4O
FPNXtbw7JTOgphKMTALT6c08SAgNj6Ppk71Teh7vezhxaNE2jOmlzH7SpGlvVSstWCSvIsJ1NyLm
Vltl8ynFYDhpqDR+1LmVJCP79QBm9Jo4rDqyB9DPYcAzaTwb44+HxhC2qkH7QCKtoanLRwR3axl2
lb4S+Rsry96quCphFpAyUlIlyQgdX41DYyxqjVwfqZaXvZh9TWa5bXOJxJys/0olOiJyDJWqAlFq
jEFEDn1iKxJN4JTOiyTCtGgVAXgmhWRPmhvhUM3kcWYABOK9GGke5QoJQiEcEHYBcrnmrSOOIDDO
jPEbqsJAWzdgETthNtJFJOU508PEwKFUWmVjGEWHzKofL3CKBlt4qCGt4BpHt1ZYeM6seo4e+NSG
lJKQYg6Opdepq0zlO0TBTzNIvJeqckleJ0EeSS6lyBfc7iGFUwk1T0OalqoDwRtzPkSthrQPQoa4
kVuzShV/1ZKZnJEYr3jINbqMkqoU07apFMrRWOO2iQSgABJJbU8J/WJRPJgdDKXGAMPrF5m4MbPo
c5o0f9VLGnVcFfF2ZFF0MYkyoabi11p2TFW1XDbpbBnMotROdVne4ghH75UBuxmDkfiKCdmLoRLs
F1Mum5TqoTR6sJEbkohIcs/sqM8+RvQOQ2NF7jSBQG30aXbzDlwlXGBJKTPAGrXl5gVg98i/oSXY
pKhppsCfNvWkfo+GQa58ROUxUTQGn+Z3TE3pFRyymKdv4Aiw0nX+Iy9xmipIu6eGayYFQAaNsT7R
pUkEhR6cY3mCsJXa6t2EKsi20e9XVtHjlJ0jxYza0B3LmNKrJDdu7FH1CBm/16XmyWePD6BUpvRi
sVWPMiF8G2M3Gmpvg/0fBDhR3+uZC7PVdL95xJ16NcMBRa8UvHUUFTONxheVIe3V9IQbwxK6taB5
GJL/HagdMSlxTMZG2CLjZQWz9JtcpKyjU+rHwnFVwz7H2Vw1yKIY88RSoZMZ1N7boI9PeWyIDQsz
dWVFe92X1Y9OpIcM6oZChy4dTTb2uyCgOV3rjfGhBeabV3gf+BN7V1RT9TVri7k5mBj7oJrU186g
W6gSA9dIfrc2zdK/aDqb0wpy1GaCpwRhVlCXhTGQQKkNFzXtugNEumwlszOFq0saiRf8lAKAO02v
omtM6C/VNQlaSqtgquw5Hpqa6xQxZfiPZeAWca/+5n7E0Jjse3n8CUwR9JlRuOUQoD3D0Q8S0nf6
IKbkH0qeU40SdhAyZg18pXs9u8RpRf+eroxFzO6rRU4OVTOl+8Jgviz08hKatbgs4fq5BcZdkNlX
DhVpSPhM3bZRWsyXEwK5pPJ3Zhl9hD6IgKg0W06Khh+BjqA2hMGrHp3ndVaXTuhoPd2hUEXPLi1v
zL3sU/3YNcqQ2ClRu7To1+Te9fLKfJoeraRamqzrZIDtwJycHYAjWYzVzYTwSV2qofcjM/kv8TkD
acrAcwjzhRNXUCfj3CdPzCDYU8uU36ieYe2Nqm/STDybmPym+qHC3fhWWuvdw9r3JgYe/B1Mwuc+
QmYyaT18SNx3fn4fTBDTmU9MgChooV2zRSZ8ZgrevXOmhAfP6IcfH8hfoAbT+1grkDe0z9rK8gsZ
ku6otgfGI0YQCDJOopZ7vTdDXL0Fqt22xyTck4iNFCHVWJXSTy8AWUvVj9dwHo06RJ3bqbspSAVb
FH4Vrw12JTE5q2gmZgn60IOO0eH2GLG6pvwOCY5SFkpHLzzrKuDeULibrUribh+serMQT7knBMTC
xd+FSTpC3ePtzL3hUVIiLAsyYS3qL+9xV8Fc4+1HhiHSHh4WA0ZIz0QMZBA+26cNvcbMJKiqJZwJ
kFm2ZpvwrZCgHxMWtMvqGftX0MqV5fD+l7jK1mP2RXb4CObH/D3wL3A2ULFJQxuggT14iIZhs0x5
TFaXk0fJtINodM/E3Fiq3fBtamFrR3JeMAbiA+9N766LAm0+LKDb1qf99PcP47MbiMWL0MhQ2/4P
Zee13LqyZdlf6R/AbZhMmIiOfqD3kiivF8SWg3cJj6/vAZ5bdeLUQ0X1C4Pa0hYpAkisXGvOMdMp
hsi7dx3OODMGoWZ03ZYC7DyYeDn8kha2mAnat4f+hs3u+nejqPCkRhgfLV3SWPME2WhIeuyih5lE
qnXamcRnBcB18xEArO7MIx01e5b8Ps5p5ZeMfcr41RinZNMSIK7V5JAackB7kwSkWZvMb/u6Jf+9
RT4TQvtoZWUTodKOB9NNx0NPbYl4ETuT0O3PpsKmmrVEtHnpFC06v3mqoFSv4EuwpyMsMDBR4Wej
g/F3DB8q6ZAeF7Tkv6Oqqxz4FO3aCT/tpEtOzXfYgcGzAVJmEqlXE+HW9I36WAxpsPc1KU4DgTl5
pG/x23sYsEVIpJ4fbvIk3k3Sje9c5mnoyHFRZijoXNdBTjulL0XI7HVIRHRNemx3lb2k9UOBHCbx
1QAoUsrqxyOk6lGLocz1jBTX6Ry8nvjxuCLu713r57jxKUdJFrhvuYncqSCEZJZot0QqI0arkbTk
5J0QLPU4kQxAHqb7Hg/FblRduNPz9K1NnXcR29umNE5OH36Gkv5wkolXcjiZKuHDZghME6pbmjE3
rc6f7tpmfIestJkIMtX7NGD7QYx7YPsHd17ZQmb8nt7t2ZgcE+zpIr2kEYrajHim1FyRowDpjl2x
Crtul5NsikAHmujo+gf4HJTGk6TcZQ+4UEls79oKKXWI4DwY9Dv6kc6BuLQu6xHTtNWfLp5aVCjy
qtXgAr3ZGyv9LDlG4UvCVMAerHuu3fscVIJvlfbBayBQDfpFYKZeUdjfflExDQZpccmu8hUa6ZIb
R2kxEGVqLp3p1Qwy8+gXXMehctkWdpCc+oK8ITmffm2S9eyCaB+EZLj5nmfufUXYbJaN2zGzdmmV
2gfVezBsE+2uI9S2kbnY4zqv1k42i8BN/iaA9eQBpyZGJM9FXji2jyw8D3TcqXEyisjMN6NVp9iO
rMnz8hd9dgd+Rh2DGM0IHFe8u2VtacRJBMFRycDfa8231rLpVaCPlxlBTmwC1cUdRncTJQ7ESizr
OH/4IDERt+x63Cd2VvIgrApNJMUbvdDWgnIcHMuSKCYRzOlUZJ0txnlN81qCEKfsPbWbO2gUCIT6
fgQhSh1FLfNkVEW2yz0H0GWA5skPgy+qISTXzB4XIpRb3ZTP/YC40uu0K/w+CApXwzWQujU9bBWo
IcSMX/SpQZ80ofjm9vqi2yOtdjs8B076TWqbsXCxpmNk3mo6tTJ5cS37AzIBHZGUQPuHrSAmcqHr
/rPTo3RpjfGnz9/rasgeTZP5kfdC2z/YmAky7I7pcdJaCERG19ym4V3G4BgJk9OvBq3Yt2m98sPB
OMZO82lUBrIdSqbJdIDUuvdxYHwgXKpB9e5Fq7839AAPhYvGfZwcLEptvENPOvk1MNnYwhVq/PHo
SGBza7ZNPco1PWd2MSM878D8AeLrnS9gjLwPjD2dW2NvztpNT2cMyu/Rrl2mevXIfMBsNoUcAYgS
OroKmmrRJlYP0RmVMhoBcyN9CB9RFp9MSv1lo+oAN0R7iLq6PBRiLfH3iBEOziiN734gGzglUXej
6IxwXtpHXwucBbNplJWWUd31/FQsi2e9BPE52UzVMzmtYLPJZc8YepkaHtIWEYR3JFLgT7X6ZNW1
Zot/iWF8UqDK0JgtLTx2wFChEyYv5B9O6T0gHGBRxU/FXhejEnBJh+BILR3uyueQiXo/VMhP1Yun
CdACYXpfeym4jOjDDDXy5SWEGkYbW5k5z2HDglbQCpnMC9c1/ODygBf4p2w4HZjyHwXigaVUPV5/
JucE16F6G1cTgekLUeZ/dHIGq8p+rHQidkPgPonP1MsUOtxb0f4Z4bd0Fnc5z6ovJveSRcY2jrjL
tdZMc3Ix94WCmgUnecH+IxLfbkyOJbLSMH4cgqxdJ5bFAVJviZ289/bcIt4LxZEzwFoKB7KGLx9C
BipL1aV/itA4d0ODjwddUur3BDhqe6cB3qnn3y5RX0NBjECK3NwHiKjHSEQFlTKjVkQjXaPvxZwt
y6bqqMfafQnmhm7PHLf6FHXloxsComGF38TUNxRHV66RJigf8qj7sU0gebVhvwbdcEEuvBC0KFRc
XmkwHSJT+4x8C6ppius0iQ+62+qUAJw1TbCDRF8bYOdZ1DQsKta9auwaVxwrbidCqtbXyVNfiHt+
4ql+Bii1nuCDxG7/UgMB9PLhiyBO3EpqPGuR9akN1ePUZ8sujr473bg6EwntXrcnWPC9Y/DIhI3+
kUxgv7fpH6JbkMr2w7dBbIpvNlw+HAc2Khdh0jZlm7D3IgLOZWA8W7YE35Lsg4isMDLpVNm8F5V8
6tkF9EW8SVnM0yJBIC1QtJPqCSUmy8jFRL/NH7sLoUxYHNCQk7tk/ELuCeJyj7hVhM6NA9MA7siL
tJE7xn59ddiF6F3Ft1ytWqVmvRrd8pM28H24F9l3UVmM79UZsQg3Vh25PCokLioxnoum+mxMcfTl
uC96VKjxkL8MMsCeY3g11HQEvDp9zyL9GQVoGp8zPJ13N262G8V2MNxviOHvopOQag3qxyJ31yDI
MSyXR826TxEea9VLzt9eJM29xzmF8C2rIuZPDMqnngOb+OZCQv4JTP4Aiz6u2eHkrCNrbTu4cAaB
hKtSdb1QLbV1KLXHHKzxkvDLl8R6hkQDw4D+R8F/J7p52eQgOAM1/JYiYRuVeM9KE+Mic6f30M06
Xsqa9lZMRnZCt8Xrw986ty6NdEYuT2/fomo0mzZeWWGun6viZ6QPZucgn60QpHTraju7vVZTJvZw
PkJ6HLgWiO4U/XxE2mvtDekydTsfWRl8taQO2ZWnBGP6OU6n6C7rfApTmjk53gxSJll6DcnY1sr7
rep0a2+ESAYmf/gMkvCDiKKFisKjE0bZkl04jlags+6oDhrN0yPmmzTcibIiJ0f3ATlgJouzGpeB
oi0liJFtNNLuTD3G5Opxx3Nr9pgqnElHY0uryi/GE9ibtZlWYOcyfFapAe/eKQVWYAuYSdbO5B8Y
6Xn8xw7BjQ16lSwzL1pqnPoLOSQ4RRxElGYk7dOQbK0Bb5mpAd+SGQ1+QrpBfVaEtgNTk88BhiRC
uGxp/MnTr4osoWc3ZEKgavAKvh4f6xGt0kROO4KJIN+kAR47De2Q0WIV9COTGsOgL2mJNXirdpV3
pOTWZnSd4hasuSeafVDR/Kyijp16gEDbD8OFIrRXdaq9SEJmv/TSQv0yFS53OUCEMkTHro3Fqu+6
p9HEF69p16m0Kj4GWhLI/oCyI6NIcm8e7PQ4boDMRWWCcrKpBBrjlrCcJiHgW+KntPz8ZaQLp4Lg
ifBdhKRx9JrMzhjZi7uORcszKnOLguFer8STEaLhNt0wOtuKWL8oQLvfdPJa1iQJjii6Nm3Sfaow
eGps3D4ollh3AvqqhanWME4fiZjFN9h4zsphZJ8v2Eyi44Kf5NIBWsQldwhgRNNGTVyd4B/RLQkE
spYVeveC+FIJARDqMoYizoOT8qZuHeAhT8Ak8b7c3zz2smXOWmVPRk7aib0LqzknMH5Vo1beiwBQ
v+I0bHKSB1N8f3qGNLrDuebpLxS4TORLJ4H7EVZUIOlXW2gmMcXPQeJU+8RjEya9zIJROH3UMkOc
mVrFpcNblqXVc+Y79caSDL7lCMsqJ+hXy/w/ZQuwvTeIBugsFMHlmG5NwlUWScd+u+pe6Pa3q779
ievxMFjZNyKfVW0WmNE0+13Y+d0UBGubqN5q9lfH3fSW10jnbC9/HBzelP7gOogfSFyk4u2phz9M
p390c1oYntFDyZE0FAIETzCXqg27CuQUSAIHGx9wz0cdALNSo46zONoAfGRQP9Q7w2m58DVY5c2I
zdqHifno09KJBhZuJ2YDpwPSzXof4YPzWFs+yfFcu8PkrWljJihsQSlxjXtgm9lrQujwEhoKzCGu
oxJgvR166bWe/pmTmBMR/GbjtxzV2dF97HwlYz8rKq9mtDZI5ZWB2GZjfCkz9aH6hjM2fZeUu/Yw
nKIwWNL/XaITGmmGOQikre4+mfcGMLAoZ85N9koqMcq0BAW6p1c/E8FNXpixS6HdZW0TvX0wh/6V
6eI6q0EOmM5B89rfiY+kk+LHHVK10kt+Sx8QMF6tIguzO6qaJPuGozkE3kMx2nDbTVT3Xn8ydZvp
68wv6OwHJVH41gkIeRRbNq6kqP4gtHStivqFKk9sota9tINz1mxcH4pd60I30qeubd5K6R/m36Vk
ciZT5EjFum2stwrfERMLNlsYJrm3RqLf+uj5guyucvI3D8lLr9v4jupV42/tqXszoWtyJKFRr8wx
38rYR4zmUKew+lhr6NFbkyVyMVCZwLFapyxSyJEoiXV4GsXEVqccz1bJUhllxqM7Tk9Rnb8NNDoa
UlEHpzsBKjoST/2ciic+tRVX6T7SgZ4xD1GDdyf79m4+Xq1GQzeL73jJCwIgvbAf/Kb+6Eu6WhNh
19AN2GsPPV4NXIEEXZB6v7PGKF6YKcI5lXFnFPTWS0tVtOmrBzttXyEV8XHX3AHMK6RYrFwkcdsQ
SHABKtBRjLPfY2nN5r3qofYecsMGfB3ulTtu5uifnLJ40VfyJWrNDYHHB7/Nz5WCFQ0x7WnIFby+
/iGO6VRpjsewJlTxNk3jl0EbvpkqIiMjzLdsgnurTa4QqcnsTbvd0KijSJkb1BqpE4mPeasTd5UZ
ELIafhcpA9ewwtowRC/0nkNWQpKVHBPJna3jn7/44oPG1jEdOxIXZk5nF+90L9jmRAEW7JKJ0O1Z
HkV7H9jDuuEc0YzxHAljG8Xhvo3DJzOm8NaszdSM26Qud76vbWSilr7N1AWkmF8OTJWMle/6wSKV
7aNPE7jR2NN6+RbVI3MbTz+ZRbQm2PNxPvEbLf5TpHQ9uKcV3QVK5bKzyKmwnLc0CY/ofC/kh6/r
xn1m0P4GNHQVy+HIDpvlqtJf4aqBzhh/cws7zZDVDyOX/MKwAw5O12ukK+dHSo9T1Ym9qSsyUAhI
FP6TSfehpH4pMpOk4uiSx+Ufxtfv9eDujBgDdmhmW6f/ygWGY8aeQptWoO1XGiuq22ifk1F/t5l4
Hk33uQ7pu9OM+M6xPYMOX4O22ttN9cIc82OiVmz9D136D2Kqf5MqfM7zZJPI5IGZM2pjjPy471z0
FV4e3+ndViuqJzuEpICPN/LST1NnDmxbjwRqkw7VftGG2U1kYbfJH6XpV5XW7xlXvZaXpzaM38xy
FnVCNwBEt+oSZ5dk2f3ECNYqmH0HJo5f/I3MTJdu5h1CB++XU+9dG4eZZdwXHBPLdb95rxBVwmVY
q22RPetM0mzun5WR3cfDE/OlH390L1VgXuo0+UhLhnFOvEvD4BRNw8VFjGhp+XmyxFFZ5U+EYUAl
3VFq7ZvFRWVDSbPhJq8iZqaJ/pDW0XuemYdUQaqL2eC2LCZcYK9Sk6c5l1qn2Vg61QK22yWcldsd
wxS96e+sqbzrTeT5k3XRMoP2M/dLNzjUPpAfo3+iufSouKcsJiYiBYa2gPzqpuDUZvWUBMKPLpdn
Zt63Jfunay572KBLRLfk3rTN0S7m3ZdSa0ydk3MnR6wznUT84uVIKeeTBYLivR/cG77ahCWi1oj+
FesMud1OrTD95zStkAr7mTV7ILGXAA5bBHeiS3dekz8ZAvD7TIIopLVoigp/aHmXwmppnUcr7vdy
tBAn0OEPzDc55tY2G2gBOeOjY8/dmB7vk1R3IA3P8Wjee1r1CUtsF4BTDLPp5DNFrafpkiX1R9ZG
1yJ78qA2L0Czvo7uh++BTZXDF0Q/JimGeWnq5Oov3Wl47o3qT99uOpAJfV2/hWJ8R2O+zhLvJSS7
dQG3MBV18zWa0VnQBWcsQqwVcj0i3tC1K3zTDY5NNKCJ42DaaZhsoIuJEEr0Hr24jGF0Upwh8m59
XBtLVgygjhymHmOkM9hA67QQSbeRb4gUwEctHg28D6vOMZ6Zbp09fF6oAw7scXaRSF9Ex2XfTwG/
fTrqtB9Kq97lhuL0o/FEyhg178/I933DXXvEdg/GnV1lT8SgbwPrYZii17pXj7aUZONQqusYpwgc
KUogGHG50bSQBrX01rYhfufXTUb7QSdTPKzCMylssGRMpDrzC2bCeHQyiQE29E5D0F5xlx7Yduz8
MHo2M3PTdMWLs1QQUqUBW8kfBPuQsMPL7x61kPnz/ENDVr22TsB2L/ox67ABAWBjUC4f2nDjAMPt
V2mRP7pISkQ7Af32Ps3ax5Bryas+TdzJvdXEBo4UFcDkYqgZI04v1tRuY1mjzK+3NUGftqApoima
3BQ7DZJhGsx1op3x8uCQGLkdDP1OORhyfbJldLH3+/pu1JzzSHB4EDbbeLL24q1raWKPTx2m3yEa
d67b3onoPZhbmX3xE/fuJ93WvZ0zAw1x7AbOZ+U9M6LZBX764wv37Id+TDQ92CpQypNvX/0sXvdt
uHdzOjjoQnkBHIg1KRgTS2SZJVtaeMt2dD5ypmkryYQ8TTHLJT0fZdIK/MdkSDm5o60cxqrLuEEF
3SEbYAKVL5EMU9tm5vu8ZAb18GZnVY5zMrKXWn1nu4219GKdbNJi52Gc9VFNnOUY7hrqiQOS2pum
8X//I5r5L8HgV1GOilO8+S9f/t8nLrwi+z/z//nPn7lJDP/+6hx9UcAVv81/+1Pbn+LyJ/up/+sP
/eM38+r/fndzpPY/vljfhJsP7Y8arz81BPT/EDrOP/k//eb/+vmfyD8N4bn/bbw3/ZZ/iD7//R/+
Lfr09H8Z0nFYHxF3/q349Ox/oea0DZvZveeYtiTn+j+iBKx/Sd02XEdYrjcnCfwdJSD0f1m240n0
ma4r6Cna/z+KT4Ncg39GCegeFxqcV7Sjng5N1LL+GSVAH79B3BG5h8pKXvFqwAcLqWJybdlWXrHU
fcCoqFpOrlaf6ggIalhK0ASj+UeLrWitVezo/LIAvD11p9L9COe0EmsVs0t7jiaA1mVK1Gcb7cbR
A0QLzEMzqA0BMKFV3DlJZD5Z+rQeStc6ljq6sw6Rf9s/M0DBoponakMywZOp69bD6IBQq5G8l31+
iALUKnau9aDhfZRfvfsoSnci0A0eeQINK1DuKVDYXVU37GWZBGjP6IpKXzT0nOYijtW+NJxonyfk
PKap/RpyMd0VLGrIQNJ1GQfTRTrGKrYRHPqlsB6q3P5BdwevIex+ItmAD1DyFHnNsBcunoGBuaKT
0iCxfCi8orA0YrfGHYPr9z6ytAsCjFUHeXkpe3/r58bwnGDtZME/m6LNPi0PbVod7YJiGh8GP9f3
RtvsmYRXaOWTidA9Ew3D6B6MptM3QUfLTUln71ZlukrpCSASR6a2ziMi6ipvYFiE4NQaZXRUpUPo
Zm9STpXjdFSJtRPpfmyCFd7EejvInRfilbCiEBBMGa3ccPy0tdQ8ja2nr50+mfnT+UWwgG4HO4W0
kX+w76CoZMLc+gCb0xDPtS+/qxzuTJ3aNSU23XPUFgBDGOWQTZvY+yK5b2qF3M62yJedrm1mYB4t
1rGNcwEJNJuLyDlaBOmYHVr5oXfXDrjPRSnEr2VhgPL75phr6hQPGmFnPaKIF/ofpLV5wzkdqCWn
NPwUfdWxk9XJ/07MQxPIi5BFtsllNOyi4oflGbZJgGMgQQm0peP2njs9JKQJb03X9Csj9yWaWePY
VxS+9JbSdWzR+h7mWcAka2sT4f3rOuc7LyRUFIElQkfmaNgRW7YZF80wNiKCHYVQYzAXKzXnQeYo
FroZ9iADaWxcu/sAcD/sUtGcE0LTMcSB/i76Zp8xapJO4B0nADAjNL2i8F8LJnxBHTzYMSUloekh
yOyEE2xbGWIlS/dNaha6VOXimzT9fcYNWKnOOne45k6x8SvUkDLuaP21zHFdKo0EtjoHkOQIdbSN
HkMedhfoAwT1irLdlx6Km6bB9A7Nfkl/VmCryVAuFl/aQKntddl7MDZoucDqMka1wgNgDBOB+UUn
50fhXAIbVPmzRBEYR+Zu08ZA/yq1uz4TDpc2FqIZHxrqONH1VYukKU9Ffs4MilbXtntGh/bGLhn0
U04mS+FCbjICH1AwcD9SeOVOIsccHHiMdie2aZsGy4hZNIyv5K1JxZxIhStFgr34iODnbGoSB9Bg
X1XPwmWMo02pzVgHHbascU9UPmdNnH8Yk4zQ2oKnCjM4FaaZrvWifkjN6Vf4+spNsmMQwWbw0JdF
Uv9hQ4I0QJNLE93Tyh+r3RBnX7xvEswSZ494EsRRVYPdQRwp6VaBl5mWBX190rzqcNtE7wOQhcSv
NeQyHQdwcteDHj5nLNoLe6QikCmTw7RhUqNqvO1XVSBdn/w2WUl7SC7aNahg4RMDtUclcSfqvsNM
b391YYj6x4iRbdhVvpEtfs8xaQn9wqW/bFK6cgiOVA0z3UuTksY4W+wGOt3MdehtzYXRdGd7xDDF
CTw5Ejv0Zesn6Ke1cONVE/ax7K2cVLLhRsV0LmaTNMveRTWdahO2WFpMEzi1bxTKDJcShoxmEGzo
ZKDetdUHGuF+IQb+yqqhH1tPzmv2gxqAOXmupr2Cogl9msKS1rcXUUm2Uf5VDN5JB4p8SVosmw1B
vSu9o98KJCwKectspuHHqAI8f2ZC0TBluWm1nwmP1SaitYngVAeI1v8kDluncWB2wgAjeOGeu2kw
gE3KYxfXGArSzXiK0Wxs0zz7FLb2rOkoknsQ5oHEghOQLd1o3Ws1tGtN96iTY599oeGscw+GRloH
j17WXasuJ0hzsNTaEjJZdy3ZeAhnEYFA+EelTl5BAWrDqel8ABftXkYLGUQb44ytTWb0/ciQtS6N
cevXIrsgnCHRxSzlWtRIzgIHCjgNo3ufXGfUxGQ3+jWnjwRfMcXOeJ9QIXOyM9GMYJk0Ba0XxPfe
wRVsktFLN0AbpLUyPRDNTkUOnPDoeYcMzcRU7oqo3bOZyRi2uXj1azr7eThnudQxSenY9200nxfL
JiquswHflLDbI59ULVyT5cbT0md3dBkLdNWzrgP0c4M6XDt4Jxf1OHTo2ADi2qYGO3Dic1MTLQ8S
ctKLKEYWX7/Z9LY6R21Jky0QR0spRWe6Ptk1l4kc0OP0KZqwwLpMpdcfTMRQJCOBPYqyYG1Gu853
IBVrjbEePLa23Nmrw9DDky7BplC1AGcnPYDkZ5s78gQWuwgfIt0BREUzJdGq6ug02Q5OQE+rCrOc
qxxva7QMbVK8Kl6OvZZsiGYvQ27AEY2KAUHsUrnYI0PTPbelMHfqUYswGIcWKvAxCp58JyxX3OGr
re2XxOqFSHFUC6UF52wqbeMkfWYDjDHkWdA149BvUJoNp0ySgJN2ct8m9CntHro77zK7qyPKAC+R
Kw1iQ5BqCEPDYK83LrYazSYygA78qa1RoiALIR6A6JdqqEBKzhyEG8sagn7cPjbQrxx0e3PYG9Fm
XUpsZRCMcuWX9ix7YNelGF8dWuV+m82Ib9fcM/eqDrd/vT0TM4faITrC0eeJdN3Ro/eng9uScFEV
iChMT4PYY9omAq6Y2RSnGcHI1kecsCeOczbDFjIwxSK20yEV3MQ1t4cpZUsPWvsPShvYqLL70iYf
9PcNBa5n89FOdZq2MxQcPUJL4CSm4YEgABEGwEwjjz5nm+QEC7glagsXjEUlGgs7isN9IJHYIbXZ
fhlo49poms+GGpx5J4KJ25sc8JJzOdrNEnOQOAytxCPYEZdt1c8qs/G+1zpQNvXsJw0hI3NenSvd
8sBk9hQXIyiC+augdE+EOsCrQQ4OYawl7np+ZkJA/OvZ7cvbQyYoucoI8MCcX357uCWZ356NpqXR
oVirzo9g58EUL7yrNQ/lkNon+471hPEnMlj0Z8s8BpZaSFqIDfXrxhAlbSDebg95cIu2jnERoQK3
yPXbg9WDy1/8/bUdhA7QKft1mAkZYuZYdGWAx8ifL/shonWr2Mtwb1UoIFWutvWcXS+6OeTv9hSv
VLRM9HT4K7BcN16NzmAPPTPXu45uyfL2NJV1wqCZ8ebtsCYzf92VLZ6hvx5v/2CI4n7CaLTMzeE9
QMJMncnD7dnfD5ZHgOeNaS/0bGWbE4N0JulL0+nKg9WRTSDnh9uXakx+9LKu1n//U1LCBRdeS501
BzrePgt5+1hun1Vt0uszI39jPtEhnw6hJFHTn4S9cCe0jLjoQsLpeahvD+5v1ebxIuzJO0x0QVJI
wB6lyKvuMKCYcSl20Es43eHvB08l/UFPnWKTeNNzppXaoQxDDfvWfM5FXJ8VSrxJI1nz9uCiql7r
dv2TIrvWl1NfTdsQbPsNHu+T8nC4Pdzg8X89ywUqe1yvYj1ozXszCzFvD46Rs1y6drWhcGTtw3PK
qg58Lp7jJe2ovfhKBbTIpxZRYK2u6LvGze2b3XyxW0iql001mIjFJuBG7RwKgIqegnxePf7C0s+v
dntmoH74twy0a4KXyO1RYs3H6HYsbgeqS6xsY+fznC0mfMGPWXIqsP0Y1+zt7cj8l/O37km2YiiL
K+I/T2wHmzBl895sK1g4txN5YNVA0TJW9U5RELi3D4T7+L8/qtunRHISOfUZQ4s924m/PoLbX3n7
e0WEq+rvv5xlO9+4KtxnI4HanYpJ17MYdrhwAoZc7JzGeDDYETsCM5Q0FbX3PBLVJ/FeBwyBsXmt
myaG1Fk8azmT8djNDeBQE90pt/nROSou0ooh7UcMLQkLrBtAk8pJOE6Ux+iOrMvz3w+Dp2gsGdGx
logxRdqu0bqBWyp2ulMMS0QA1w5DIjDgM1r6ixn498pm76aF3OhFewgQiZDxbu9JgL0WTfFIHAx3
TEBLYjIJmqN4NzJQyF5+HrpznOdfhmO86IHRLVIN93TfR6+Z/hKjqV+kbvkWdPmbScLnMra4BIws
vqiQeWshhgcdmGBRkV08ABULega0uGsoLSySyth5Kqp3xun1pnWYpegTrJEgbXe9P1L6ON1TXJrl
MVDNubF6dxek4XNljA6Cs3iti8RY6iSL7A2d+2ugY+hxnXyLYAI833DvZe5TbGU6kJLo6H5q9AmI
rUcw07r9VWIy60e3O9RCnFP1NZgP7nQt0zk6PdTAnWbJKZTDJxsSmnaadtHaAIWAQDRFLByjJXzp
jDQAxPgOemOlccTUYxzIuzy9H93kGxbBNBs1WEDT4E/dUqxoI5wHvU1OLvaVJePFnURv5ao9UWDb
ymSobLgkvsqiuU+cjDphQGUmsnTt99m5LUiyY5Z41ocX34Ha0gT2eaTIaJTikjDA4kCaCKmZV05Z
PiOaXhsWQRVAhxTWM+jTTUHK0cwz+lPL7qm23Y+OD2EKAU61PfI3z5aPKk0ObqZfqxTFGrCGdamm
r8RkT93FDOXivn4QvsMYEp2yQj61CFLIaoO1GjoTAy865sDDgZbJH6UstWqtat+aoQMgrr3PShxl
xWYSwxE3z5YL/reOGpjoKHRWpJgl5iBPVUxUlSygnoRiaVSRs47R6C5KvcYZp9Hhh3WDLZ7W3+dk
JldStixa+PY5xV0AhS0/wU3YWfl4aLKRJOZ2g8Y7WHRi+Mpb40JOyfOknMfE8N49u/WXkJqWUzHJ
vT53Y8sKZFYJK1UHRJP0SHSU2iq7fSuK7Mq7XBidNy4CI3a3OWAyX6TpZrDyaTWCbKFTMrP42Lk7
EQYMDkPQ3w+poHBM1voOwzL9ms52gAZDEGZSgJEFRLCVeffRUL9Now/yGmGXz6BDBYxH+hrms4my
DstPu5wUUs1mYHyFDjza5pP2rnLyKX2j4Fawb9n0OEVNdrlrs7mtSBcG1ah0rV1LE9pMM7Ec2K1B
jmba3Lc1bmp/ToCbOVQBtTKu5CNhyk+1m5MgTCYSOtY5zx5NiYVmh5dn7sWIcqmyrj+2dT2uYGXs
Rok1oBaEu6ter7ZuRzpnnP+mlYyWnV2+4fokdKLz8HEaPw22NsL1uktJibWAm1IDScdQ25bQ1IMO
cJ5A1Z5E1zEJx2ObdUBKGBgmAz0iUpV3emJD+3C0Q9xX2kk3g1Ooo34Pej2+L1vsPR4eawQAzDqY
eRXgWoAxAN1MBweZqP1LZQHouO2qJdeoYwbGYchecPE8sC+eToYANO/hk9Hs9hc3DJz/ioaEsv4M
UunbSenveRQXJIaIY+tgryEBbTG4pF611rdIlbOe4mlYu/jCiD5cDgK+uuWeJZOkwccEB/jHhB5J
RnfM72bqiqzUz5+jaLyvc7qxGWnLW70RxoEC9oW7BiYIn0bgmJ+IgmSr5vQn5oBXcFKftm7lZxP2
GRotzb40qbzTPdRfqYYYLMqYAzXdjkkDiMeQtkCTWZBe3F/8+KCC7VlapuE0ip0oXWbSgGRTvtV0
rE8sa6to4GjKQP3S9hg3aihXFmrrne77jxVr0CH3qt8wxcEJCGORZeonpIvClPbXjVFvafnJ1dNm
HYj0gdjCZIUYCM1V9v/YO5MmSZE02/6X2pPCqMCiNjYPPg8xbRD3jAjmSUGV4df3gchMr8pXLdL9
1l0iRZrhFuY4hqGq33fvueZNL2nItMV3hpibjhvZoVyTfvovSgc/GNL11hnpZoaee7FK85xl33NP
TPthJlpRDIyNGXMy5Tpbu0NB3/eHrHOZyjKk8UXqaHfntNt8CAPE+oFi1EZ8KaNdHYQPlla4+Qzu
MsxqQbObg81tMEAaOxvvvkLJ0kwBQLkl0U+mTzL3yjtRDag2SgFoRg04bhgQCx8dJfq/PmjQP7kD
fW13L5EgRUhkXPebHP2KeaYaaFXjeJ1/yICvfGmFh7DG1+NAg6KpifCkh7doUz8HKqIubZ18rU06
PzTTw5aYIz3Aapm76THyIrGJy3TeO2NMUk2KTsV17um0YXlpEWLnMF5rRDUHbYunLmt8XEB4Ulrv
5DjtcGOI4D0JPQQ4DQOuW8JtwrCXz+BEMxryac0NLVb6AfXfVsnmNKT0v+xyvJtiGrkOV3U6D8hX
hunGdVCIGpOtDsklhwCHmLi4ptwl8F3hGrYKeElzHX9OvX3Zd7DHFc1WbF2uZz3FXPqFdXAK/+Ah
Zcid/KVWtx1xfxtNJ2FXEGOPM8ZmzRQSjVjOVOCEvcFSdYR7kj5MGn3rbF4okxECAURga3oeaSxS
PKap/ZCUk9oV7uec+vamW9Kj1o2vxbbNKzjvVfPicmODMgNiaeP38J0zikONius9teD0mEHUn9Kc
wR+x1hiR0j645tGPbBp1Siw3w/FkOMUtw9w2T1R4B2ZGbIqxes70e9pfI7v19j1TIgidkbeNHOdV
Yp/1GyBjvZ+/hRHcT3oR8jQV+utsje/Mm/ZWXHwz82EzwB18jDDSISawtzJ9xEcY7Tt/+D4m7plK
5Y1RBi4KzoWb5b55Hnr3nvRBFsrn2WR5lfbFD+ViamqhRPZdv/Oc7L2x3feZiseu6Q3csy5LTcVV
FwTGrZ0CSSAQFaGRgm/MZ8JtOId06Mes97GU8HEmxK2jXB0gSm0omT45hMdtZVtiKHD2SJLPEd4v
XIxZe5jnpZQ0lJ8wc9foBToMacBuhVMiaPfUdRoJoE6Ee+9bCXm2QWag+gjFrkOicN8XxEHnSBFY
DdBc1iS5jTJvbxKByNMsG0QhSXdIvbdK62pnmr+3TQ91hM+xbBL7oAQU/8YM34YGG02G/AU5hk1q
L19xVJZLwRxLyI3f3mHwrwCA1C9l4UvWVxPBUpbTXfqpMItNg4Xlsj4327in1MTS61PRIQ+Rax2h
TDN1WZ9/bNIm4Xbhcac3Kv8yTiDCE2twUF6byQ5/fHdBLd7Be1zWbAHXG+D/i1x+UTVWj/RExgMT
Hn7Dsutjo6H7kdEQYElffmk2ekV30rSfLyaxj/hxAkoZ+6YISXz2CxaZk6Ib3FdoHqpg9rZZqhlX
anrpTBAXEyBdB9xzbDiAG5hz1XHdb4qvme1O57QUA04rPH+BYiI4YxTZDXEtLxCfFA03OiPrU1/0
uMtq3DYUy9pLupQ2ErMtmxOun03cEhtMuwvXc4V6318KIt6yoXLzr5uiN9PdbM+Q6ZeFvbus5PEI
PVl9wUwtLV48VDQHb4yGy7ppm2q8zMh2ACIYp2hZOGcZybPJslkffeyrzeEBdxxtMx84d7WswONo
gr8lQO/9ev6xs5IkhXkFGMZs4KOd+73MRXPC7acu89gkjO4RzSLpZWpTy76/FEs5q60CwFVtBvu6
yCCzKLpbRsa/E4bfXZp27i7rI3d5uj5aXtHaQX9yQlDYHWSGTZ88BI6/4P4VSDZHZcHFtIEaZEK6
WyZs9mV1yjfLI521UFzofOousC4RVucS/TLRtb7M79d9Wcydc31kwSLcmEpQ4KzUD8txxj3OcWYT
RkIuTKQJf2zf1yfrbrevMKrziUE5Jepi2ci/Hv3tKRPebp83QP/X4zPq0eGS3Vkdf7CpaufXZt2N
oTzCtPKoutkrNywTcjKHsjsLSxj3g+Vg1yPOmSRsfTBFgLg4RneaLaRYbNan60a0Pbhu+ZQ3jMTE
XGOUrX79/n85iOUkicDzMa0tx7H+hJRvMseYMicDmr0oeHFbCcx9arYqaWLWXJsayV4Zs1iZfYyq
aUIWF6ZJxM0+ZrLRwZcfIx5q3DvwfMAZa0raGKop10b9jWUTlosR+i0fi3fmQNvCmQYySkuxs+r0
h+dVr3XPVYLodpvUVktms6no9KDgmnNO11jVV6b5rCUMmoc67cq9RaHi4EzutWdF04+Vd8w1byeN
ZPfTRIbrzsc5wuAAwuZK0Vey5yxT6xX37g/8B1TBddBt4myx7oFOplPKlav9S7zkz/rafDYMIOyt
gJP8f6KR/5FoRFi2tZ6qX/KaRZbyh9xk0b388x/Xt6p76/7xx77z93/+w/r1T/6Ujbi/wV3FLWYG
nouU1oLVtTjB/vkP4Df2b6bnon8O3IBpo4do40/piPmbufzPF3bohPyEY/gTFiZ+C0MzsAKKJyKw
hGv9r6Qjpvn/SkdCwosDB8KUE9hC/A0WRnsmKJh8iKsVRdh0CvNmwPd44/cDN2RuSLGZimM1NUdr
Uq2+pktV3MUpWMAP4r6v/CCxmLJC6hIp7NFlX768Zn2klyHk4ymqjK3upXdaf1hF39LIbc7DUpG2
lor0+shZHkmFhAuu78fuj5+t+wqW0TkTmD//VV933ICc/Cr9JbU0YTJ3SAnw8kiHKI30qy5rCxsY
vufWOM8sqC65SavAERKfT5fwXqpLq0tl6xRWep3gimybkwzNgpwU86WKx/FkucZuSIzkWtjpuBdC
/NS9ao++pRP3RpbdKVAShneJAnvddBE3Mjpnn1nmgHB1Rr6lJuf7DO5pPY8sCw8GHrKjRSD1ryGU
30fD4d+fjjRXZmix+24e7/2CYHsvIYq6mNXtOk2xiLZrBAqQdRRdN4XHqrSiYb9xoQUX0ZKxBe9r
m9mgqdeNMTMWb9aHNGeaU8HfXJcxTSKdUs/86zDWY5mXA1ofrRuOoz905kA8GIN7u8ShfmzWfUhL
dyNtvVMFN+hE0RlmM12djCqmqGFhIgbE17Z3MRZt0P8y5V1H0XVj0iMGf7wI0FlE9WWzoFoK4zDr
5HlcUAX16KWX2cSZJEeK2ZShqTJMQ0LtPUolwP2GrMAZ8Q8yS2qO8MKPAS2cdQaQls6Bnkl9Gu9j
Q4cXGuAZKzbwQJUirsGpUVSYnYYpZ5JGCmDMKnEoVHOIDqWBo1q3pOBUS/sI4ILaNq31HtbBTba0
OaIleXbd2Ko0T2agt+uztK6DQ6CS24w6MvXLJXp23UTpn4/qydPkXzzRf4BZTF9O8K1KZ9KO0UCL
4OwsUfXqECRReqp8rswQzFIY1R0VugKl7zINHZoQGWWNDHudkCYB9oHeDn+GLWF0pJNTApiXgffX
q5syxii7vtLtfozd1wgxcWc6J525EWdXPboUug4WMIw9csjfjc4B0VBI9A44a4i7Y2LWIjm5qHKe
dkuONVP1rNmVkURFupwOMQV8l9plpbaeBi+3moPZNE9/+9urpYcZswA49pHEBbyQQTAxchNYNuuj
9bvpoZL+42tKY5AZUOWdlL8tl5aAmxrfpSap2CjpK2OdsXum4kMXSngviFNxirOqAni6nyMELIUB
5jPRyHiESmiOquYFmhipedoXF1/q18IQpCGqMDkkVYvhP4WlOB5GGy181w9L240uCRjYzmzF2V7a
S/PS8BCGJvLUjkEXBxOhFVzkYKkW5mtQQQiIJmINMK7iasgSiXPKG04+rS25dAdd1yavqeJOgcRG
XppytKhix2/lX4sHW4bFwRjj93jiAq11CLq1FzTIcfzlOmWpBRidCUznHftiPFpLQ9JZNuskfn20
7gsGS+9zkf2+fvsDVC2Xts25G7CyRzslYDckjaaIgr6Ra4LJa+tYdKYsV9M8J7Xl1yFhdD+1Gjbf
sn5ad/khNGbXQHWB49la1hrrgoMuAyFHeKQy3AdV09Unv/XIpKj4ONdr4ddDd+lnK6FP4dJStHIi
bypMqbkT9Zc8BNUd29SYZ2pQqEvcHZDiZoHvjkw09V0Cvelgm3Ac8tjC3xRg+2tslrDLmQVDMLn2
dUgXwLYXvwr7cQYuk9Z0NXoKjjuzgEi4LmHW+xvaqusIV+vXfTlIWFlHdO43vkyrk2k1xjGPh0cD
7QWwIRwsTXOb1uTHNKlyt2WEKZYpARRAWeeLlSDeUTGCDbQwI22B1nGJbv8IbYcHjiDf6E+lCgnZ
qfk4rJBmX0JF/7I+jWz1vTVrRWZZ02yn5Vf1acJtz3d+AM60oD6WxXVIzPyK4p96xwUICiIJgH+U
5JaH68b/eGR3GXIibpv4Vr0tBE4oQ1NKF89lohtTyz47NhFys1mU18lS5VUNAkqPUVPy770Bgy6s
tGpi3Tu2KjtHJV0FdAYE00ZJdiGXb6bcfTFN7rAxV9HBzcunqiOMs3dYJ0GqphV/knNhH8uaRZeT
dfXZp3MS2stYsO5DMWPvwgLIbzlwn6dsOQFs885+tcCwWx1aCAfa5BiFDa2YwT+nosBib46nYRjn
C1nym2GiCqsjN0LJOhHS5njxPsitc0BSPRPt+NjyqiudJ30FsLlpx30O0dsam+gABckwt+snVUrY
PeujdZMwETo6/siidlv2FM4AIT6NwBAy4d71qY5PqnWxvvQIEy7UwckoGS7rpgqa7OA01Se1RE2k
y7SnWCYw66ZaHgVNmZ0BnVIwXiIsfv0ghCNfIdIqfshxuC/9BoOelXL/ggGW2zhYOmk9YZ3HPezr
N5sOmVQkG2Dh+pzG9dvUMXlzBkmGhqHIXp5M+r60ISf/mVSFJfzWMXfd5F/SqNlH4/CpwKELtVll
RPh9nnL4DDiKFi0gzs8EARyCzktucH9JHPKRvPYzLsGXPBrzTWJ083FRnXpFs++ohw98GSk1pLd9
5OEZxVegaBQcC3Iqtl4KtMNKb/phnk7CcQ7N5PxEnXFXT7RpoJbuR00aANLL+ZMMYwLVgLXiw6R7
IttPQgMlTYtPfj+Wd3TO8LsYpDbBj/AWAlw5+3ddbt6Yaa0PSOS/+Tjv6aqFe4f50x7uM0lBVXnK
/FkjMQGEzYwRxAtd6sLv+109Fjvk8cs48NbUXbw1mpa8htrG797urdOY9/ZDm4jXkg4Uv9lPyuY+
Sqmwef0y+oQMLbMmNzwaKQq5aCCZrsIiynW3Q6Wa4LIvX1I7zHdNioN1BHDxqWNMCrT5kwouodaF
8XtvOgLeIPY0mYlNNAsylCNmf6P4bmn+i2T5xaIkC5ZEx8e4oflTaZTOM5OMcJzFvpzTfV33x1gD
ugqs+Do25ygjT6GIabCkJhl9nfNlmgbrEVApmG6cUCPxbMIuYup531qvTkDj07ecUqCrfgdtwffv
bdIhzu4wcXrD6C2oQc30lON9HyMstoZi5zzQg86e8hQju+0USPdK/+wExHAiaev3I3Zd4UG3G7Pb
UdBoRWSM58UjcAAx86vdtrjpphmgIZ59GAukKxOBS3a0va0r4RwKYJPJDFgqTQBH0NNK04whD8Zn
5UuLshA5loSSEDVr6G+BIpMyxP8/eIv+QTwNNGpObh18zaeSFDHPJRKdMI/uVsBBWMwaaIHHerhV
SCgrJF2Ud62N6QQ9tOLwa4E5wwg5Uv2i4sdcoNxZELTc6ejFJNKml5q8ujQZiqYzTzOLUEDI9UPv
UPiB8DVt3IGXjyPENQ8jrc//B8RnC2bLaxLCIjL/FcVDswPRddN7YJWdDqxAg8LcwQ58qm39OMUJ
UsOJLq20PTJnw+9dLLkRukgm3NrPj0JHK0lH7OrhNEbiXmd1yLdYoT8tXXgs9ON7GHTHRmHVUWEO
B8s7FhPoSkSZ0y5BRhAPOLURYQ6lfqbN8d0wmmNj8YebXUCNHwZWWH+Ox+o9ThSHPVCGocsSbhQf
zMb2k/faH02KEuqrZbrFu9WLN00Y2sByGb2e+iJDSrrCp8bSV8glYs/fUb5LJoI3LRTyBPGOJZU2
wZppWpZreswy4ImDZInlNYSlri/42Kwv+nharf9ylcetO//24//PfWUqb0OjSZf+Ve8wO1pDi5xl
xLXGRcq2Pl836bLe+Xg6rMFG63PBnPGAxvoWg6e85DMzlPURqKHmHOPtpEJ5a5SsGdbd66ZcXvXx
0o996yMhOmZv/+2PP94mq70/ftn0nGum3R9vBOgvBoBgEjvMUX288F9+wcf76DxapouugEaxHtr6
o5qZ8zEq+jNNv3A/N0BclzEuXabxihybXS4JOynW1fa6c918vOZjXz0tq/uP5397ja/JEq1QPJFc
AFljef+PzcdrkRkyw/x4vr4mWQ7pYx9cywxL7PrK/3hkKnSQvQUV0dEfb1cEZMTkQ/bYuBKPfj34
Dxb94ENlUS3XHeWPj41YZl3r03aaIKJHCG7xFDDX0s1SRvn4+a/n//ln7l/vsr4+lxjTAS2xlnWJ
IKFpk5ekT6TapD+wLoULen/D/fpwdn0WFWNLtiqa8Yu3CKrWRx+bNLb/dZ+JiL7gZnr6eMX6qMLG
uhXdOOCN+Ld/sP77/7SPb0xK5fWvV3+8xgzDx4bkroNpONYlKTUbWf0wQCvvVWMEx/8rYf5PSphk
/wlqfv997MGnVMZplf6b9+2Pf/RHEdMnu8ClPEjUgftnrMEfRczA+Q0oENcPlhAvAJYa/FXEdMLf
XM8jKAFXlxC2ZVL6/Chi8m5OQIHTD2ybquP/pohJTZTf0tTFFNfVUnLlqPj9mIh5Tw7DJMDq3/1v
AYTKGoGudern9lEAfNm4EAv3S75sSuMjhrgQqurot+2xmP1rz/XrausoSs9ltbEsMKelPQTLBX68
f1dreh42ZtR1NVijI0VjYe/DRd6JOOm1k+l+0sbrDCV4w7C6C+mw4zYbt8qcdoWAFWyNTz5F0Vjh
yTO7Z2G/zkFHn7nCF+PXt4UlFjLlXf5znuXnJhq/RH4DWD3EMj7F47ehe0g/Sa9jNjNc57XVZzff
si5+X7tyrFlpu4un1BY3yAmR5JOzrY3z9DNFG4bjED0JRhlWrL6eTj6lkDSHCTIQsID0HmhbVIn7
uvJtbFuucwog+xBtsrDBktHYYII8zy5CWFgkKAca6jsQUlF8VD/90vS2Jf+4lSHNDugsgAHat2wk
q5WcqCdpfirC72DVXpwUPWEavo6WE/4qGKx1Aj6+pzTS8rDAtH8VJlCxlNgQob+N5V4u5T6WsEgK
eiPY1sls4BOu0LvbOXQuzBvubgwvwvUTpsWV+yUzUJtCZzky78aylXL8NhEce8ll/xol7ZeaoDe3
qK6T3/0cQ9yHZBddi5Y/e2Up2jPwvhqitq06FiURXRsNN4DwXB0fqjCG3hFDkTL777Sn1DEZs3mX
pFH4aXIn6xOdLFjB1s5uzWRjD6V1moYIFu+M2wK7lXUKskcn9+1NGQ6HNkggEk0yOgdpQcyMVAwi
FDaWyqUy4HvMzuyC9X1tJioqYQx8nDIgh+LGV52OKJHaBbE8BtZZjgb/ThfHOkQcD0CQi/+biuBM
rX3SsrM/UQtKDsw1aE2PMjyPAhYfH39QkLNeBvFxyooftBhfhsQ60vn9PgfGe8LQcBjsfNibOBSx
CuwzkhsuHUWHyoPGFVQ3a63Ktqr6kCYBCiYGnbnzdiV/FoDxHOiB5eDwZu1jlOWwc8wlr556AlOm
K+M/5FFJWngtymdmuN2htqb3cbQHCLdUO8h1uAE3Sjr68lXzRnfYVXaGwX9ZHP9qDJQwXmaDNtha
dTPiyd7FLYF5mnifS79sXGVQMshwQy51pLH4msrwKwrym0hSNqTS4Zb973kQgJPKW+bQVY8HI/B3
pWQyXEl8rLZX/PyQAqRdfMPtJeVE198Lv/wsS5LAomLPkNztx5Y+Y1b75nnA+vdRxYYddmaJPxy9
xU/RLWJpQA2Y5FG+UGNGzUUPPwFqk+tgPIWNv3OWE2OU7W2GeDHP+lOG2w/dq9ftMy1mwIDZwo5A
zTJUqPnqNIZda3aPUokc9Y4Ag5GJQ597JIt6xlGEBTEM2YPfIoPvvKTbDixGVk3AKhOwXaKT+2Jm
VRse+kVUOwl1n6yaNZsOM7ORpapemvtigEPTGZTtlCEZ/qG9r0KFTAdwdrR537YwW1MRI1VWyenX
cabeM+vu4aCJtSPWmHa9UzM7bAH6JkPyhpxOHTpeZC11UwnRDVkSPdTv5lLRW8t60Uxo8QBTt++3
g8IKZQF5Xlrvjh/cNbHPqRUgbok7PI9QvLrRn371izBAsQCMummjFKzvAaW7D63KN6q3oWSFryaL
5U3aYGvGgy+r7n3y7RRdNEufTrGkwtfwSCCcuzOwxME2y/2Lj2x0a9vZ9FQEwQ12nGTnlcZ87M91
LOSDawfOXYA7oyj8+Wple8HFewhG6V/mJn6RaMePRQiQBh6Qzx0h2GVobi6t6x5F0mF68vLv9jRA
yRJxtfPg0lz7rkh3LenyEMvO60A0SveWqCkK+HE13Ixj/lzlERbkLn/M4XzcjZZZP8kwPMaWlJ8m
WXPfaruv67M46bKD7yBYdfrPQ2Vbt7bV0fdeIrzawoiPtZVbaIfQsFdRzFkntmsXh6axs3PLJezY
/tHr5FLKWj7mAT1C2tQ66GfqTfVdInNIlSV4TU42HaQ2dD5zaonzmPorXK7xpioRJ9lEa6qEZJZq
ttVGhk2DhMhJiWyPrNhmZZyBLKNYH0x2cwwybFN53nPVjVD2KteAQIs/+tQ5pUDKK3yahKI7hB3p
5h2V64c4eXejGW5n6xYHoomQO47qQc5zwC2/TbnsJvhai4O2pobeRBko3DEfTrkVnD2v9i+rsUmg
npGwBI6+hKdfjflnxBwmfq7aOxiicsjzyAi7hYi1w9tPZExtuPsIzDuBKD1IrS77RBoOYEenw/bn
RerCmI4ZMyngJrbJZ+GV1U2sjH7TpBC2ED2IEyhfHM41YLlRh/2zN+3cqOjuo6q5T8IaZK1vCqDU
WBVzclxYrKOmKYvvlcMo0od8pu0S95G66myV4Us6WOZpYEbGfULhUw0s71SAKidoIS5uTd5rt/6A
U1jtfaICuClRkUrzhwSZHRxm/Vw5lThS9npSRtTTrOinO2Bt1W0DSiqFR/tUKFBrkRm+xKA5DMP5
FPV5BFAOVBrgi+YWtbXWWf6snflCjIkmimlWVFatHjVT2r/J6ViYg3FJZmQRTldEx8xFu74tIYSN
U0vQosyuvXYNFJCNGJ8Gp6M+bDxkQx0+ukMAvEa38tpdQyfOtkoTLDr6IFhq8mS2s5JM46zwNAT9
Sx0oeholYULUn94MhcWKJcZ9LuRWebq9iQN/ullYRqFF6gkMP1ra463fa7FLZOiSau3ew+Onm5zf
IwyMz4GrF88WL5oFEqwGHKeaA5A8fXWs7JY6C/CZihZvhd7ymY/oMifihtlp/2RMzXwQlvFFA6Sh
3FGVr2WMKyHLiGmmOxANebJlFAIpI5+TWRrbxB7wUUaJCeXZqq925z5TTgeHWErjHkB3cktOS70J
vkEgjB+YRJjbnFIs6T/JMcuyCQJYjNzd8NWrXiStSmaUKrpUvaogRx08opCdZ4B4Lt+2Kajb19L6
MitLnuKBj6d2oeJK/9aqPWShwcTHYfvuuCscgN6ZNz/3aWrd9HmaH3uztj+n9hE+nriCvsTj4CPz
b/r0aoQ2g6/qS4y4821UaXxQHXJxnYTzQc05437LIThGQonJTZ2bQSfeKVoswiOh2I7XO68t19c2
DL1pn4j4TbIYIV1wWKR+jXfK4rrfdA6eULIE63PhlsHjqNECZdOjBlH7Mif2uCcjSd3mPnLh5JBJ
o7g22UQqdkPFTZK2w61v8er1r+iiD048lfzpXHHMwiBYjzFtiCQtkBiWpJ3hKHQM0GdQML0vOUwy
0rrzSt8nTBH3E/j+bYmgcEdbObiflPNE3oS354aPlrfusl3jJXDq06Y/Mm+WRyD57QZYkHvB6N5v
DbeXJyuO892coxS1QXQ+1w1vl1dd9DjW/ee+S4Alx37zatpIlkpgvN893fDVa4JXOSNuKvMtIYvy
tcosSSLmyF0dQuxXtMPIAiwjvtLOsrcVAhT6/fW7X0pEdJODErrG6Fx17Stm/aCxkvdskPcehpJ0
4kbv1rbAHA+pwkoVlcNA+IwezbwZexY6mVCfkjI3z5FTFVBymvqUzzAOudtxm6I2ik96xgj8o6NW
QZXCZ/KUMJz3ORNiLbg6OK+gj0Kyp5gkR/LzFFkQh2Iq9kw99IHwaOfslZN7MohQs7MEXmQ454TW
VgULPD/4kpTRNS2E9zhNutw6gbzJ6y7YwNTEju63AJDD7I13ia4UCEnDg4P1RiqAfe8k1MjTEO88
6z6axKP1pWdt2M7xUzwuxGBdVae6TDr+CLM7WxbnPYvdfdP700NRVQPEVtoEIakVkBYdfSgS3zp6
Rf9zBIT2nC8RQI4/fK6kHnYlkUNnE2S6y9eftBvnlgwhQodbtLEdSOoZhfaDJvqH5rTHN8f4WTVO
dha4P5r6HGcq3FdlLk8LAeDAhabRBhtk2cSDewomlJpQCG5tA+M7w2fHzf7ez6Jmk9Ga2VUkc1yh
27ZE+dIaMYVxy+zrHusvKyM7dzcy6M4MEu3FUDVYFc97T4bZOnSZgJgZUrZScecfUz1gtlVlfTsW
6LNV/zKETX5CD4lvXZPsXYj4pgEPuOttu+adZ74ScUhQD+/st85PLwKR3cLI24UuIDpuN8w3Gqt7
ktlIHyBJyErP+hB6JoyJPqLtUzk+saNxqbcGM4ydiOK7sSR8JfpKCQJMbNjJU0kRY9ONNA2rktSz
fvIf047W6jhWPh4T2uO+aIwtSJHixi5uZ48GAyOTve9UDZAt8b9MTnIspV+8VpF5b9ByWoP0krlV
fD75cQl/TqConrMm42/z8L8jV8d2mlOw9KVpX2j0Xw2wLnuDhKvLgL0snF2spPnMScZSZWS5ejR8
LswMiUdl2nun6X/Mym2v2s45+kq8yRgz2uDilPGr3rwY6G2Q/A/h2dLZlpY5+shOqMd8bL5aCaG4
NNRoAC0AYat2i6ORxQPgUJIhSoC4WZ45pymCDxA0esSPvRgipvIB10awb+raPqAw6S/NHPyOcQfR
ImqSraqISvBQE/ZtPuC1Gu7dqt8P/hw+hhjNIZLkL0b55DkqeRZBnN62rvVgGvF8aXT9ZEBuAH4b
dyS0G+7tWALYzJjoJS55aGi+7xMPOUQFM7ikCzH1rns1/O9m3ZPEnNPq88lR49jbi1k/D6pzLrnm
RwQZ7pUgrKPExEQTFys6NMprFxu01wC4vhCrtgHXVyP8ab71JYaqzHqopJ98hedFFQfQSAJBUCN1
sWpZ3dm1SVvFlOUh9HLco8uI60cWkXDEcZ36yay3KFkfR7/j6h0y8wQQ5ti5OLUSgbq8kQppEMIC
TUDANUsdZEsWE8Sge5nCaeH6wkQANEQMhAYuRz5oShhX2RzoDJ86P9xkvZd9Y6i296VFH1EoeOhJ
rM5JR5oaq8Cz5YrXOIFklk81ybB2hVZkVcLSmKSJBFGjahdrWghWN+/I7Ajz5JOQBdOagu+Tzfk+
MARsmnc6sSPYucVIpPV3a9QvSa3cY5bjIRmwNUyp+6M1wx9eMdKTt8rfPZFLUgP7Q9hk4haJOioQ
QWe6lcL+5LhnKHThqx1Wb/kQBQDgZiavVhOjc7rYaOdu+8qRrLQ7YtpxZmw0YbZvpLQ9cya+uF05
nGu8mtSXHiuaWh3DD6WE4kvS37V2NX2OYnrAfOdIw2vd8ql0gnNYxxPeqOxGa/XJovaBnJYENS+p
7z2+4lfDoAMuJdDkuUdgQIDFpgP7HntgA9kQ35hv87bxn8lt2KGoPxjA2fa+L7niNa1XcqZ2I9Ol
e4JLYdjpKT3ElJ0E8Lrc5YxOA2XDSMivwsfxkED8JTaPaGg/m5+I+noeNVPPCSTPUX2ZOuRrmSTp
QUIvYF+2p9DW4SBAAWUcChBDhzj3qA/2ZGoA6AGwAv4tsTVBfRRXdvjIJhKNBsLPaiw2o6Dgp603
MOj1/gGgyGc91NxvxpqhUBEtoWYoIniKgW4F7gO3fu+hKIVGIMlAKVTzGHV1cBUmCSK2ETAjI8q9
lU361U70mQVV8a2c4r3rG9ZGoXq7Lel6MFMH+9uNbbydW3rqdKEZnkbVkYpA/SXgz0KmFn338rrA
NiiIlca4TDccDYPO+kdsCs5DZzjOtg0M/B7OIq0LO3WaaXhuRGogefamjmmNlZwkl1xby41Jq2IA
4VnGrPot6KCW2+ldS4H1gRbIcBwIOGP0d2A1hal3i+a/2RPv5e/7wH4r5nAjSV8vKuRPEwO68rgr
E2HHV6es7+w8ukkLs77iyT52jipfvBkzminSg1LuczoENQwb+yrBYekQgj5wnF15GXPOf5s86WWT
iOpbC0/k0Su5QFn1ibg5FMOIwkvjPlCddR9CAVSXLstJf28jbKRJvtVTfAsxkaginEC9sMhZq52K
RixfUgHwW8oG8ZPBFVY36buhByjd7WdLuXetmt7G1P4mY3WUkYc9Tlb3ciB6pAEGBmR+lxTaeeUs
Y95cKMV283WM3FM+UusmkxpwvsM8p6JhFji33jxtKGW8wztl7HyVXvjQBCSW2RhaNtFSfY5F99Ml
3X1TIwgNyHwhrcI00frY9yPIj9wm9XZQV8rWcoOOZtxUJg7YNHmNh+m2giGeFG68q1PjtSo0Adgt
AfN2jjZhTlDnDeorZmO4mt6tnzJpqlPcVIUjvIMO0xzrX/l5sJlYEy722aM2YjDf8Iby2E76RlUJ
JiUgHhu6Rl9tUt4TZgpN8YVr8ptbYmzWlRMfGtFBQnDTo21Fn8Io+z0nmum/yDuz7MaRtbtOxQMw
/gUEgEDglQTYiKIaqk29YEmZSvR9j9F7g1X+b1Vd23cAftGqVEqVFAUEIs53zj77VNNP1dyPYDGd
7cgDQFhkU1rqMhYxWxtIwxd7HrGxwdKRVIx5KaN3Z714rQh5Rbs41HrwUkznhPj2Gs40T2RRUaEQ
WECnc7G36O2k1SV5wbJ1FFlG9YM9ccgsQfnS1MxEQZv8HpTGtkSzLBt+fXqR/OjRB7HGSVikxPNI
l+X7Ll9+Z5q6BSjm4a1lw07atLqVyjdSsp8lZK+D01JYjH75BaPny9HwCxTIB2nFUjvP+qHJNftE
KXJrhNJzOqBeNWpyM9XfMg4+FiySeNJSfk/ZHbkUyCCTdWLPIAAnOC62a8s+CSLwW2uBaxvS2wm9
i1Gv4TyUKSrN0FjMG7rxoEY7orqs/QhS9UjD+kpC4PQOMeU0Mw6hou1guTf1ONCzjszCYRriToI9
so1PTVX9BGLkSVy6uwbC0tlwTu64fGE60zzUFHcH1e1kj/FXaI3tMaVNFP3uIYFBdDRqBRYqTiDA
s0Ypx7yV/JWJdxHKDfU0adV+BzUw+aXBr2iEP0dhDe/sVBKWmOJsx86eBuJXipuo1dMA/FPCjrvX
5K1tqsnejFVff6QBLe295qT3HbnRTa0t+HjXng53bQq1UbxnlzuAX9zgiao5TktJtUYC1msM15yp
Je6Ah6W3BfMOzexfFQkYORydus8/dBO+S6791hLR3/QLV1y2qgu2aW5GDdi8vubaEzUFu6UgNzfj
Moeq1L9E7jRh9G4fsBgi2ojstjM1hTN3GLCEsjPLOi4Exhv1M+6dI022PDkKTrMl32MNjIfTFp9L
HHH6LKz6jSNZ84NoE+fWCZZjYC8mEdq23eJn4J1D8tqwa+wPWrrQFJp3Z2Xat25RPbK7IwP+AMLH
9YQ21nvDQYVpdZiJtavwedMz0YK2L6ahuCuq+QIojMmAqLczZ0+vaK1HcPQsM/kzlHZO266KV+sh
qLBRaT48qcyv6f+hnsBoWXgFbeB9X94vY3ZZ9K7ykzElTHWXN8AZ1lp1L5IKWksS3Yd1KI/tsHwE
Qv/qRUV31sQhiXPMF8uN0QUlPVP0G5jtVziusdroHA+QUKJ0mHdOCJWgbccK9lEd+nVgNjtXRs6e
Ko9tkoXZLdSA4liwP1B96+6s8S2aKfQBFQYXbEmO5jjHmFoaLneCmqIJfgfx8ntOLevR1hnnuMn0
mPacJOOUh8KqWlmSoKMTswboCxWddqM9O/XHVPFgsJfwPbJDVHeqquvpEdZK7bdCfNIjaZ/yWHso
0natXEpuMh0khEXa3KDG8M4V1RdXRA4IYAiq6gxRnKSkbkDid9lRMFjCwLl0L+PAfH7ul+4Wo9Zx
7FxvJJGAlbVevLxsXhO3u8iagkxVM5TLu3zDJIgdusxoFKHPDGX+dS4lEsBSY7uPZwHFmXJkp4Ky
2Dkvba0bYPHKzpcA+A5NLE6mnux51hV7U3Nxz+fje6Z/lNGAvQ894DDXRb9SmI3DguWfpYn+VOgS
NKBllDqL1HkzISkTjMOu6LbT20qKmRZGnEG8X3LxMZaEc6slejGwh24SQ0sPjUOvBSHi8IPuDF9C
jbmnUv6AaXnDLwKOXRMdivh9YFt5TlzgwCTivUVmJzT4HFh0c7uQVK+Ix1FWSbdNYPZ+bTIlpI2R
f0FcNNZIzofGcxIEPI9g08Naupmjmjy0OzW7Cvt5bfEvVf1MSc5UfhckEHel/AWAGu2crkGvTLUS
iZStf53f9zXvGFx4MxTM72a2hcySDn0p1q6IfqsPAGXyoNKY3vSXTugfMy9uFwx4aC0ixbmMqKzJ
9fmROtfHAcuWqqd6ZzUYuGzZr8OQsbnLDAef+kmPRP84ixKpCm5Owtc1KTDEaDlYhToiqUOIG8U+
bOgoHsN8PtrgzKpkoIFv7N/cJiFlIl7bltxxNzmAmcsXGn2eZOL4MZXkYSoPEM7zYzjo6UM1aOlD
wrbwxtbdp7Aa9JOy0OUiOdzZLKulKbV7Zl+yOudNV94OZKAphYmPTqShkgmO0vgRivcCdktlsHin
rXoAX/3AVhuwRGQelRYadxrxnn1c8azK49fUNsUt7mq/sQP9gXuYDXDNc4sHDaXJ1JLQt7QxJSjI
zp4DZgQdy3lOpYmOVm5XdzSRgGTl1M2Dda6mo8zqx8Gk/2Gy6vf+Z5zrFCAu8sMGzQBTJJ+Bv2RP
s7B532KA7pzTfW2AdtcjQ6oSiYJglzctfjriFahnl9PPAgcmpyUpAPr+2BgUmRQYx90hZUqRD3ul
8etpDzJwn1Nr6s8uI4a86fXdGAToDll1o1LN8HuTZ0LigvF0GPsnlFNVjEfqyHoJqRDiocaakZpU
37H10ufbRWMiWifESFZIIUPIbN8ZLHWRvR463LQ5z7ucZf2x69a1PQafrk/1GQxj4xkzALiFKQDj
A/bwXJhR95VU1FI7UbErp5EcpMEKjVt9vBvdL3BjDDKX+VmWXCihCXVl4FBppeI7m9nGpgvjyUiT
r3byu0/M73FpbitHgrbK4graRhHywyDqqZjI1pIAoxsN59EJneMMAipfUGhdmq8aLsvO7F6dyiA0
bdv3MadSZi103rg5hIUx+JVSUrGxCls71hoML6pIPvs8xZduXwyDdbQdgxe1qMsUkAqYQ12ARJ6O
OPfpcDEGtM+m/Ln0K8diAbw2OIpItuj21Ui0iLLabUvZpx/30+dgkBUdqtyrnM/JoXO0zT5dymcn
hdt8jABDOOVahw49h+5L4gww782taa5twlpyN2DJdUW7MG24V3rwyDsINz94sCNR74e0Owx94DXj
ssIgjWLL9QtkYe4eNLybXmHTDjIAUcDeKRiHjUeDzgKwVM7eUf23lr7VFQ9nR1W7RoJeTKkk75fS
w/PBzMV8RPt9J9RKho3DJXXEaoo17PiSf9V+gNkQvU9LQxBgqPpNl4Fh0TnV71Whh5BGpl1Hc0Iy
Lb+0MuG2mcdf/EA0Z0Bv3kfNpdSLi/u4LOH4wsBrZ0tVnWVn39mMEOcUNLWyONDaQXBJc0chdlLT
xjoEULFG9ElhJJrjWZL2ZVpbe/QGX4w4PKsVp2aYE6VQtgMIDSdMniS+oNXi2MftG9ATnznHuI97
fkELexImre6+GxCwifncMFyj7C9Y9rkE9URoZePOTsjBfyI2nLO6lnjhDVkrHw1okzhUtXR1Mx60
cWHTLer7oYzeGflJP44/MPtq2Gyc+4wawNoQt0StLn2dssm0srMdYmMwBFpQn4fP7vQTjlm8rWaB
L4P2JSPjBCh1wjXQpAuvMrjfCh5HUCD6zqzewebYp9XbxN6VAtweVqxfDkGy0eYVtb10+0bXKaes
+8qLnNHYTyrjXBPJwHMcUtZdhJ+c0qgdogkgGBmnt0E0v7eqO5fFmJ3qvL+ZQiye5IswsRqHxODY
ZU0TFpSsPBmyg+MVE/QyDOuuzwGgSeZP2ykBbxMV7UcfcXiKXIr4MoYrgTxOQOa8lPRzo3qemhMd
QVQ0rn8bj9PZapz7WnNPHLx8pD3AS68Jr1yagF4kisRIgMTCnBONj1PXvpKip/Vdo2xjGG+zSjzr
hzaFDBk1Z8NkVNGmbkF/TLtNWnlx43x6DjLNN6jj9TA/JbuanFi4VtOFITHFKhzQBwagSyBGNa9I
eIHOXJ0X8kv+NezkXGd5scfRfL4fJMwMYlk1h+utOffQd2Mv66/cWVCZBpuk0LV039Ix5hs6GbGs
tZutkZI9qCwsTW0aNjSv4qXvW93yjTHWfESV5SEN+7MzIooGcRR7QjzZ2D58NPHaK4OC1oI2Yl4k
jGO81sgSkiNlsC0GDFLU1NzrDoyoieP9GGbLrQimExAlNgtq3NFfRmt5MX6OM2Nn20KMacFNHolX
HNG+vdRUvmm6tFZqtdiaRnGgZIX7rDloKnUosl0qP/wRpNNbH2SpbyaWxp4ITIRswCX0kqfcKSzU
OZrhT+lOFOzXu3ZrUW+5IZCzEjuC+66wP3XgyIYda2AcOTTMNWJ2Y+/KoU02sz7IY+OnKa1x0qBk
Xs+PsWo+JwNWIuf1zE8tWnKFHt73NO7RzZd9AxPAEq5PvyKoxwNHNRPf8T4LOSOb1dA/QpKoMEnh
mafNPTGyQ8IQZigbwNNlsY2dLNimmjn6jtRxHQHkKgbnolv2PmbH5UV9nPDV1eARx463i93dY2aM
jyKI2Xyr2eua+4KOQvYk9ZMwV+kmKg5m1516kJxtxlBhmICacP6w4ETimMdUDTpGaCkunuWJIkno
sfVLvxSzpwNY58mbIPS2Z72dX9zcfkkEcuGcwMads7WJBO/0gIO4daicFdFh+Opm+T4zfdjEFvad
MTYuWZ5I357RRejG/IpURhYursG1lPVvzESTtg5vCzBuQGoXoqVc6tTt0EU8ZclZqDUlwqwuJLrQ
u8sxi6VfMF5mp1Us9meaTLOv8ZC4SZh4+VE3WchfwL4L4k7AIQlYZcX7ysSqiuRXgWm/GUPnZEqm
Ti6bwInHVYsO6nMmPpZsF1/n+tw28/BhR/aI00nHZnlkL+by3wOER7s813p6a6HJozA/Ac96NHvI
wQIXc9DwA1hhuRaTmRw+3aldoQigo3suJ7ZdsNfmqvxstLVNuxG+zep11GJ335u/E5XQRvaz4Hzq
6b1mUy2AcVPmQP1J0lFzmODlSmnxC6GC3kY1TXaG8TuegngdfD4bpCT2o3TeexpNAKsYD4bWGw+o
c8ZmCBGGTcbCjPYAvDCS26OvN/6ahoY2a7/rVCUy/ND1kCN3VPCQGu0fBKHG+0w8TkCHukK88Zzg
504gvMXAOGZguGgqSvihg5sqjcvRt8gzZTRwp0SVaN1EizXantOSy0KG72zZUIL22g0fZFvxgOhN
tp+n/pGrKN8PXew5bXCbaQ2bU2cVaxk0tdVDPBAaUiDFNjXnu03axG8QvQ2ty1+aKb/v0Il3xRjs
Ch4zfsQ4bxvKzo/n5MyvoH7CGfUwg06nrJ2imTy7zFKdh7r40YGX34Ig36a2wLGSgughXe8ThmQc
RcZ101UZVTCmuWKK8ZcCBvec5mebZEyn5y3b8Bu7tW0WBvjl86I9DhPJzbByGXZHMMlLc2d39HRa
MgOeUa4nA6ulFy112WDlk09VjcMzlSgeUx62QkB6guW85Ng1yaZE3Hk1F7bOujfbh9nJF2hq1OMl
UMcZPLOmDhgOQTyVXwMPfLAIChwZfXN9grxrieKNxlGSnm5wjxuFALMezQdUg7bJqaiqiz/YvKlE
z5CuYmOfEHHB++J293rLPWEuRb+Za5vRWpDvcF595WST99SlOhsofKzLvN1mg9wkOKivJLjWqyIJ
gztKnDuXDZRaqDVN8VOtRbQILBG34Oxa5yKpjiXBfy8cJCuBrZ3bOv8OEqBsnKQn/UcTLUznlgkv
7cWmzAN8QtMdNXg5TUncys4XuWVto4wVqELoKuuQYYxZi5GSoQSsQ9zMhsU6yMS+i7oBEyM6Go9U
DnAFtjwuO/hZXJY5LRuMgDiNdexcFuZm85RcqgIWrNkGL6L9vCaTr0HlLJsrmmVbB3QUE9DIYrMy
UyUI9K3GO7F6/oo4PlLD1Pt6YnxT+JD64UoFu4aJZ3SqepbjUas6+5g30R3+NnJ0qUiA1OrNMzRL
+mE1AwiXzvVyHagNGAjDKUhv9HqCZLdWG+Fc2WVZHR1tt9vWFthbnFHlVqsR56bo1YqfHMNYmMgH
FxPgxe5q8aQ/dpsFrTjYiuJnQD1o8iuTiSfBvbVgIXNVeiNNQX/sSjLgDjsjPSOudNXzFWc2zJ1x
iPQW+8R476xQBxolxnxzTZ034BOWKAiP15cTSAdNkj96afI0NnAjmOFYXu7MZCWv7u8rtiEeugti
d727kpg0QQ0hqH3dG4YFAhWNvExTmWSknmb3j31QzXubTcCc4OyoFck2d701c36rco4oazFcJHEX
A1pYCHtH/zGcuhAfrx7/rFRJ9pabQ2pQIbMopndwBsnsur8GkAq7mZ5haUhqGWKEyTaBmMOF2Ob5
pec5THZ4pV9daViaU3yWei6A+kTkrgeLeikFzQzO04/VicGYxnmGUaBwHeLm3BpNaO0duzzQ15iD
ydA+DBQIxivFY0efCd2kBdRGpc5igjUkIvFxJTowLwI3V4/lMa4ZEEdl61khexj6W0nAWlRXl7by
pLhQYKD8xGr+QHFdeVx1Gt1ww0172u3nmzGN32WB5dXQ72SXnsYZXbsPyabHxm6C4M3UJTiFfIp6
lum+UdHL4nzSHDfg6oAhlbnW3rRJeVaWfUwN8fsKp0joTtymbgDPH0aLh2c5QQOrLb/G4sQ2M2Uj
Cavcxz5YbuglGH3y7q+mMMx9zSLnOkNxTNDdAUoF6oYQhyfoqKLOnc5fNKnVSxvN8isTAKSDrKi3
0cwlAW8WsnBXfXLEfVOTMW3n3DnzAIw3lt7PN2XGlF+VibWru/qCdXr049y5uBwHiDQyKO/2eajg
JRWomvOcnVCeaW1FZsR0tTWegMe8LhG41LHU3gkTCc6+VOeCDLg6hx12H394nWdE1L2VuI8cHNg8
zZ9A2AgHdBTEl1Z/r7luCKhiV/ThHW7tAlNmV28T9sJhuPb3BWS2GDRbN0WxDVwQBNhOd7rNndDz
iGa8ZVBgjJRZ2Xaza8wMNjI3ubFCNWj3af1Kj06aFTyY/L9J2ANpu7qerx+WpmSyH9yHEzGITnsk
TMlUYH3lZUVhulDza2a4w45NxxsRLdopa7qLZjsKbjSCU0bQ6/uxzQ1ycfjuSNKybGNMXl9tAySS
UTtXih7AgrdIe3p6gjY+yXF9Osw/rgA7rQ75X9hEXirSBBtnDXWNQX1vLxxX6jJ4L0ztHMgkPpis
SXLILxn5BLpXVp53RlLbr4bw2y0g8ScNRL0ZgzOu0Xw3UBJjJUI7dPV6dScWRAVesr5CLrootA6C
HK8uGf6MVoZgFgb7erFwXpr50WU/hTAH/DjoyTAHkC4PMfNhrLrTLwRynvs2dYSSB/r1BgxNlgRN
jEwyNcTqmHbicFgXOZE+9UbvmxpxwfSuX1ErdE1gDIvDy5AyUHWHLMT+sXMw+2zcquV2syic9JyU
M+pf4lAPf8SI/kfR5w9lXHQtBCfxj3SRq5u2InoDI8kyyL2s6aOfn5e4CNev/p+hO/YczKcGh3ry
vdgrTsAmYl1IhklzZFs0GnP9CghQNxhPBBIKU7NZfsLujv9Isf2tvO2vr4Vv+rcXY5mGsoVlOhxF
hL2+2L+8mCwaZmnrMDR0Hfs08eVml805lqNUP4uqfuJE4kVBQ/ks7iukoIh60s6EFWeoBd9yGb7S
gZxya906MRTl1QmN1HypojS9kyhlBQn1xJoj1Kcp8MdIFZ4jIu3eYjuZOCmyeBybN12Wdx7BgvY2
sBxMlB2TTjqSGpipyXyjCjZOI/1dsWEBOuuEhTHujtBu/JvJ/Zc+6OpA13CELxerEY+cnhueeaye
F7TRaL31Mts7IgHw1NNYfyRwy+o+DvYxoyZqb5fs7S2b/U9Im85zaDVqMybGjstR+0Ec1IZFXa4q
CvDgOwGwkd0cNVqq0uO3xWVrKbPCxzpCQoWOjUSq4dhb3THQK0mRYPUumjG/DSOtPFFBD2ktKC5a
1agbZAhiBc1g3BWK67xqYpZJe2op1FyfmIsy7/V1vlhMwa2baOErIkoWMjPn1G3ulJ3cjY6DCtMy
lcBya1LBS87bKRN11G3gqiTe3L1gKfURfro95gdjB4TiPbOX/KLZ6gJUdzmXiNFeV1nCp89+4JpO
WhCm46pFN19pUBDyx+1LRqLIN4bINCi9wS8eFQYdkrzMNEFEHI1cnazA3MfOON06BYtgOXfTGacg
VRmWfa+Pdfk1USuxUY88JYpPjAaUz0fRgaml/elievSUqF5jqA+3GlNKXG0W1z0tqJG18KBHWixz
IZ4pc9mydUx+gKg8OFWmfFxtEAAGa3nL3bLZkoP9bVZC7HVKQ2/Jo8z4p9Pm1XW6DyMzRrRPpLBx
zvSzBavraAX5Q7/+KZHDiNix/mfBBXU2RZftVFXqm0DVGVQuvGoogkz79YkUP3U5YvKu33n9HpYC
FKO5iP74Qt3RHFj180wfBqoE9rMUqAEM4Z4s22ZpBFtSG2pLiI3uGNnudGmnpjlYBja3iaq4UL1a
Cf6BgkF0BGB5W4Z0tcVz9lTOZX0uXal7epro3JVoqQs7KVwgoGO4J4undjzhHcof9NwJD5UE0pso
upLc0d1ktLboUSeP0qibndCa75qe0hXFAHa0RMWAlFlsRNlYF/abuKqD+6zm0u/7AN9vJKxdWAbE
oXhj77sRjrM7puqsN0XCTpwiUBux8IL/HM6qcuG4WC0D74DU3lDA1gfLcJ/av+twGF8UThrb6EK/
TVHpcGbapzjRd1lA8CVVncHjEIevIxO0wNn5UqBFD7QhgJoO+6dWCysKBiRzTGPaxZU57rqqIbbY
L0h5ZZN5vGfNLrDW+mKEHA1PBVGiBR6JBIVBvD4qzLtE6hCFytLPUhqKEhNkORpTxxkRzkRYwpHv
pnE8OcBzPIbTzQ7DaLx35PKFxNtsMftle30uDyqj180OkWX+w4OCPsm/xVAJgNrSspRiqdeJxf7j
QZFCxg1kq5cHHAVbtr7N1jKKBOpnntwCPA04oKTfDdcxiZkMy4CKS/zvE13yth7fikG7N2oOSkVB
iIRZy2/UxP/wEsWahP1rUvb6EqmjFIoUp0mb+N8fH6qRiHx4oA6TkZg+3AhjOyoGeHi9xEmnGHnT
53nyHbCUw+yp134xdqe2qT0MyegZdCcXSO8R8uGWhrNuPzSTc5aY1eJS2bDhTQOhm3kVmiGFV2zo
kTpL8R+egis18R8/hYK44bqgE+m+hML895+i0rDS6/PauWQU9dkK7QcCeBvJ4cOzDbs4t6AjyuE2
ZA1Ew6r3MdUdTDQx5LH6ENNvqxeroefZnT4ZJ+GaK2sNv25OJuz/fUlYQBz/7ZVaQlegHx3T/bf3
mxgiHX0BfR1pIjFCQR322kqXB6FGrwhrEjLt+HMKm8e6U817J39Sa9LdOpJyPli/cJyD/CTNovCm
YND2AJXfito5QZ2ZbhUmbmi2POrtpnbZYAsIQEHOgaWobPaqZMhsBqCbKnfM/TA20JTyfC84U7wF
cvoelnttVhMZ/BAPdGYdwtiVpGWx+usd8k7qYIxA2Ydbvxzo8Uz/2Fb9WfX68MdF94/m2X/88f/P
IlqJ2+svV9G/M0Xps+1/pvPfqaLXb/ozkK+M/3Id1xC2S/6QVP5/M0WV+1+2I5AFbHNdiOwVHPon
U5Q4vmEJ9/8SxyfQtt5HhmVI3eB2+t89vH/7NYbf5Z9//usW1fzndhmjLn24ChgAwylDiH8QRQnp
RwDxg/Bm5DmBIxAh8UpklJN2LKvgHHBso+qD2YFjPecVg6lFFdFBnx5jLbshzz0di65h+NZQBKA7
BNBITqJQd/B75NhQyWrm4N8qCl8yRvaMdZ5SrSNfM+WZx8HEw7CICOfGwXGsx+9GAIrsF/gH/81I
+D/8lMLS//3n5J3CLa8LiX6ii38spVNrz3YqlCSoQiivtLvdFKf5IVh5ekTjmptYmWDAEGQ9V4Pn
Fhp8LiyVRUVf6w3pktEYrr8WgXmz2DrRpwZyMpJIfEoacGwy8CkEwhvmGi+yc9qt0ZdPhaZ/ARez
Hq4fsjzCgOpOOkaYYGfJ0JvEeIy1FWKFDNgVHFxxAeflbl7S8cSo8Ih62h+oJKj92aE+Tw/EeHIZ
SfHarc/UpAusSWcXMbR5viKk5QqVdjutRlza/osgfZWj5rR0jqix//q06+C2W3LOeUlnei06ysFc
+5WuH9CDQrKL6EdXIuz1wxUQawbEmmL4rAEjzQJvRJ7sysD8UR4qR3wzVE23s0Upz5XPHc5E+vXY
9ZMIUHfU854VrhN410NlpYWUX0pE9DJFJZp6ZYMgpGwhtLPlp2GBFunKxwxH6M3C0WaH2H+R2QA+
tcyDG0uaFUEOvCDF+sel092/fLh+TiOn3Vqzc6gYeuxjs32Y1q9qufzW7o6DmCLNQ7YpNyXJVkYI
KLeOwRdvYA2Gx7RxtkHvWjc1HYA31/9Cqjdu2rdUq4ddBzMRZiSNiSGBJjAyhypEXvqTbUqkAFsH
Z+pRm4aNiskuWyaO56CrP0VKtd6VaX8VB2bTeNQ7PrXoYpeTYbh1CSxsMHtX/vVDJckqmyEe/AGt
7tSXLZT6qn+9fur6IQwn/jJfNLIR5uOir11JWd/TXrZ+qNRvY60DywrckKH1UaXZcCzp78Dyuqn1
ianhstg3Eb2iHvMNHGChjRVu4UjlYq6uzVNTNrcZAaatxNys5A+9b1N/oudl8y+mfgXhFUOQ9lpq
7D6rUSZHTj7sZmP0rqqgGW8BtT+gtsH0YcMdb8sBM4bduq+uTPLdVU9qAQriqMUQmHTRqZhDiSUr
fg6TBkiXndFE8dAzfrlp4vSc9Xm8r93Qi6ZaHYRrj/S7hwcnwVWnZRM6rO7yT8dSc7106ua91mW3
mU4qvtdqc6s11GaDNe6t3tgtASbIeIXPgodqbq74zUkPOZWRcNiWU8m5Fnpu5WYUQGnsqWX5xvc7
R35d4maRU0IvdD/5UQ1nE9V83yE13CQut2g+QOjTyxoga40JESXOcieyCe0preEUiKp7bQjZyiXT
brBuTgvEiEBN26J3hlM/Rtk+imu8V+j9pIKqwYK+NhYvdb5gUKvYfxN5bqB/WBgolG+HHERkVv0w
cVftBEwFp7bRpZEWtpFmQhThLeIq5vBqGqx4Rl28UrST76YUusAQ/ixnwtpI8g4y5wV66nxMYXcy
JSrb7XWh5NlXH3A5+Th26/0y5Y+t0wNkoDECfjFKWF48N7gxN21EkVJXrqqoYkffTZO9tQ26GE0a
c7WVUFsqYR7d8CWqJhPnfnFCjf3thukIweKmTwPNT8XwnZQYp5Yw2SmR3NLIiDM9c98jzm2FYRg7
PcxeUe3LYzQyiZiD2lM4jBnDId+pWFuwi8vPrjWh0VbmcBPVhO+SOn0eccur2nwpRHazzHCdwUPf
lVAiaHYKvgEuWmHxEXQsvsSDr5f5nIF/jJt2L1VOk7QukXZRV3EQUCdGnzV5NzTFtpHvmlx4lWLw
E8fquB6wqwKVCrw+QpzDnAVlpwX6Il6DWCMZ6AQXx3zlEMSoJtOIyZc46bkgUM8wDgiHIYxgUseL
8SuKLAAF0yTICOzoNv2B2hLdcwPd8Yjg2HcGVdNWjrErKfTSYxY98csZbaJDMRoyMerezzRTbgt3
YaYyi0O9DpGsdZxUmBdofRPmFf2cR+YPi17nVfOPq2/GCXeW0gyOagkM/Kk+ukZhn6UNbCRnUtR2
WEBSBekWq+HOnDvnziAijH5Of3eQLguYfEZiEDB8FO8K2IJDTzz+Ys547teUACiBc/e4hJxB9FCn
TcQe7isnxH6aHmsIEzvQyf4VhkUBKrM/UeDu241dNR+SPCcuzzwvWwd7ZVy/CSNin+0i75gzIZOY
7Us0NF9OEwERD815o01a5cOxYVaWDcsx1QhIh9Uhwg1MjAKyHpW7xgF30XlaB5DpOorEu9SaA9Vg
FRN44HmsR0u2D7qYYJBbMUJxa7CLvbUblpyXMWsvMIVQRwtNe5Tt+vdQP9BZbkS1bJUG70P+DIJw
5X4wRm0FVmLJ1xsdup4zxJCAmLr26/g1WwexDhPZfh3NjsxoY52d2XiZuJkJAWNIi1TwMEq8DbLK
zpbT+x0dXttGWcBATG23LmU7syvvJyHzlwJ9VqRv0iUDk0ocRrGwpT80zcNSzoxRUpL+AykSHM8L
neLjOoZemEfr62BaW0fUPS6Azn6NM6rwQitFmoi5LNEPaYbuDEbc7rIvcc6QXR/XGcCCRZkTbNxJ
zMKUg3FQxBI4t+ltzY7tLSMVFl2CrsO5GaofdYH/qF1yRu4NjOyRabrznrmAFzFMN8QyTGsvZnD3
jnLeE+HS+daPxiZaZ/uAnMVDHo17C1Wd5KzaV9X4DPIkocrH+p1RkFrOcXubKn2H9RJkcl/3Hp7o
aJsZ+Ihbp5DERfPQa3/T6UKpGACmpAv2nbKNY9ibHPixsC+xVX6WLam5scORFMvEPUyYJzdESzG8
oYNvc40tMCM6OjlCDoluzSPk2RK5OMgqvyWSfFY0TdIRXbvbpT3CeYZg5Y7bVg/HjxkFbWQuocr8
qKbe8rte8xrZXoP8Hh1uzsmB9QOE8Verqm3eLsU77HTgnHirENfPXWZYUPdaAnaxKvGbmrPvOpH8
ZEpNNsZZQpw2TFsE/ZZkLYFhkU+s0AT3bP8wWjN+zW0+IKbmZyfZ1l3/Xjb5l3JVtFXs3ZP2F7/0
p9IcHlO0RoSf/MEixpdlebFrRaJvB9fKqUB8QU9inxcmhwyDyzQXHbfC/LWAdd0YabTHob6r6XST
ofXoLOJ+KRzjkBc62YcUrG46ufdhQJx7MXHsTwkHBsZVTjGorTKLb8y6BgGCx2VS0iMHe9Zgfiri
kLuyQ3LqyKeLoP+YEDOB7b7PWbUhlviJJ27cRoSOB63boY/TPS0tZtJ5+2Dg34IOFdpepnqSa5Xe
7wPtWPTMmctYEKRuEASdjCp40ZRv3fxrLnr6Jwt5N9dus0eMw8je1y9CTK/T5LwXVfBUikwQRMEF
xARx5yx5c3Cn16rA3/m/2DuT5caRbcv+S81xzdE4mkFNSIK9KIlSSKGYwBRq0PdwdF9fC8y4N9/L
MiuzN69BwkiFmiQJOI6fs/fao+XuzSmAj6oRAYYilaS0tdMcOsUVHJt4hAw935gtkhkzhbwwWNBY
KfRjLifUmJOR+IM+Ys9ruwut3H3Ip7wt3KzYpnMLbsnzGVtVaynbkzlnL3VdXRyTEWIIO0cwYUKN
FZ+tIoR1VBjFSUcIE3nuV6neh9b4wf1mZ3rknthSfVdGf6jnkfM1HkCoYCs7UHN+OyrDIZkXJ3Mg
UU2zvTvsn8w4HmfK7GtLOVaajb0p4vmqG/EVpi1OW0FzJZIfc/FWAZvYgFd5aUhM4zwczqGsrhEz
Qi0TP/IATRlEqYOAc8unkbzWQq5KGsrImdz5UCQ90NGgWUVdjpySfN1VjfQ8AnXS6/OJ+z5+yvSi
y0MNtuNM6trvQU+vyGjFLs9MdnIyvoOfNQGGsB+Mzhr8YahZh2sM2hH1E1FRWLDDw5gU9X62AfsP
jsbGqU4Xaw84VayhahXoSbJ2kEl3EaqzFMnwlNXQX1yzRmahl5s47NHfejXA+YS3GlfKzX+GQvPR
lMNwaPSHIaUeb3jNsjGdnVUgF2ks5I6lPGmV8TnXRBSEALhD2aP4xGET2DEt8RYgbsiWm1xS1Cn4
1Kuo/emU4f3IrId+FvlbS+8p4kWPubUVJWthJ+bM9zLvl0U/H04RXBEMuTmpw5ssuy/G+sXIQWz0
UiNDMpSs5LQGuGN+KW0/mQsJuQgQZ2FjKqpOX3vCwlvoadcoEM12rCd3p3k4tWcnq9ZAYJ/TenlL
WQttZqMtQySYxzgRi5ZEsTRn+L8g7jTgnWNGTQzc7eKqrFmPqgFiEhvvIUnlvqkb98XM6gUW/FRr
8kdmm7TH3Q+EW49OginTzlglrMxAgJh+JLojN5Cn3xBRcuYAu6CwmtahTgJGQb1LBm4MzH6vCNYO
zXBdL+r7zLLLLXszktas/sLiOIdUjqHubty4u9BPpRQks0gbv9UUvw0xDtHQ0F+8hh7I1B5VNHxU
Hd4cbdp7Jr5GD4nxKkXb6XdJXBJitxQlzC1X6ZB9qDY6e7n3UQaEkCq2iGVWYvNTB7XYZDytZkzN
8odE4OQAbtfL7yFrp2dNo+ZAV7uJ24MZ0uXPc5tE1Kz8kMhPCAuYHjSyKOkASF9vkVlHTNkAIts7
G1M5RtARD5ERb9BVQahTMRgJpBubOIkByaOjjEQ/Lv5SArmlSVp2SgmP9w4omExjcHnwY7qIbvII
VgOh2COZ9z8KM3bXKIqZOJDZV1Rfpq2+DPYiVo6cT2wtZ/rVjy1W2sThoh9+Zcp9igFA4zC5GAs+
qsmWxLnSC0gv/OVQwYsBx3YxOmLtBdrPrJ33rcXGIXMKvMv1E7+YsilhAWvd9KdoB79KsU4C3xoR
gVLkdWUabbuOtJyye4uzoTiQonHUJ83wuYwLtrrU0OHZTh2HkJDJoSgKL4q9HEmE6OSLrES4RQhB
ktjrScCCK+suWlus7lh+uctmExLucCjwjzgb6UFcp6OcbMpRxWhmq2cRIl9GpuhHeiJJuSJfOgvm
y/JfTkBI7K3UmMJhL6p028k3OoicriNutIluvKIgQT92iET0EwgI91dGnJlb0/znHltliIzGMqVi
4HKgLFhk/WSH0j3m8l/eyLQyXt0zYnneDMdGIQWVXhpBi1izSth0jywBy1DVM35hGyVuI0XKPZQL
gU3US5LddxalTxWgtSj70ugF1OOCzjONAI2XfMAOtCAhMC/acrZXBoYravsX0Ho7VwY/mNdO/ui5
zwVF5Nps4JlEZfCo1dzIEG4Rb2jhwVbZfT27n8RJEkFw9TAgq4Q8tamk3BgKe42QghF3ihM71tCt
WZnlrbq9MBB2tTQeuTl+xHpMmuiivbMwarL/N9jLc58Ix3FkOsj7FgyEdKQlwbptEDCbtCb6bjU7
8mocVmONmXlWZrxlYo7VWEYhhDa03wRUk7xc/fYMXrAWxVdQcMA8evBCIBZOEbkgaP8j2icGN6Tk
pQqtl6zX093o1edq0D6GoeUe2/1iMrSJK2eP/P2ukTAv8V0TUaq0J0luxErE+fMU3leLcybvgKv3
Ht827A0VXJoxoGE3bHHrmr/wPsOpmdNp+Ka0wF11JQSPia8c0a0yn17Drl9BFiM9BZX02jthNdlO
aJZWVPlwPYtja5F76nKj5K6HCsLms2tCE1EIi+gcsNLF7ARQvsRrtwSSOQSMErF5Fd50rbsg3GdA
U445xLdaa46qafetV54Ni2o+K3ugiPr8w6zHJ9DR9x2ToA2ax6/KwhZO2BOjX3mVWf1iRdYjWn9T
qpdSWvctVG5GWKuRmsIZs5PlpE+dydXSU/VHuXHNMSIEDpGgORp0xsInDwVSA+CjSLgxZMFbwO5G
UzGtqvEkCw2rbPelNwO7FvzaK1QuqlR7T0O8uVxrZvlVN8Vrid9xPWPek333MZdwFBIkaBAD7YdO
tZWPzeW5KYwfgf4EsSsk5kP7brvpzgUpwrlIbghnD9psKHqrsBk/UsI2HaQ8UB9IpG2091ETuC5b
Ded6bv6mYFtDMGSE3YY/azs+TCp22EQrser6+IGkDViQ30afXoiIpFemh++R6aFQrjcxcZx2YX1r
Wv5ULq9ZG7ofdokZWbGQuwKDrKODoeGTWjsJDCQjI94Jeb/h4b5fiI5W96lb44FUqfJSibsxjA2S
w6oDJrBoje812DaFp28dAXaKffAWOs2wHRsaZ/T3F2XUuOQ1EbzQTjEtxMSdjxOVJCmzTJgn/Dpd
T1e/0w6h5j3F7BXMWnCXTl60QJ/3RBDlMEch49ZBv4YWrQ5jA32kwpQYoiG/DwvQYk6Ow8UqN7Ij
/9SNp/WIQc3JKJndNOQqzYkCBEnWbrNZfysnQURMha8IA/2xdPJoH8Oh2YyiPQX2XDCr5wOFr/6R
EyCNbS3FxYeQqRrYm9u529AiQLvXCvZ0l8GqX9KtTsQFG28dxVlsvbiSikbrhb0eq+xS40+BHzb/
zipomGTFgzrvC2uls5XYun3FyK0ms2BOX9uEZFOtvTLSJ9kXhuDTKICEjTbeZCI+lu7Tvi7LXyUK
bUJPS1iR5SfjUKqJx8yO7pjg804XTUxefM/EMGo+kXB5ayu29F05AfisodPeBRT51Frz+5h7IwkR
mXXBf0WJ6k4P+WzNuPLDjZYbyV1VpauuAW5rTNxDWEHzzr2PIrB1qSKSzCFqbldWNmRRM4SWMmN2
a/ZZPnaXeO7opcHYi5RjEylOPtZg3RkqJVkOCUiEb8frCmudMZMk6h5ZN/08mraI0dUSFBFMtJsh
KZGnVD4bAtn0bGX2lnBF7LN98jBpXsAOZIRnS9ZOqceSORECAuYfPmucu6oLfq4ahk1YBIQwY1zb
4FcaN7krnwDURac4NNdRkhyrrphOVMksX5Oydq3T/MZD9IkeuCSZUh6RsUD8Ao3Uz2izq0BINAb2
4AeJ87uRuLMdN3gBtnEhb+f3SO/nVJcMyJmLtdtx0FZeiyo6MHrFcm8mcFTa5A6Swdo2RlbBsn1P
UkyovYHNl40jGdpu/pXgmfcDk64Ug2OcWAHDdtgYj62mW3cLhZ9xdrpNMbnseCn7bsyq69BwcY8Q
01BRDxehRS8BnBoyZsb3Lqnrc0MezcoNEY1bI1Pfxa1jakIAsZsO07g0Ky2MxvrK7IzWF0ZEeERD
FYfJhqTxybyPa2chHiYeV60DctBBQwuY2rcGQ62TxJquU3mv9VG5TkSlHuNC+KIxEFzhNpDiEBVI
XYvmuwm14cyH9znUSbVLSpCiWOeY2WlnR/TxCaobfJBg16aU+I5Wz3eqlT8GwyzvvepSmLB62Dhv
vXwnBOOEPExJmSgZNYGYJXQW9AK4xxr/2xFKJ+u3tM+0Ztut6UJLbkX96ajpGk6o0aforpvtn4K7
R2qpn6k2SnS0fKIOe1CvGzHixF91l1uPlQGIgTrhSNZ6j/8yI89jJfHMUwDXq5G452MIPs2fYqJc
tFldLfiktI6GHUvhSmqd+wQFMdjK2X0OvAJhQFkOj+0Qf6HJ23fskSBuc4vH2PUyxBENLy5JwBPv
BV6t3TIt3OCbk34svJ+xXT7Dnuzug7Ei4Lnj9gey+mcYsOMQqfU4DwSUsqvrGYIRbRrE8SuKvwVu
9BrO6akLaaLOlfOG9fQKPGFDGIpGbYdlalDSvKOCUC61YViQaBUX9WNC5jJ7oHy5T/ToGMgWxobn
IP6nfZlADnAHa4V94uikaeSjnIrWJELfjcO0lzJ0IZm0NWqROfUzJ3A3eg7/KZXbqqvDTZMNl8EA
PODWF3nU0JmvkqDGyUOM9cpwnHN1lzKWQHTsrDyHFri97CajdNzMyHnWrsR2BqPvC43LYxIRKgMR
A0iRsO6Q5lib3p0/FuNdqlyUbEF5IuL+pzWY6Aex8avcRm+XStbENtpbyn64cXip78Cw6Piq0Ptr
6IupyiME3QA+5rAkVxGTMEDo76DUc99hZge1Z6Jfl16COf9gcwWJMw63ju29j5VhMp1BD2OVapOE
ZCk7zVc29MlGi8HfCMODda1ZzkUGD01uWmdRF9c0ZYOXTiaXZ4IR2FO/whFnWgucatLc1zrv30sA
rueUaffGS5h2GmWK9sk593ndMPeAp6N1oqdfXt6nbJv9ug2IaUKSZmLx7M1uOlSyBKHdU/0N1vjs
yF94YS9xDkiX8Zs66hK9ObcSIJdIbj2c36aQi6ufsbTZtkso3XDo5qrAol0+KS1+qUDteBZkHRqL
mNcqFgGQTptELX37GfUsYRvW4nXpNvZYpJu3klb1a9Rb/HSr/EaQIBLjjb3kohpOXQcVocElEw2Y
bquh9oO0POf6ANYrBrcT1bAnjHi4gjmzD+kzceOzn6CztAdSzAJOkm0nIsVCpRmPE05Me/J+pJnV
7scYXQzwdpR5U7kzYJAhKY8/KBvmTYc+a2045mNaBy0+usRcxVg+9hDu2MI5+TWFPb8LIDWtB5iz
jPXxKpD59hlaBZbwTrt2Wefwvjjhg5Nmg+/2Os1GfNBNtnCZ7Ps5rqBwzs5V5twNIPleLDaELNpq
3VuOc7Qc46MAc7IZR6KwAsMIX9PuvlHfAbX542wU3qXVZr9YEgxmRA9TSpKVMhSn2yP5O08mfsF9
F9CWG0KzvVdC/52jyPfjVLtvFRgYKv6zpnN77rMuuqshONo1+evWUL/grwPARULbUOgErKW7xnDO
WQ9fQHlfafQ+YOLLESJjWahNbKrCd6CRhUjn10rH9TYZBfYEV6P4T3KHtDDpRxYe1Q7B68bCn3WC
RrJVr8lcfReNokTusnXWmG+eLItP086PMvcVFOu7JHJw9Jlq58x6vQMoSDxhk53mXN9U2hhtZ+mw
KQoovVGE8k65XACgtlDQrLUZggN4PjrS2E6zYbiW2C4ZHKLFQ7q7nlp0EljsfjtTQrRXrxsb8mDu
Uq2lDT956TYGPCXtEGLsmJ+VShU4MXqNNLRxkoXaIatUf9LTeaeUBJU0/gQn3h4EtRFC5pioq0ic
07zEFJ/T16tINthUFrTAodcitqT4zJ1J+0XLmEDRfIaIg8K6h1NDtaFBXHvPlE1C0rBMhQqs2CIG
UpuhADZGmFbI9DekEOSP5lLf2B16jiWaohqwhdm0y8mbZIPdm9n9GMz4m/tuh3nEwIrJbO0jAa/h
O42O3BWJKJG240YPZoSLwKid1joMFpNg/ny7rYrsGuNQJqC9v1caTQriFyQX2PybceUdeVvo4iHg
s8fjZhZia+RVUOC012mKzqLCrial8ztpEQHAHT5Aggkv0lLc+8CYsGXU/SQ1t4JW0R13DbIX5u7e
htBMSC2XdFrfNTF/02CtaIW7oUlAZIShygecPBSdsWb6We3Ge0A3e6buDI0NutrosHP6PO1G04s3
LykWjG25aY2G4UtyznAWPzkk9cZjdr4dNC3JzxKv6Yqu8SbCdM90LiZ3TScbTKbEiXl0CIrFCNKU
bObj3ACZ0LrYK51gbWROv3Uq+1dcOsxuI9h3nqhZNZkrohpgEgEJ59SN8mfYFScckv0micL7QoI8
yzM+647he2GTvRt2Eh3JMunUmVcZPdkhpBqY033DiPDouRRcEzYyVuYWu7VXQli0UcnG9bOpJsdv
KwB0dOrgnRwhC8PQl8aulsiKh77s1vGg4eHvyRXDKvGAx3Vtjt20luV4b7tZuUtbknY9XNE1ZSBF
3NdYzMwt6WMOSvW+6TE9sEF5rFxbln6lz4GPa8iHPw/LQx9O6FLmHWTrXWj0ySXUXMxTOV3rGfki
90Aad51F84vQtH019mC1l8lhGa/aKp2gexoHD7fm5XYQTgJJQfq9NOODVVkTTf9I7KqRZZaenIUu
LGleIyoqe+qLnYBkvK4xZKvCDS5KtObDiAv7HC15hSYtV7OP2J8G3YDadSYE2vTOZs5WoCiah7Bf
SLD2sbSpncaOCcgU7t2iAI6KnmAK51OXZC9hDY/XiBbYamtkKzLm3pEC136eVaA33HACjuwZG2NI
XhE176YsFX7dG7D6WZhwBh20l8RCu1FpOWDZuR72hEskBJYEXGRzH+0y3FZ5WxG/NlJ5h0MP8c7r
56uZARUH4AE5PnWeAJl8uCtPGdZLZVLWQrQVRTWsCHCAsd1hVbD5fMzU28V2nh+t2HkI2SM0Buwo
z0TViwRY28ux+jbT+NOphbuthY0jyCHxQ8Z40VVucQnMZbWbOZtKQ/7OoDychjyhi4n8TGjOuW2Q
ohTwV9zUfsORSXep8+6IAw6fEgaPGEABQhBpr7If9cKAQfxlJKVvyBCZs8mODrgQe3/uMiz8jGH9
Zg6LNTcSmoXltC0R7OPfSvaVwYfeslvA/s5ALYbov1ahuzVG0i7m8EExIKN9N7Xarq2RBxYkCnIX
uzSDPbHbbE8hvi+gcMFKwWHdNBE9lKprLIo6QOausdMmpK6GGvk/xTpqADhiDMiwmvJAY7K7bcpr
GAfz1otjay8KhW9sKt5s99nUGQ2JPj2XmWReU9DdoK+Ojl6aRf4rzwx22/SAvG66suUPDl3CNEaH
yUJYioEHGdOt4wr2Su2BbguEwGTgPTPkEco9rXjGEeyRFfWtmO7niPTyJHss24Kd0hgdI+R8O88y
6XAPIDIhFpS6jd4PM8Zs6+46g5O3gf/5ZqeutsdhQsxxrN3DxIMXI1l355y2mXBtH6Bg9NzbAzCo
an60xjYGBxGgwix7bQWfkNJt9k45Lr390vIeK9J24s769Cb29plX7IGR6sDkFmc0Xsik0F9SPcm2
bOAnElA53B7dzIMdYCpUjqIHZBkwMNVHAKCLv+x2uKkxkCZg/s/EyBA6QmPUmAk2YawERJDfwkLi
koI1Yj+FOqzo6mxNN5q5EDkit3+/HRZs6bbT3B/8rzPyTfhEjx7syG2gtw+3eOrbl0La0UTJDnuo
H9qRwHjwlU65tbKZIRVrBo34tNtSdeJSAK+hgSuflwOaQgQgiRTsw0x2fJPqj3S41V+Hl6zjRcMd
xeamJc/OEvRzi3C5fckjNen/a6kRQcfd9DxVX//7f71/5nHB6Klr4o/uv8qiDeS1eAP+I9z9v7TU
l6/fzXub/rdwsz8/9EdL7cl/LcMxS1rYCIS0lt/3J9yMYMp/CYmlwwTh5LASoPD9o6a2zH8Ra2a4
wkbjTPzYkkj2J9zMEv8T9bRuOP8wN5BeJnGhWqbnMC6R/K/9d3NDZipNMAjowUZa3cj2uQ6au1tI
+i0v/vbo78P//Gs3lzywRXQr/+9f01iRRv5FqVgrEfYlgGnIqy/rJZPz9pO9Rf+qd2LQp/mhCbLH
IBsYKXmzWjvGsKtdtDbd0DxHw0vplsYBoLGDW44fd3X9LdeMA78LLj0qTEy6zSu3KsfZJhXhudY7
FyS2W7iCkiQZRn/9TkQsWmY/70DNPzNe/FkpEmebRZismT86dA55W6sHWbnAiks3XA9NOeEs7EnY
6F/cojlkWWPfUTToyLITeaxQWxoIM7dRoEGSLYWvN5TCAuYXmQIvjme/M7g3abeNCO0ADxDM5Ryl
GEjZMLS33CZeMu88/aDgEZPz8KnTfcmZeRT8HdowMAGtkZ0AsWvEhmKmT0sI/4HrqHtRBuh94xnX
yswEcCKhLtHJ0Wq3TuLSPkuBiHZERRtJuG8RShzIsv0emHVsGA8+pQKblVKeQgiX5cAvVjhy6Eeb
lCh8UL7jHlMrgDJrDu5+LPp0o+/J7qikRrjDAI6z52YCSNQvqH53xfQZRIO37V0mcBYtf3ZU4dmR
7osX5h5ZXZQNffNc2PZnRyTQ2qLRdjfFAhpgmT00ESHcLHAA7HDrmd5rn+hPMwqDrQVar3Xyx7ly
ielFBWkBEV3jegFfr+gkepDZ2ZS0hzHV7tzEPJh0xlemZ370MUCOYeQ8wEH6K/HYAQcDQ8bMfmGE
W27LgimPJUijUQ5SisihvaBoojjhEm9xCRpxbhdvAOUHvTykY2u0jikuZ8iMfi28d3AYvPgqojCY
ylVTdeBTxEfZ9wXe3nfNgduTiZwum02xjZjp7PYZiW5ckAiMqHRVxoB1maRUuYcMxU1w1etR7cc2
aTEjO7VcqpNj0knMOxP4GDrSHry0H9rlS8GsaA8VCB96TwFMcP0Bdq0PmcO3apI8jVmSJw7fKaR1
amTgpkw5cQnQHa5q2He2Q8z0hJMXYQvDDbI0kqU9e8lDSCU6hZ1uJ0v/oIs2eu38zpBYRQjSSqvu
V3QVrkmXfQkBSiySB1VUtm/LqaLZ9l44SKWddqm4DfyHgzyQmv6Z9PiAze7R6gkj0ZJyg6zXfdRR
KRhhRp8o9YU+/p6z/g3RdLOX6UxLoMMyWk0JIk5rpZnmD7eCyYkEgWmTAW0+AdeORlOvnpb1deVO
lseHhjECCDCaR/TOCiYGPXKGU5bYsZOrTh3uYZsYeZZHf0aIuWMvXfoxWkrNtkkIQwe7AoujzGew
Sc9NWgR7jbBCJp3F8a8D0S+r3HqNGRltkiXqqLEfGTN5m4ScQAbYDHp05YqjbezYEcf0bPrdYHkL
rVEQwugpdCtYvDFhMRjDtUcDXa4KdZeYdJxy9ZFwdYFZ3bIAmFK/amh4gIwvQHcLbYlvzvGrnJln
zB0uS0h2Ge2H7JTlWbOJjxSpaivNAQVVMpDcQXIcr+VzDnvrzszHyxgHnBpGvaTLr8NufGDnjWYs
XECPOSoXJ/0xaUz5SYUxQXbJu9Bxf1PaD+dG7iEDJnsRtA5DWvdaxm62pbNDPnvt+FIBS5B4l+OR
oBSC5vwwdcHhwLFbWXM7Pcb9UNyjzF6LbkNxTjPZSN4smJU5M+11qJGqJTBgJmjU0b+xDUHsvG1d
RsP6/FXlcm/3gNuJZyt8w8IqEFDWq7tmon/QoD63UuDVi107yuWDhf9QxySBjIMt9aBIzExlfjGb
+KrTFEMFZDLkb+SGvfBvZTE7ndmnrw0L42JGa3vpOqBCcb2HIsAXStZPVs6Ask2oxA6CIl2bbD+C
eLPuFajUSGyNOYKyp4CkT9iNlkuLPBCwchK5QZp8LjKEAN19M9PXor7uF6D3Vz30P1mQ+CrSZE/p
hFqUn1U53HMzODchlo0kYtGNrOzRE1nnhyWO8KkE1viNSw9/Sd58MczGHRQM3Cq7b7BJIOPT6Dnp
2gqu4zLBCudtZ3ffydiNa82FTYpH9hzL6mchdT914mzpMDHoxQ3G2paBzmMaMXcMkIuIhl/ah8v0
DC3zkq/J7laHTsrChbvb0eyLSaj2mglgeRdZ+u9hNK7NNJ07TCwHEAPFuQ+2ZAWiFjKyF72z9COj
hx5PIoS/JJ4e3AC/gECHFyS0PyU2Q0QbcCYhm9EewDU/BHcd+p5FSupCRzZTOSLbHR0mcl9eXFD1
1xq1g6GvxWydPGKq/MId37ohFbugMd8D9JuW4neDvPqGhOxAbI8JX7Pn89zGj1P+4hqhDozkwcE1
vHZEFvrpZH8TYOFsIZxArTawfWO0XXfSufIrd7VKWfQGkTzEAo2BboRLz1w79yo6icqDKsP4ag+t
FQqtseObY/aR9XRyuyuU3mlNTAWdbM8hpcwDgcH1tEIez4607C9qIuYD+OkXuwnfs0i3GuzqZ14D
wumT4tvr9XWLDGbXUdLBkqM1DUN837ct+uC8H05THK9FQw6U1cDxTw2EpjqcvrQFW+XWLYNuFrYw
R5UQLoH3KSNE0kSY9XlrM+0fqCMRCo9wA2nAQQ1mOfbbeNh37vgedODu3bJ1tr05fIVHTS+dPXwg
b1PO2puRsJsbW0chtXRtND8WnVhCBHkxJoiHEU5LBmZez5YSz+32gWZj+Rf5iVyl+6kj8G02c2+j
Qvq/TMk3dA6IJEWsPYV5tzfHnHgX0S1CKIRZKW1V14LnOyVL9F/E/VtG9B/d+ksRqbgyzdLdODEi
O9YyxiqTDr0J8/Gqr+uRea6W7DqHzKEuqkBPEumjbES9YmQ00Zv5lwPE5ExALmsR0+X4s+CTrPE5
UF8ROOJMMULLjBELVPXpPDjNQmXAsiE1g8sIDddUY7MZyBJcEy8JtZA0noy/C5MeYwgko60QBU3B
gXSrjoFIKWnCs7WtVlZNfFNj63QikuhaEDVzlugrt2VLwWDZxOUkzMqnDKmrSP06pMdYFf0n+Rqf
cyJ+t43zFEQLx82iQZAq9auOZtefFvtak5B/NHF/96WcfoDCSPZ2kY+Ex5vP3jxUmxJpDZrolQz6
T2vEuteBQWFRh/udcWiYP3EPg9SKVrAw1YfRhfLec2KfjA8mmpX2nOdu9SgTANryAKI+h43bFFto
X3fMCctNonMjZ77Wb0zwrnzc2MlaZ9zSYa7XNeNxuGqxdsomVL7ZkN/LQhDNCQlg8a0RbTFT04ez
1j8zT71fcipT8HB73bRgmCz6K1gEhiB3Nlr0uR3uh0tSwqCBpS/XzmI/tOmWIY/RuXjLWpGBSGVj
2pG5TooKdZ4dV2eRhMSDpfWX8NIaBrxZn26PlDHcm1LoB0MjLL10BpOcwAGkHPrFdVgOr9qUazua
7mdL4nQhPChby7jbTwmykoHbJp2DrNglotd8inQCp1Lz4LhL2e54JPJAGNgbJf4YLQzuJux7m6Sv
5HZYhG3WBLd86M9N63SnLJjifRvMTJ/6YD8uQVCDcI6j05no0ev5yPz0mvVM0LzYStFg1OIldwk7
AHE96hNBkQYhBQZI7UmvVz3iwdNNFlEH7h0k817p5bktZ/FApBoIT9ruyrTfulgyBLaCgDiQ8rlu
Z/eUw4hBWbiZReHsjfxKQ53Gvphjv8YVul2mGwC7ymIXG7bN5D5wtoOLzU7Z2pPICf0K2Flsi37R
Sgn9tYNySeVGyzxfRrdFeU80aRgM7Xp2KU7LoqZOWA74Lf8c/vE1N80+4pCKA78RTRS357YYqgCj
nAbcAictXxXYLnOyQvZVVYxHewyGI2pnfAl/P+9zmHA2GiVc+IKpZg4zqijC7wSxNSetppbODYcS
xSbQud44hbX5HnemWqOGWsxPNb5dz8tvPiicun89x1sZVuhI7CXFV8elCV+dey1Uo6WTSKjv7R9u
hxhdttaHaq+sMepPLORyL5kqOWMOVStbmly5hbhmdXvYw8jyld6+RgsfyVoCjv8+DBgj/3o6YfWp
LQBVqg0EbU9kv/aCerr9jttBsLCzAXEAn/IX/j70DfBavcePClLgzy8PNEEz7PZ3/v6iZ8X70hDT
rm9jtOnUBUdqrQCI+fKw8cL5EOrnvMy4GqKEDoDXGf9+GCwRywj8xu0EI6jrIXWw8WAk2bWjvcMM
u03bJctaBSRXRTjnUCzpYo2/omPHj2IcGXzVHSH2QyJFz7qJFpP07QBSvzza57SW5GOlMxUjXkHy
I5IlLpKP6vZozM2ZFDUEC9y1jw1pKUfMnRRmy6NKSBqJ1ginkxXcNzNRHW3pVjC6gJjuF7tPGHhi
z32hPkamAQH6Zle/PTcaPM/UJziYNXM9LhbObmn63R5ZTar2ktR0Jp3NEQMhwp3lQDgRvhpjfOuX
bwWy13V5dIx188/Jd3sUuzGvux+LaU2XlKDGxSseUusQWLu8ej6k5USssHw4ZurHyyvullNNkdpU
7QeiDKNEt4kMjerj7SCX3mi10MuGNjgOqIR3ty/Ns1NuPLahyMV/SI3QuxUoCVDxyxmkL49uTwur
gk9qqk/pCvK+pg4YhQlTPVnOzATv2r8fLs+nCP5h6uVgmbWanioTHuKll4e357fD7emsIQyVKAGL
MzMBJHvLRkzMCnV0Tnz2cuKQ4shQOMh/RpGN67pZXsHtBd1ey3hVhBIfGRXQ/p2KKKMJvDR5WRCq
I2zcYmcr+1gvFDvoPS0GXi+DOQOHxw+Mq7RI9oDww+gsKXE4ZMsh5ULZNATvrYrlXL8duKb/PGIo
xWv5+/ntnwEK8EU4/IPvTeyR//NzNlpDRu/L804ZefPzH78NaHp+aAV2opHXVlucd389tGovYxVH
anv7YtJHDKubmHX+7+/E2lkfx+Vwe3T7xn7kPkz3Br+B4JQwEuVX0s73t2cC6A3j4eXiMJufterI
9FmeNSmtNl+E+KqHuZIMzIt4k5Tk4ZmUs3/9hFwe/eOprRc7PNRgbl02qYwZ//3rTbPVNqmFDvD2
3t7eVs/l7b89vR2G5U3/++k/viUqZ7nvC1Z0QlyrI20mTsNSD4SvhY29d2h4ss228vsyYvEcdSyQ
Igw5B298TEcqzszbw3oy7mKHyHNvfCgn2R/csi+OwW1x8pbTy709pI1b42PlnoD1X7t9mmr50P7L
w3lZ6NyGnTQyqR2wBhZJbuEcS68gSstK/kIWmPaSmKiJV2591fHv//3b0xgIKDE8/MPtEFX12zxg
7jOW9QhDJisjSxbn8H+eB8Mkdi5E/L9ezrJ43h4VrJ9jb8QMbfRmY0iBCv0//yjbhvEVPajNEEIU
aIF93iz/XEBRs789HBdTNj1tXHHL4kvKCdfA8uj2FNgMO9BbvH2XvUfD/2HvzLbbRtJs/USohXm4
5UyKkiiLki3eYFmyhRkITIHh6fsLOLuclXmq6/R9X1SWLVOcEIjh//f+tiGPv7mGOPUA/y5/Hwzo
aWhR/jII1V9JdK1Py5h0qL/tUHtc/jS+lz9S3HcxpJCxuvxVWHFGcxOPze/7YBnZemdgpNKs3Z8G
//KY369RG0Jfl4WI8fPxukkcKULDyA42sXEuLG9w+ZXWFWhWRtdD1qjDFEzbGGxAqla/RN3ksfrT
X/66/APoQ+//OjL/fx0Z3fbBYv37jsw92d5EA/34lzbOr1/6oyPjOf/QqfPrrqtTSbYCHbrTHx0Z
L/iHHeg05h1HpydjQr75jbfxwAsYINh9yw0A2fyzIWN5//Cx5xueiwfE0+mq/K8aNH+HfOmur4N9
CfQAoNNf2zOl3uM2jDNkYNSJNj0U3VVvt6cJU1FG9iFkBzMjPY56Z10H2A7GITzlmYfLpiZyaXJ/
BHGBOZJ9v4W+4U9f5f+DSmPwKcW/4r10jztbd0w+pm//Fe/V5UHM7sudDojoTqaHKYz9FjYdbNCc
1dm7Fs3rZOMEBNFlFJTfwc21/4F5pa7CX9+EH3A1aKoBzEQz968NrM5pdfY/8XiYOtJddQ4rq1og
7p9UEdgLrwL9RhFZVHzdn+9pVQJdkTSStK96xlvMQ/TNgfFceaTSpB3GCJ8MJqHnt7y72ZogBrzl
PWvA7X/ds/8eruk4f3/r1HLNwLds32SkBYr58ye6Zt9PfiInrzs4lrcJg/4rgUogUyzrkHMiWacj
vnqfKowXp7SIdAqRwFqpmWKf51N2Wn4ZxkGul+96znC8swbj4ULgwOsdsHX6G2soXtgDX0eTiCaQ
W5QiSTCWk0WlrrvzSl4Gw+dTF0iOO5KS3UjscKT35Hz3lDJMJXRKfNhg88FAr7EqRpIGdCslqqZC
oSiQPsJBBPlMuT60jWznzjZ1sHSA+KN10PJz3KNUzKhp+GV2jwCSk1eBcjRUdF4C0FqgGGAcQrmJ
nBKMg3iOIu2CxFPQBOcxBItyZcoWDB8uFC8xD1nDh8dE7cMREzdc5Ct0TiDlZbFPC7Xwzk6GnW0g
4TbGu+qob1I9mszQlZtelupeN/fJHmpmR79GufBsDiBGFt0Jz9oabJE3cUsAopV/Q4icHGKIDVjf
oJRIM4LvUaXHoZDYYXwn3it3djTY3yofeUatBnhoUpLNUaDjTrMkCYTiNiQq3D6781zxkes2XqjU
zyg7RaCXHOKoURvhSpPr2kRV61H9G+eE0rcl5l2SvgIlwUnjkZcXcJq0K+vspaQktrO41GS1kiyJ
T8xP3T2uCsT+GLzW7c1oN1bsP9o2mUt1O+27QWAJG/y1I9iqZh1H3laYP11PI1iG+LuVDcyGaDn9
112Kf4S0QF7E50W4HSLfuda2BiTOG762bnpzyvhBlBhGguyGgHZt1RjQwiK49hYYgTomFc2jTNiQ
6ECHk5w1Ls3URGgR3V3SpuNqtNKvo5Pdln8hNLFYywHnjmM/TzXXPKCZ0c/Yb9ts5kjm9ysZy2YV
uRo6jKF9sXFMbqbUftUiilxuCD+ulOyeymrjZ+gha747T3Bb13P86YnoPKb5i2kvvPB4Hfcs664P
QKJqkh22s+1smu3K6x7zQZtWjcfkgYgzXnHseQgNBmI5INwmj4diHNaNvNRxIZUjlkOqkJLk8eUT
RIlHObecnu1hRAIfMFLTxuHGlMklU9d9huEwuPJgN8PZSofrMBf5WqPIMkRcuipzQSmUe0MwLTUE
hn4ZQGOEo9KCeMdyGGjBus2OwpqO4kpc2no0t57nQxsJ76U66E2+jTE0q8ngUANDetEWG8tI64aq
VtZU+cYZ5rdUTgNlMMhA1A7QBQc+bkweT+L1NNd7gC1iF9Y+IV0aGTSY7lPHcE7mYL2bhqnyvKcM
v3z10jSEQEvKvH0j8Fxq1jEdhtdyQsUjNMdYx7h1Lb0iPTGk/1FZjN4ECDRO+uKFCIV8neT8InzB
QwPbaFO3AZcUoCrfF99cpTstMHj62hSVKKwP9DVcxLWJZChxmb0Yb9Uy+dUBDl8tNB8j7dXW/Y/e
wUmW2/65wXIeN8baA9fqBP1rbzCz0fwleVZdG9EzPqogv00zyBbN31dWuq9bk/Z8z00CgRkoasQy
ESNCxP5t3OuG/d4ULBFZPplbn3unn2ADpRTvNumj9IZunRJAQdAYt/ZyRfqOiXkYiIAatZ8UzTGx
M0dMJVO7zbsmCqVYJwffED1VGz5dGdK1NmXH7Mazx0O2Lwo8qyXXqDLTz0oswxRhutvxpYASszEF
kErxQs3rhz0RHjJkN8OCvbK8ELsUPud4chAIkHDZJPtcT15bv360UpaXZZiwNhD2MURfZhPOSzlz
a8jWoYXzPR1iJBjRt2WIzAOzWa5Hny1u1CJHxZ7M0c4nJR5V7Bd6+v7KE+WNc3EG9Df7NHUWINGy
ePTpSDfMJGYeg+Gj45TwPGn8tlFmrJA/qji8gve7yargMcykxKRMEm0BFkitFVpB/I1hfkSWTspb
QpVXjX0rLJgI7LziM/CF+jr+0bkDeDHYX1uUjawKIbwTxhdwBEZalH1qYaxjhi23kzWiaJ3b9y7B
2avy5WrZPy+jyAqYVuxo/s4Z4rEhv9EDWYBXgsuJjNE60iFEPzgX58k0aM/VcQbfYFrBlmXANoxt
8OYFTeLqZqq+DYSbXSNRLHLpApNJpVBTdNXgOoH2gviDakAND2P5N1EIlGn1R0lleF2nORW1RJVY
6q1fMBXP5EegwGXK7dQTSZzTZfLqqleeKnVEzh4Lq7wJllVSOCfaq+FV6lwVp0BwUgkLvErAlKw7
rIZCLRwBOQldTnxLFLHupAReGNr8aNh4GpM0/WGHPEaKmsgeBTq2MB3goNvWdCJWHf2siqXPjYkc
tzPyZ8dWXyeBh6uU2RsRVLbpg/hnirihdbiKcBHwbRfWzg6dF8mnxyBT3JZ9gDYy7kedZZJrglLQ
ZL4vHya0QOvQg7JqjV87RJ0rZNvc8G32CTzuTdjepXA0tMTdeaokghZmlznNPsvxisGJPIw6vGkj
g2vyhNo6nyUYNIjQ3PeBS2gAqvxeMJGZc3Esdcr97FooqIdXS4++y0Q5CfkgcJboHU7rXGMVIgmW
EAyADdV6VB36P24LvlMarXuP2QZjKF/ury2IgclG4hgvA+Yx0TIsoK5uJuEGWy99FFa4d02LRgS3
eTTUz7KbAcmdRm7oLLIfrKwk0NJD5wwHmLKuw+4+AFzmxpu27XwyVBhIPYixCs5E6GT3DYF7tfaD
Q4nk7uRW6cOOY7Bv3gkbqQ114q9RjsOTQiXXJ+az4bFXFhJxCyJmu9pSrp0Ht60QL8cz8xnfRdvr
sDKKkMnHQBKgeeAiCvZXlsNbSMdTPHpAPdQta+JqilIHu0PGvaxFPBnMhB+RT0HBJVcBERR3Lhsx
hxap9jMA+EvzaTxkc+1vZKi2ujRnKbeYBt3lyIbDN+Sfns/S6gSMH0K+CzYbn5w3do4IKIizBE+l
+a1rKONQ8tO96KmNARexU54IymCSHu12RxjMVWj5DNSLD1lW0SHup2NrMitr9I02mV7tusk+IHNm
WxQzgcoJ30OaRY+VSyHLLBgwZVt8tH3/BaU/m7SE29zy+F5T5yspqr605gezf2vVxJ6mxh3AIo9K
cD/t++E1ozWyquUnbC+2tDY+OWskZ9pnToIp+dix0VuFefzpq9cvJJokcFSwp4dt7kIfb/JbmpYX
ob3nY1KvzTB4rNJlHa0uXRTrBG8yRNwMHkWOpL9iHdIayjApNB7Ac+a26G36vYDJ7VHfRQTcE32E
n6Ct2CJm1W0ZfoHEvEylrahgvMz1d1TVW27Ke0zVDCO1n6vG4rJsgxLzLR+QSyyTcWr412UPskzi
acviaqT6U2h1/FpGhBhMvZsZhVt1Kfu+xTaMdqM0uEWs0r+KIrmMBPil6JWQwUgP4Un8YgkobTPb
DFimLYsAYfJhm30se1/PpQUUEs3qW9pdIdmD4wcCdyx6qjBJ/gnsiLubDTcAq7eA4w09CbaQrh6e
kj75TIzsRlwB86VbPNWhvR4QJVf2yZiaC2XqXQUTZV1CTdqgkiYCGX4WisDsNqvpf86yQ1Sjy2M9
YreB3HD0jDeABxwtGnmIW3xsihViT+5zHmRPZcp3Td7xDXsLpoFmbWEWsImx1gf/2ifBdSwt5sjO
vaMwTYQMqyO0BMa/2z/Q+jrVbME5UCT42JCq2PktAR+yqrz5BxuUjad28XkRXs2Ij6w++4grL4jk
BQIf60lhs/9suamq9JNdIscQ1j3HJswPjuzNUEtAgKuNygebAOy5rbul0aWvosT5bpY/+4RJYq7c
uxIcWbYXWvZzGfseGbN7so9hf6hH5MnGZq+8lj27mLJvn/EA3nulWl+ymU1LQthy9Ika9pr7Sr2Z
sB9Gkbkp1HfjD/N9ogFzcUb5XnU3oEM52SlqGo/JrEaFFkBH2TVOfIFfc9Ds/EwnNdvUfXkz0Tes
GjOFiiq8fZsE1U60H3qIrT0xmKzTT3VE2lBTYUJ7HmZmu2Ucq3W4thHWT7ytomfbnhUXxHLnwXjC
G5+wOWSLNJn9T7aaN9uF99ZKa1c4OWESEqO0nIC6qXPuEOPSi3CoceSj4jd+GeLMPg7dWehFoqzr
MI+4EHaF3cGdtYOm1W9W4rx0uv89DoIHL68uucv9VWFXAL2f/ygdT+5TRu7uEWfdwJ7kmswoVrN4
kHv7qKlvRlenlIQG2hotz4wzyyHfQMUlmB6eftgzQPEw8KlNpaoBkNJmblEO9LDho1+HzopYVyXk
KGc2hIADyCsOv3nA03piDDe+xtbCdMMXlwUS1yuG1zZjkVR5xBia4JWiXapqc8JbbJx7gShUD/FJ
1IYWHGBW4d0LPmXoTZRjYaxlDl7pdxPwzJ5sNfZLUbgbpQ4mqS/PLNbnyGcnBjT1aKI03QYN6rAQ
b+YqKTGxVMb0XW+4SGqcex7sLpl6K90V5CAU3TM3Y3VyVIG7wyWfs2GuYKkQ/brSy6Lk76ohRUcd
VpNHIE9m0aEYLmUeVzpZIL6xC1Am0c+n8ffP/wjVytPLkQ4A1mCEE1BrN0sHSx8iuJSecyDYJd4h
b3xZen/LmwhNNiuH3w3BPqSWXXkgznDuiVMuk8dagoLVlXJfshGjEdGRm2XR1MtAfrJ3+2dPSzdM
oI5Yhn//6NdD/GJAAWyq3u3yT9pScNbNhBMwPnAYeH9+muUhvx/8+8mkqksv/djlZ8tflz/9/lmw
PPPvH/5+zL/92V+eNaELjwCnmf74eMXyIeXS5fj9Osvbaz14yl1HVO3yD8t/QoyxMRI2qoZa094t
T5514Pj+/KUEPypSzY6WItMa2FFjy9UyPCaFnW6NxkIC06g+hiWHEFSt6gcuf48896kXfv2rKYhj
D89pDgmtK/uTHt/oZXU7vku0AH0k1sTBj4SL5e6p9+yqpGRARi3v2yGLlB8u/6nrHIlIhCrXiSzt
RBUMvgXM0G2LDPEUgRw5LX9iOvVOCe0FWiTGwTHaSydCe1dNkXnSGmGeQAiY4IPkk0lI905zOWG2
Tf2Rsf6KkAPHMQIx1MKZXhdesXUNqGhGDqVhIOKe+5YPqHMUKYgWgKwGcTCQhzC25r1bwtNPbFGu
vMB+IZ8u+NEjiJysU9PAy4xS8gYj8CaGKYotTT53a6fJPQibVwitzqyvSXXJ9jUC2SlEZmGiX9/B
bEPz++C0IcWUUrNYo80T96rFTZ+wgYCURT3xmmbyCQeztzLa8kHz8xZkC+pbHS9o8hLpYNvzTltb
YZ8yofkFwUFzeLB8bTdpMe774Zy0CWY3z/1ow+wiLNtdGb5BpqqcOdLklDszbFw9aIMVEPjHUU8I
7Ywus4YNFEnsgcTZZ0ygZKTlCRLm2i93luX/NCf7wy8h8Gq15lF3Kn4EOJRXbd191ERWjsDaRmLP
2CGKfZV0F5zLD61AJU3AI2k9E8cVsihH7E0bgTD0SJvgvuwgFbQVh1JrGAmB+5Ebk/zStkSwWHYI
qoCsnTrmLbsMCD8HqRQa+XF0BuyTaJGaHMbEWHg1UzU7wCnyDvRp8Q4IIzsUabDv3LZcOb6XUdvx
StiN8ZexcKEI9Bnxog65RBMpweBMe5zrLRL/wX92OlRlQTF9M2PCzEtpCfoEEd3xVqzxXabrIUIE
OxYTAUyaAXp6ajcDSUB1Dw3Q7uCi+tFbrVSGdivvCH+s1pW0YDCgIm4R3+pUbwlilTfDbuCeUcUd
gmcQbPiZ2R+bgzSo2w5n0RH62wlfX5GgcRCWj1Kd3AhMad0P3gHnFSMM9pkl7hxAOKWkK1jjgaOU
EUMTmPa2Hp+yADNuFDcdbyPdFkl2nKOku6Ygsh+yGfxAtylDwQ4/q75Tj8PoZvtbqXfOMahJipRd
uAaN9MHR8BAJoGEsjfuMnVhZDzqESXJkcTfsZNrwUnWypZwa7+LIuIt133+Q1K4ZQMg4GyVDq5Od
qcsDqbYbb6jsndOSj9o7xs13YHfRUCbTCNlSSwCy0SJxI4fq1e3iC2WEFzf0973FZOHG9aVyg/vC
8K5hSEkElhH71eQRNhiMvFZ/5+BKScVN73qt+mrEWE7AUFzA91LLwtWFeFKuq0T6R8gS7/mQHowh
iEFIWyrg033wsJ2sswHjfdcMpHKOR04q75SG3uM5vZeYB7XcZTCUD+6DHaf9DtCr9UBENIux2Ptk
tmL6Y55JQCOO2lNbZN+NXlCQbSOGLYAIl3CqMSLg26VcFbkEkyPGY2mW8tDU3lewLvmjSVa1qs6V
LozYuqp/FkGxRSfE/YrsH7DguSrmkUgBgnNTIiQ3c+heGks0h7q3dpMZXztR4KIBUK6Yf6s6MB4H
Ke+ndOhPMxO3hTxVwaC5UfNw5ZBv5bfRdg6FSZQ3QrOeVm4rlcKPNxArlHim62cSkuN7U5mORy05
dkV2GboMto9GDhws3ebuCdqu8wwoo0TFTkp2HF70DjkygoB8203uq2M7L2OJ3JjTC/HCRBWLNQLV
12lCDu6QwiDxSSfIKFclEJWk/Q6M2SnSa13Ze6a6azIMa0jLwEnCrx7NvbXnmF87Sb23dg6da50C
iYQLV6olNaA3bEiyKso2kVU/CwgxaONX4XTAFrLDzkaHgzNiQa8vThCoC3m1wcnOpnfRQ444GYsY
pLUnMBgfli23SVg9TIjU/R41Pbv4eizWNdrfjOhp4DX7oWavYuMxiEdqE3VlYvAOztgQ3/G1UROh
wkhpnU6JtumyLV2yh7k170Ulrp1r3MrCfKS3BaKKnDNZvAd0CIGbXDUDBvpZkvRw7iprq7UhqoKQ
Vbo4dwLwYvtmhPl29LRLIppHbHD3MZhzqCMc6SrADBJLjPkem2yDTbwfEHZfh8h8Un7MCJyQY0UT
ZS0HVTNCNOjtycPY1ncYcegD9Adbdif1nRfE4ySz+c0YxcXIozMgj0fTpX6AGR+yS2WesE1tkrx4
QuWNvJ69WscSCzwvzeAmE7HEhpwylZ3Omzb3vlicuZCW9xdcnKskJoWkaV41FJPkaz2Vtv2qLo16
KuLPDjUzm09lzGzuU/+bjU2aEzsIrka+hT5xPLV3JRU0AMAIePcl53L0o3ibuIeGed76xosTxu8O
FOXAjzZh7tDxguVr5N4xmt0TRu9TYPQbI4M85trDPTX4lW0bO58SeD8StTvexokoXYvSKSzGbUay
nD1G36mnfAGgFOWcGXWy1ah42qHKkZTRPp6DL1pBh4JpqSNFruaoejdD49oMfPFTzsyWeE+tX3wv
5+jUVRefok7eNkdk+jcNBAvFJO17y0zWpVSWbJ84ldkAaEXn/t7SnH1z343meSA+ddXAbgJcm30Z
neknNbGvbFU2tRAfTXLnpwzDkuVqTf2A3G4j29rF3VgUhzEnAjJo7+a5DneukRHmkvlPEwUODyAi
J+zhgKkQ8HWW1kCyvYs9oSzuOUpSFC3OIUG/VEecO5fympLEadzMg40F34erCUBtZE2a3HbeOEl4
q8f6p4Dl4XawOhsjcje6sa0LzbkbJ/2QQg6l/wOa0NUEHorxvc3qd7dl1Uf31h/0jBarQ1FZwJMZ
t5BcwWGS/l5557EdPmMpin2JxaQFdYnFG1V65kRvg8ZYG2aDxirbAxjb2wHpp2KJzRu9Jzyrx0K2
4nIcQUO/EEROrbow98VIsFkGnnOjjRypiiZ/BT/k3ZHuhg1S+0KF+8nFL7VOcxZ6d6RGa2ZceZLl
jNT4MrFJUpUX7Hw2avqQ4yD5dtUEayfV9Ds8Sfae2e/DMMJXJ9KSfSfkW19a0Y76EqCNsb9VNFDj
kUuaXKpqftOxRK+6kjWdMIizPRR7dOs0Hu096XJfpckYGQBU9AGF0wy3KgGceLhcym0srvfmZDHm
h/5tiuNdr+c0tSrkxzPCBzgZ2kuU23wnef2iyekeBNVLgYWI/KIR+l+DK2cgxc1EcU9GYjGZj1lI
3cTTUeQPVbKlW0bg7Cw/8Uvnq41Dr2tV+fGVnOzLUPgvIKBcK3u3Z/bX7PVcj6rUVHAWzorkKR3r
/RDaB4wYb7J/NLq14xvv9Uznlf9N6CLYr2NIIxCxGXauI591uu8rX6BmAi5Cj5eqGNB4iOUgAYBb
6kO2Vb/ms3abf/xbAjjSZnvf5JTRU/pOfrFuGSA6L+Hy9OrZEsj/tTD2Mv7eSG3z379qxoLZCLGI
ekhA72oslpernOCgnqLHn5IBF53g7hPZs2Inr/5qEuRpJS/zfFHPGwFARny+PDjkNfrYJwHByJgJ
eVejVb7OWb9OsivsoKaiMEftLChhE7IgidjdCP6MpQK4M39W/8b/RNDAhU32Frja5edsUo0aIBOW
Qlt/H8gFR2xrxcv/42E4cKpAjgOVh8GIvy7g99VDhOHt1J/V7QgTn+iI4L6R7QHzpt3emfYj89Da
oGInO/1TvXjZTRktSsq8yfAkUghTwEk7fsNIISqYa1kElHBKbpy9AAWhHqFeT8TiFFelykPfOC1A
6bkIb1YSHNSLiwaJpPoANK4RCB/pJY/gjdTTqfelXlZTH4eYuOWz8xy1s484banfjn39saGTbSjK
Mw9thnCtvh718dRX+N8fNeBdmSO7OepmNWYz12IHR+mwGu0t8/euhg1X8LOWDtjkFRv1Z/WYin6/
7r4jMN3aFSUOHtpmvx6ekO2rJyHUFOwgQQhfuYOSwaa9o43v7dSPIFJgSPIP6iHAgjZzzwlFBaMa
+Yd6Kh0+ZAEgwaXoPjXN+1CVF/WU6jFB9ZDPj+oR6j2V1U/Mo3+8qYgfqjcM2eyoXoqXuB9I3i4V
UKs1lpdTT+cSdsTTWA3J1un0JZgPeD3YvaRbt4TM1XzTK5pYAFQuo0lhsSHUpLPo6pUpAal9U2+k
8sFFVvLpsdm2uKvSAcbmrLliH0e6xnIPe1JJEESXfrLc4h5huBYOpIe4IL3HDO70QsdHW9LnAKvu
pjpjiVo0pjTsTnF3nwLJ2iNHwD0G52ukmz0THLUrM1DxUP0OTmMgD0nPdQRxMR5YbMwnTgvvhcS0
BGzucZFB2DUDVRYPLJIUy1RTxK6vNnlJtCG8dtO0U8VBvi0xtx9i/Fjgs8tnhKjXcPZR63QG56Zh
oNyQn9pKPqn/FUFtboWSiSkpGCDPi5m2807uDK+lg8Uigj8l/lQ8m13ifWgBsdaNM33twkbSqaFE
rSdUvmd2bMC0za3VeC9Q2t+sEvydC/It58AwgJmR4jY53XMWsR+aHYrsLr6yjQWXurIlxzj96I2l
AzuWBatJDTWjUKV0BXtPP9KvS7nbJzqOuwS6LGkRRQGpkctpqA4MBbt83dj0YxLrMGm4CECQxmAp
lS+GovBUTLBv0ZyneXUf5WxsXdUy0zsUFNjPPkBWttsq4vRoDrz/8mflVzRrrfwN/cRW1zp2TDT3
j0NjHPSCBpKZ6AA5wm3dia+lMMrzYGfpJiSltbHs3WzQaOmAOmIb1J9FTk2bZtotrDB0zPBrV6pJ
UUVhcqgtzjpLc5K98wGuIQ2QmEK3ia4PA5K1n8OOTmzOMhxQVJmGaW+5VQlwRuITzO2jaPS7JqAY
MQ0JWCXVzHTM6ryU8PNjUfE2F+VVhVQMKvSA/k/uEkx25K1RyzZUG3ow0L3l1XMUskldBrrvxSTU
lu62wam5tcew3xWcZCZPJvuypemHBrZlh0XfuVdDXmiey3ncSXdOfXYngmknjavaE2MxEMelPKOH
0pkGkFrRhraKMn6egkp7ncPxI/GVbyJId8tL1yP6CzdTwDITGqUkp+ios792yIRHzoCIZLSqhx8c
BdW50kPHyM2KzE3JwcryPiW8YdNGmIsSxsWgu6+Y75u1GCicYjjdSZTzyAQeQ7xq+2TiNz2AzI7O
jgpF2NVSyoyBOTpNdt2oGYuSYV869bUoKTXHhCOszCk8WbaZbwZ5hImWbfBShxXUM6obLvzfXWnE
5X4YP9hxwt1MJ3OPpuFOOa3D0fymGzQn4iE/cw50sL3O2a4fygvY2Q/63YANEQWCpxPksdcXxdDH
Q//p5/dBwNaozrGmTxpVZ3UvhD1jWyvGF7Qu/VoQ0EvzAV655BBh6N0ZHIQRUSccY9RbRemsXCXp
+9VOVQ3FRSVVVLwfNnnrdk5u7mBB6g2+AI8U225gewR0M0VCdiwo28RBrK8y1T22XcjwtKDu0jw5
9T44f9pFS9OgyenLsf24ZWyYwCzRMVB/0+3q4szOlwIFIc0eGjfcwL0wH7reenVSDnClttdpOWay
OksXdC3pvDqxSFT+QKqGHh2BqseUV0FqvIx6TwHXlxuS3ageWOzK1IsMdKLL0PgK+fHW5s5zFqMD
Uiovlg52jzTL5g4sETGr+8JlmOWYz8NC/6n6Z4swZ4a6x4k+J4sM3QS14vuI7BJ1eTw7zghJOHP2
oIqkzrljRP3Nkv5dnWY30ygulmAslEH8pg1xuWppapt96u3yweN+Jjyt6/WNE7Lgd3OAbRFz4aiP
X+OofYtVGciRKHmSmDQKX2lkEKFcjZkaUcknbJCkcyYBAgSojSU7QlgZRMkPBGIWTVWDtA1KZFoE
J5sdOLGrzXAYelCp5HQH50Lzd8Ixz3Ymv8y0vikdMkBcyYdI1EWygfEyjzbbqq5acNLWs2gDHEj9
BKEbVKBroPSoQKMcAdA8WpVzS13zQ/Ttu57SQyb4L6S2A89NcgkCbJR1tDZIwFrajBiZT3Foks/W
S4DHGfvfKGsI3/CVTku1mfqG04Pd+zuPnhSxVWB421eCcfapwzfXePS0ve6zTH0c6Uo8NcCeFZ/a
8JRUR+xyd1mudLGq5UfA7v1sGhjHGOatUnpmsbfpEoO6iZAIatoG0QjBZ6pj56om+4j9aDtNyadq
Crq+eG3N4TkzAoo1nDfkxOilEJyQDe4+MW6+lA1MFs1m46p6Zz0qEVEF36DRfxtGJqAqpfdZBzGT
sEGumszT/xA3bKk44X9VVRuu4XIwAZrqW+jO/1UV3JjcaGhgMT8LNBRTvzRF6fz6fkowb+k8z4hD
D0VLGdHWIMnOwXrRLqQ9X1Kp0XVX8iisDojLWNiVVqnG5bmpmuqiKSWjF7EtCgPvuPzNCUc13IFr
GIyIOHL3Zty595PFCQd7SZr3nN8k7chANfBqPBEcQL/MZJP/B0G083c5+a+PbXmOwWcP/pKzjIyr
KkRadweOaYeciWOcjfvAQzxKGgi7teY+E59wxH1Yag7gXN+wVjwTmgsF+XQ5yaEKYLtSMYQmJfOJ
UQJs6Sx9sgn5XrdqAzYH734tEZz4u56w5NWyilJgW2cICiTR00czLp5lE3IjIEEGzPGptk2xGqeZ
0gONFtfjl9ZeCRzKklJQWE8XdllvQ8OMrWa4wjU5EsWYhPQ6OWTxnfhZJ/Njo+X2f/jSrL/wm5CN
Gy4f1LRc3wlo7v7lS/M9P/OkZgGPSywEcCK8zvQoPbUlWnq5Y/PcmbTFFjHlIo+g63KsbMpxamnh
wHL2CIxnDtJeZKk9RLW5W8Qx88DWa56ZPDx3qjjG5XdZ1/LNuQwhUj2eKJO+/VKz2daLNOnjzhyR
lLghGpLDnDVPnRxZVONjU+2imKK0ugP/ZwuC9/cxYzlMGrgwfJSMf7MgYNHJsDhF7UHXW6J3CaML
QTF5MctEAY8DYYYKLWGu0E1s+62f3C0iPQIEmRmBzO1TpSYHXfroiPlsQShh8iMliamukEfYiDln
OTYMYz09jSgNKrWoRHZxw8/JshQE1zIveEGDcgsaCOYf7S4sMCXHhKct0iEnjZHMcazIhQ4RZmi3
g1dh7PRRUqUjCg/8vZ5eHtJ5WnRIKUj/k9OKIyAktIVqbQPiGOydxD4SFOsDUZdibeS0gSzKRwlH
8H3QoP7MbnqI9iiaXjKkCbPXuvgBWF1pV8HCd7IaPTlXHIT6Bh03BTD7WKPE2vzPV8TUvb9PYJ5l
YlqxCCK3XE//S1Sx02uWyKehOaTYnzeSzeq+89NxY9podsrhwZ1da9V1Hktp3Z9ctzY3jYw/WZNF
j7AZZMDLpAafUDqrsi7v4qC4h53grrWKX9KS8mtjcvgv6V/9mpRa4wj3YNXKOt1qhvkdP9YPL4lu
aM92Q5tczSD/9DMmjkJ7ps7CgkpO86IqyxpXX7eVd5/a/W0uhADLEHI93Lda6TjtkNoQVPkE7Cjx
UZ72EnZEMxYAp6EajNtuhi1Ud/ouA+LqN6VzVxqDc+cgd80yqzg0tElinho49ngKA9nwk5J41MHc
JEX92FKrg1qRkzzKBoF4yVZHTY52diNwlDlAobZMbZg3qpvS4Hu1S7GTCU8pwxY5m9WhQHesH2rG
b3L2SGqT5jb5Zx4AJPSZmxybXeCipFr+3WQjB4PsSZfRZ4nTVUsBuJjtj2VDGRXi4mp0MIFfR6vF
Z6GEW43nXOewOatzMQjDb17aHIMqfGGmvKmjKadoeDaqNhTn3bchcL6FIOMzB8pyI0OsI4TKUYY8
1zM7roDsIY7GgGfnimCr4MqOH1RXzDbNyT5tOT6R9nVn6rHLIRENfULCyzAHZNRFr1GTHxalahd/
r6L+nYBSnivmDBFAcyqxRDhFMXLc1LYyY6TMMR07HTK+lnESTery3LjeNdNQ8CpVl9pxtnkLU0Cd
LRGVn/08PvqRs8L8vujbenXuKCU3nb6EhDb1IUFDCr/v6gHYxzJS3eyYtlNGfoVd8nbNtph39J7Q
3tvi2hvo+RVPxVdHYXayW7IE9V3bW09+WH0L1Szkzby43tWvSW1+W27wuBHxxinHpziVKAAU/tas
zYtIx/BEKrVBX0XJtZ1N4jdf/f+i7Mx2I0eyNP0qjblnDRcjjQR66sL3TS7XHqEbIiIkcd93Pv18
xkx0ZwbQ1d1AISsUIbm7SJrZOf/5l2C44VnCZkPfs7KHeG/Tk7taTSmXUf4ZJLtvDak/jlXxWEbF
bVK6iZZRckt77DUc/jpGeptI+M8a4PnGNwzMKMl/W9ruVgM46Q2ggJny3lD0x0LjB+PxiBXupQt+
gPRr2vLYhuHZMGpOD2ZGWJ2eSweGf9xa0bnmIou5hCSR599wnt5WLkK2ZGBwzWT8pUsKg5zKrW1r
xXoYkugWm8NxmtzhUJgeQI/KVxlmTIJ0XQJZdMljkfecJ7pn70kFutn0lkctcVISEXQGgO5wIaX5
p51M5lMygyUn/UUL0YLNiFha+eKGFdtRTaa7bEGcIviexKttalm2wFs5gGwbiV0eNuR/mBZJwa3n
bhKEFV2X7p1Wsxn/d9mm8EaFkrZ0qoLBXauIPZA084Ns7O1CDEIuKzD2wRWp2ZJD459glZ1I9Kt2
iZaf5jlSWbS6tRq1+c4ENd+HmKCG6OSPWTuRy+zNd2EuEhwJzJvWGaRQCcJXMxLMCErBUT/+Vk5V
xeGN/+hgN1+jyd/aGhhDQejaCUqadZKy+fNPjA2NBEsFzdQfZgMDJehrh1In1CJ0rGfHK2bcFl6H
KnLAl6CiDFNlE3iu/tgyDOraaE88+ghfsdLOpqzPUB7GQ+XP2hlptMSg6mv5AucR7bz8CUUdQ9Ba
QLPNp3jLOW5DAHTvZsjrByGkd/a7Od67ufUWVR52OgEpMdZMOouR2YymJv0cNMUdsVrQWYb5GkhJ
DGecGihHOujmaZWdU43YpKKPSixWbPsc9nitpQ0J1upTLp/Ckg2/htV8FcrkzS/yGvJDxEjFxczG
pw1dF4Nl7zO335vBFB6dNGW+UyUXIjw8HFp4O53w8lzX20OZgtMbDA8xzIbH28AQPLvZa4XVuoXZ
8DGRtXMuVRHiGwV8urEZ94jNHgTBh4fBdvfSAFJJqDsZtIyvXqzv5khFepkf1hAn27gz67Oo2vo8
hsavCnL6LhuL7hyWY7eCIRPsMI3eJmNvHCUJi2e8M5zzYAq5jgPGhuzFT37gviZRjzuTr0NnIbum
z5x1l9NDWlZMfvmD3U7XvGG5hJ5xM3ETdEFM4A9qTXwYnwI8uE9udJr5AB0uyQBDvrGH5NTvMYg6
Bd3U7vXMoUte7BBsZYfQ+RYJNQxR1vFk3HIlAodgHx/jwod7jHIBjNBAqE9bmCAyObns1Bw8sdws
rxFA5T0MyDJIQGgxV4vCawRDnGIFCJRmLFrllGZ5Y5wWBnDSoEQp8BdPCYpf100ArC7DwyLhwnkB
BDjpvwJ8iRWv7rLsWpgMDUSZJx9p6LyIbH5ZqousxyeNOdl+MBnnBW3zrQ9gO7qM+2Byp+/uxDY1
k/SoKz2DXQC0x6IF5dku1Oh0HKN9iKBqsovdUCc/pyA4L/RsQrmdtaSQZlxHqryJaG1wtCv8qN3y
KRfCtIKIZj+7jeEGUuPJCFGnY+7EIsXQpvMYfzXPS51UTxwfQ5BhxQHdKvWJUtbImVZkZ5JGGhVN
/6COz4VDjvgFVn/N3s9vEYNSPM4+6G/WJO+Dogbr0M4p0+vnuSIFHD6sYp87Fgx0hE2MEsdNgyQg
QgTpF7grKtQc8f+GU59S2uGVygFqTpFeGvLpQDqQ4iTM4Uo8L6v0FIMrrnBTZdwL9TmpIJ1pXUVr
xd8sIhm8nfTV+8Ltxx+7jWS0kykYQZYMe6Mbnuc26o95hjF/ZIV3ZLQQZ9nsFs3WQhAea2QEtU4v
2sOz38oKZRlEyi+rDOCUNOCcmUV/W5FDT6wx7jItyleCftCgeuZh1KprrXvPgT0zqzRvdLdoQ5zh
GaPqS5ZGX3OVslYZQXXaczKCODhkcu5qwh9dGCotduEkmd8qKQ755CA0wXVHNdBSsY27Rt7Dlrgf
ssba9Q0srlbW2MAqNE3pAT0N39r6pqfgNxgDIYnAnLbDh0E5JKXWU6oAzVKpa7QYPEavvPMQdhQt
1sU24U3R6fcNyhf+PxrAKieZ+ysGoRgnVcmu8kHRzPFk+VbCQAZJRuB/9uFAXayeiDm0wCIpI1ex
WV4poofVAraMPv2J7NM36bVkx9TfkKYdA+WlNbXJsFH+kGgYb3pzzDroKgI/fMbw1EUOggFLJawQ
I/feaNquSbW35Q0Cm3AsxVa28rHF2KV5VqIdwf7Ablu9qdpzwQ98QSVS2cFG1ee4qT8ljK4RyVD7
ZoA2cUxbH2rFJao1fP0G+ZhO1rXSWow4YEH7NUznpvae9SCCVMv81vG4dJ6O62oUX23CLCHIg0t2
9vNgp+E6GN90A0zHlFwOrP8kqRyRCQ+BbzRAn9f6JD8At+DzD0oERposd8j5dHtiQXsn8i6tkqJG
Sork6xYfTTCnW1pEjZcgnfrO7YMPLbgr0JyDVr/olv9VarPK9032BfKdzSgLavJhvg05n9WfcIl1
Q0kweF/cp8xb2X2QuoyEpmjBTyPnGqoqlQN760zyfR6q90Mxed9JjfoyTMQCat22RvjguNmhb8tP
Mg6JWQUAyUB+0fXqx2SqP3qQU0t9RuwqnkuiWDexR5BUoRENF+d0H9lc+Ke5Lo+ZRZxW6widRuMw
aCwdzxf2RtOGTUh2D8a3ldjbIWxda4y/FkTEhekQaCRzSoDAjWDovvy1Fk6kQRpPbuL+cEfvCga1
VfVS2HdbvXdxoVFQ1SIdKoL33BYoJLukB9Q7J6ph/2MvC7jRQxG/e2Pyww3Czzx0sCZyS5TUXb7x
pU8QrrGbyCbdQxJnO2zQTWCeOJIhiVhrXxYdDY7S3DUalMa+wvEZ0Yrqx1VLYk+019RkvAmpchX8
mamYaBWUvj7GsCuZEAwqhcfSH5Uhp3YQlohniDKSvfe8CKcWBYahHqpq0l5yE2oScuoFgFtwa1NV
zbJBlNIOqG8wVIBXGiD5pfDLFM4shjxZWyzUBCDy0I0GMvsk/GMAsOhzdHSOKx/2F27zUGlV1yFM
dx01u0E/1o5N3Utl3xuaQPv84HikwLb7rCALxIB7cowaAzKW4zLFidJTNIU5R8tLJxxuhn2ORXA0
BPZ3VkMyQezghicg/iPS1a797Dy2RCUTeAoWqbU9qLf1a1K7bEIPOrTEeWk1xHP6NfRkTskiyg9i
3JXKXk+PHLkVhFC13MVFEatHEydR7m2R046p0awNcg8ARej2lo8gYnbcwa++i1BHn87i1kZx34w5
pys7UpzRLFa4HHKh2OMaioNkENvKn27GZEDAQHXRzV5+tEpdrlQKaIBYg5g7euYhOAib3CS33SD1
1PL7ZcC5NLlmj27PkpdOS5izg77XWfHdarVdUMzXZmChLqpbXzKvtKux21k/O2989jSVQisQqEVj
Lo6xPqBbdD4KZBC7NpOXModAO0mA/BIHvWPh/xRFCPagmyh9STdQNh1Tp013JGukga2vMfNGWKIQ
HzsQaP4aN7+ATZ8kiYgw0ZOvmvTUgqS4nS3xscWHYJ2mNwxSV4lL1VQoieGiWV6UJ+FcHdnRnj1R
fV9GbtPEWee20/cZ31ic6h76bI5XUOEBxrxEsRTyTeXF3xfYCqUo52rY/ZT+fD/C2x4K+dxW46tI
861MnOfBJxC2sPeu6l87oApYY2i2lK+DH2jFNlMqLzVudirEsnz4pZ/UdPwaBo0YkrBIgHyiAsJ5
RUoh591y8sVlfWs6psdMM4kx+FPflFjTTlTN2c1NqEvJiwj4VYq4OnodHDqfTDxV3lUt2/Oy5DI1
kVmGGmpQ1PU/pUOEeQF5d59Or6mgd295uCzMWW39I+9Yl5oW7nqHW+JluB0o5NiVcF11D9qHOpJJ
8vyJITVUZa7yHyNpox5wA187ShPVzdrF1+ynZdK73EOoFszqY0DnmmF+XdbHTjKbaOQzgyZOFlUj
FcqUrnORy8G/Po4jYSJqGI8n1Gcv+m8Y9j4AhzFwIJVtEx4ih+VRAmAsT4NWR+V2WRcLhqAxYGHk
wwuCT+4nXT6qmhnSZrJZJhfLAKu1f/hu+7RoiTykzSsNUqM9x81mJFAGIHF+DUcNSoMf7nLqYbBH
PqtQuYtpaq8ZNfLyCcuJ3Hd4SuRg/QFitlQFC6g6zpdAPZBlR++saunOwk+BHvSo1fmNtCfWCBuv
kbL5NtRMUaDBeIDtTSE0Hix14rlQPpFypzdVj1nFuMmwrlF6QbwhFPalKi2D0nO5ynEo3gbqTncE
8FkkXsaLnLEDJYOGuWSjcYqRf061Y/jdeRLBl5r1RSH8lLm6ln28X17LVlPduWSSGtfVM43/V64h
iR41eXK58+tFWJypfZxdH9hunzbRfsGARlgnC948BgaEU4NmnjsI/4z8Z6o9JrjlLkZ7WA3tvFMj
TKhmzLxcbktW35A3f2tobufKe0H6wIYAlgGj3rzDt/TbsoYqwxh2cqwRrBAkHBTT1m1RmCiPGiWJ
c8aCx98NbouQ1lUCfKXmldpHCkiBisnboy2hzFAr0+3Td4AjfaYPXnaKjoG2MY3bhEJpjPEhNpzX
ZcQxZ5gSlM7TFL50n/ZUOKtRcPb48oou5z2npcZRn2XRMOStcjJVZf4eZcMt8ibkloGxzL+F3FVk
u6wX/aTmcqiahMuvsia/TMpMIJNJvivHPfa2WSHoG9TDOkXU9q1Cp1TZwows2kxNu1tUhaqei5QV
AuGkN/xGeQ6VStK2sl2qMlTLiqE29CnUmtrBwqgf41aH3AEf2DjmqVULi7HPyR7FA4byJcSPadgR
IL4ZSnGwguJrIQxAsWdmmrebwSJG8L2uNQNGeXaL5o4CJXDe0cIc1CVjp/ume8QHAZNGSlsrmuwW
SqpjNfxWu15cdlvY/jnNUWCthjH9UBjk0FFDLgpuzo/XAC8dnBx4rt0EabCO1kfV6SXQb4dOdMYp
F2+zaL38CmFPHqOXz6uqCB144U/LBCNXz+bo+s+Lr0WCzJozEvYvts8FngBJqWNla5vv3kS7lLKu
ogI83Q3mx1FjcFaZXO7FMIg2pDTRqwaN5kAGRtMiUJvTQlSrwKgep9Sp6Hhp/nA+n7wSfSxBzr2G
kJjHYilWUELd8txFRxt+qSuq3i20ajoypehoTG6XwqRV5hPTMwyRibLLQZBnO093C8yv05gam7zO
PrqUjDYqpzmhRKO23aVxhKo459lhrPKqG8AwPhrRzCCn1pzfqg4BrgTocFQhYZvCwL9jPi97RqN0
6XEMoSlBP7lCx3L263EHLI51q0ujxzD9D1k8lc3YkQKIrTyLDoel2qHFK0Zydak2EiQVdLvEEivn
C2AixjtK4ZDV7afOwAMrV29t9mwk2RfUUcBdXx47wwNPoQMTSnBrkzkNl4zkKKy9YGP0v5w43qvH
fdkTkzji7bp4t8xDHB3VfyoZKVGCLWWmHrpQ+e1fboEEQoVwCaLGXDf3T8w010OlOeQvaNvFssCN
7B191HWxKjCUKD6cQHkLcrHGjBpyWT+hJRFwAPOSrU44BNFYF1V7Cck8tAzm6zgk/rqJalh88mWq
Gjyo3ZcFTFhwDK2ZAphA5tNijlGnE2zbhMxbpQfqE7ZR1wvpoS15CtPiwcI3fJo5bBzTDXbN8yw4
upMEZVbmdsg1viaBAVKiIT2tbPspZAK+wqTwMLY8A3nOwa57vbErkkOnbF4yWdxpncCDxJl+uMPn
olL3qwR6icc1Jylrq2K/yMu9hCh1XbfnKJjRdXmDWa0VMaClIwKGL9cpGcvrwgeGDNmHLL/iuI5a
hgp4xHbM0fKNmr7rEvSxp9wdh/K1ZUtWyEpG/AJP46GiM5IepD/Iw19LA93OzZNlda/9MIq1yf1J
kjTaL05oPuMSjant0FmbcRhD2nPItwMNhnSSz6QsjlOqUwKSAi6kovoqoB522XeSfn+QU4YOAntS
4kB19jooW6aEnKEh0omqrSghcg2pc458fYJSJx4yxfgg/vVa1eTwTWZ0FS4crHqGB5cp8lQZULzb
rErA2W3P0RJMDrF3M+gbkaTGRvf8zUK5aMnuWzmktjgUKevKYz/2509JYQs3B9VLLvMchy7qJH3O
sKVHjWHXuADVktcbY3vDCoXYlThYp0IjCB24dFNAe9r4bEoiTb+NtrWwGBqj/0FIwbqL+MiyfrdM
BrI2lNy1OsnVTGxx3okcBiCVzYtqQvvShL5dABRuNelz1ttirhIR7KgV/ZM6Nys46AD3hKYIGMVL
Cx8zHZIGy7wJ0l9F97Zsoct+lsfvkUNTYJVwKcVb6kV7PwIfcPqRLK66vpPMXne0+e8aMZVGVj6E
1Wfvdj/Kirm6G3PPUpOSLYJVtx4lAkx84xuhyElsNItVCMV4ucLND/z1XXV3eeAd3GhY9RB1rNwB
5An21Xwx+1DZAzTgNfCXd6L0zprm7zMj+bmYcmQaO1ymoGk0BGSQAlkGvvvstVRgvkUF5rKdK/RL
YgqwcDqGOTwNbvQNxiHg3oh7Nz9TMupZoyfce6QtHRZjqIXpNVQrjHor8DxWhxr+JSqo3g2STyhP
VEZ+569ElXwuxkK2w4niFQTJh9ZbF4vPuElflIGROjb1gkQhr6g/CAq4g0T5sYzrYPvtp6Z8w8ub
BypoS7xdlG8D8JniDPUtbMuGyW6oFh9xos9INI/LANiQTOwAaFbC8254Ad770P22iDLYagM4763/
pNqncaS8LzBkYiQJmNdL5WBFdZgpil8nMrLNPZOERu1zAYdNR8mJxx54ilg83NfXhc19NxqY8Hnt
wrFW5jo9wSg68zlERd2ODGQ6efWQMhjt13bvkBJlFGoQ/9iFsGfV1efhhtfDADJrywsw4UVxlVAv
HJbab+ndCo08ZH87u8w0U4d0eXSf6L9qiI8Qsy0MmqDokqQgkn0bO2+GyZYM25ToHVrU0Ki3XmMy
IqUOsWr30aWnPUV9+dYabrVhvLP2nPYK1wwivLISU13aqCyR0PuJlYi+K8y3J1FwC4g17xS8XjTP
jYBzvbQ3JEmhRlNj1K4zP2yR55vO/kjtEUWhspNQnY1CRyNOQHyKDUI/JbJEWraUf5ZKPquoIAJq
SNyT69Dpd/j0QhWw6M+EXZ1w62QbzeUPtSDiDGqaia5GVdELAS5pqLTkHH2v7uOahiJTv2ioKoC2
u9cOTp3lW390cQkxmofFvyuZOa4jdwdv3qUDJIyGPdLcOlDDG2I+Wcu+tssnhNMmI6t12SHcNJ1n
hY7PhfzItfqHcrRSPSODjxc0LYcqrW7KU6SI7MsM6AGITM04Cqan3hO2pd9QEaLDZCdnu2NfuWWz
/rx4H6bq43vaZdQ1fVslaIgb5UaHk0i29wmXLZozIOaPBWUxRnaOsJlpROuXApwf4WkEDTCyNuoS
TnNS8pH7R1etyaLwLQYokGBotQjufU31Zaq+UChV47ms3Fm566kebMGewChIe8XXS2S/LIWfqqvs
lvNdVronWTKum51f2VAhk4Giq2dfk3KLk+LDjEbiKOJ3y3aSXch4k+2eYYDDc8jd0ACZmNlUkvqQ
eyqqRyR8HOiM8dQ/m5RoIyqNVaUqK3WZl4pYwelLfz1KFv3iVqS+e8IdDrY4JfPSAbbYK6A8Ts6T
2ijUCY7mKGlx3uvGGJJESYj8pCndJsi2pW3tjH6YruEdXfJ3u2Hj1Wpyjkt8argSsyq1XQXf43V5
74zo1RTLc1bxnHXlPi4nSQ/LB7sjnVKe+X5cUonwiH53MCzEbfwk/ADPNrao7i7Ju+9qr1nOftuf
rxbEoy08UTHtlBVbBx2HLKvoy8cHY2Xr0dko8TaM8vJbWzxNlv28OEipotex5vc0984o8JT9IOnA
cxC8tVe9Cb+XmvVRPpBpLgriiUpuqKoqlsNGc1GDTtMOSiRZOJSqCr0wrw1mCSvR98c4H47IpO6h
6L82gzeuUNc/58NjmDFJRhLxXJmmxSAxZutK3pf6VsuFtlZB1I39UtTV8AcaZxiAAbaNstEMrD9Y
kP/3b/aozT//na9/FeVUo51uf/vyn1A/+N+/q5/5j+/5+0/88y76VRdN8dX+y+/afxbXH9ln8/s3
/e2Vefc/P93mR/vjb19sl3TIh+6znh4/my5tl08RfBbqO/+n//hvn/+TjEnDcmz4VP+1o/Hhx/Aj
iv7qZ/znj/zpZ2zY4h8ERRo2jrgQKf/DzBin2X+YwhFo9VwBWmvBpPvTzdg0/4GZsTQ9W5dCUHXD
MfwzXtJw/+FBonB106Ks5V+M/5WbsaXSJP+T28roxHLh9NiO6aCaF8JVjrh/cbzVHS+dYzswn/Qy
1g7plHYHzhwGTLlxl5AT/5bm5KKVQ3422k68EH0CW96rpxO9m7fvjfm1aYj9SX3S/0QE60TH3PLU
Aj62uLSddcg+UKdVMg6ZzmtsNrItMqYjBTbTZiZNj4Or5RcraZ6j0t3pbXSQBEicpgRqxlJdQ4FZ
t55GhWX6LYkZAaarvd5At2kOkzE677Qy4QoRqVynXglO5g7WIWp1lBP5IMGvfFxsepVePhLcpztF
uylCTlb8Sx+qoCfaRm9N1ABpsmqb2L1rO7TqjfNCRUqZ0TxVgGDC8XEK01r7HCT2duyCwxxb82Eh
cZFCVKKOOBvkgux4luo1Mqtg69egX75kRwnFAGDeD7+ampJyKsW+BoLYZ+XQ7QfN+dki7XFJz70O
gXwwRV3e9y3WEemENV6VZA9IeFIU9NKGDu6JVQHIQh5VvBGVbN8a1/+qSowyKJSy3YjhChUjKErU
OesqMzYwepoD1dK01fH7OIxILOJ+6EhfD+6y0WfvkRUpwY44cRh8FcWQ3A+d9k2L9FtTmPNjZo/T
ukua4CmP6l0rnRE1vCjv+hpAyVRimDjXvwZ+x3MU6r/i1nOutcR9xR9j8HAdigUks+dqlIQqtUg0
ykJWtyxIov+GdusoEvZvD7LjuJLFoVPkGa7ipf7lQc5mIWJmXs5Tjng40X0COqyOeIkxJQ/C7v0j
7HBidKJ1mKXxu27nG7vEqcUFpTrZodncM1NEl1sYcuMMBZlAvfEgc3R9zdxbN6RDjhc8G0Wp6iY3
4CDuH6JE7/cztjjblBEEJyj9XWdcUyMpj6oj8rQ2w9hnXAdDJfcufR1SahltLA1mK6nDBqsMvKtp
rkXW7MNJG7dO2kUwXdJfskx+yH5u3tAs7L1ZvvZpZz+SSr/FcfzdzHKKs4ZH1aM/6xqMSqgDHxuB
6b/VFXADgsF8rtMCJhIl3MrBLeDpL5vc7Y8r+295l91wT2qb//d/TOXD/vcrDjKiNiEXZqkgQPc3
VmnpOm4ArzB/klVCcstE3dKG5Hb2oXVnUXt4vv2WB4Tcp5cxKftzPGm3sezfWx2XgiQqx02FgHhV
dvUvu8vrlUz7/GChibiQwGLCSrmLjCjexcrRBNNEAOQqiJiJTPj4oC06xeOAJbDfwbyIrZsRF8cu
bNxTNP4MYGid0rJ/axLNPSCXueEKCkoVyXAzww2q4ZkPwRi9mCU8N66SGuhaZDEEkgyXYW0F1Xiz
Xf81EKO5r6s8Ojkl/h5JzuktI1yoZll+H/Tmggwih2c8a3u8bZtybjcThEDgJyDB3i3xBW/cmzMI
RTPLDvpsfeROdxlqE2sX2tDJArTOegqDKo+L1ykYLsK3Nnamy20rNJIJLXwi3bHchXEp11asExYb
FN55mpR8GYQhCguLoXooiEQxYLc715QwJ0zXbG9jtfY+hLeXQfgx+sLZ1SWGaYhkvhGj8auYo0sS
Wv6lFC9ZU0RPtuiPEMp1YiPiALplsg+L8LHFUnc9Gz3hn0PsbXWS3g6Z1+1jbI2bNq8vOQqPTZwy
mgxJYUzi2YZnaLw4+XzfiYHQtCYZN9NYEaZGJN0ORVVyiKKGEVOIZ1I/T2d9rrHIiBiWlGVFGZ+I
K+QtyWztjM07Jwks4vXcl9O5Amu0SoKBpFNu3CFQubgFDnUuzh0khu8qvLNPmPhhuoN9LxxrYT+5
boeRejedpim463s727PQPyB60JCbkPs66Oq4YCaYvDbNgTRO8xTpm7RtdVhuxE2q1tqckwuRPhts
38tzx2ZilnN+NwxTvpsMA2fmINgRr5XcjxNoWiZuZK3n69y392Nkz3g4g245nizvlv9IWqdS6TYm
fjMmIUl5yDM7X3l2eydICtvMgwuwEgU7vauRvZTOgUUAupZDw5swTNF8qGH5YI6HWLegoMRBcrIa
ZKOq7BOzaIDzJMdTElxCplcrE8twzIp+dXU4HP71NoCw4W/bgK3jKOQ5hm5ZBtG8pulZf994zaD3
/aCX2mOc1uROhky2zRy2qifhtff2fJw9UT8klXuaRmg2tew8uFTrUJMRphF1s9UTbzqPEc7UM/ma
Mst7eMXYITFAHo99MBKCqttPUXbyySvouvHSwOFOaUrdXHP2+HTZW2jiLXFCHYnxVnut3PLbqMhq
1TwS44Zilv4MH8kBBieGjGm0deQ+vNdbKbdmgF6W5Xgpoi6mqW7aLYGtpL1Z+afjA0iFQYfps2lA
zij9/gxXDB60qVJ44E+HY7UramAaEfq8/hjFW3AObI/WIFw/SacKDpmOKUbdiA3TtPRgeS5Kb2ne
YZyXK9OIaG0T73spefuVDbcX7aKgHiqVHEr3Iap2jGcKJxX7VkM8jmdItmstxfbINftcTfprn4Xv
fRn9dPCu35t9sCZRIzgr7XfZB8a2syf73MhhjYYImaRX4XUhbOTr8I1ONX1sXMaoEVjASgFtAjoj
vI/8diB7uRV3Q26h4pkynbzAiboMOygUDdzedsScl14xZgNI9krkFWLccoA5lWAf4qAgKNJ8XQRD
cgGQ+igkkVXV9BhpHl590tbWuqU1j2asd5e0cp6tHM1skV0MvHmKChOQbpbBbfnPYey7/0al4qiH
8j+rBfXQWhTPKCEcx7SBalTKx1+qBRy14H3Ptf+Im5yHkCqA9+qA3s0QIw66MF/LOsMgch4fe/sX
gq7pTtg7QzMJ1omwY9VRCWs5ig9NT6mCzRHnSbMwd2FijpdswLNDmx8h/cansXW0PWT3B8CZ6bub
N+3a9fTwEe+xfB15QAcC9CuqGnzeXDC70q5Rj7k11joq5rEq2MssqUahRHVfzADoPXMGf8/H+OlE
g3FuSVzejo2KXLPuIOvnvnQvo+9giJLjCaC1Qn+0fRyJW0+Rp2gxPWbEs5yNw2DNGGOIwLnYw7Zl
5dzibIRE7adyL+0GXKrTdv96uxC/JWyoCy9UbwOZWceR1/5tt8hnMkCNMIA55sz4tcXGeK1Kds9v
opv9Wz6SHKoLTHAKlxhF/A48LSRqNOoupU0U4iS0+DErriTcakh40mk3RYmzwQP7Vfd1+9xXgbZm
uO9dtbbEiKNWniGGfc1rXcMKKD3DbiFdsQgYvLJlrM2iwfXNTOkJ7L4kw9JCAKrb92nifq/zsDjN
PYOc3PRzYsugS3KcP7WBj5iHvNkdVfJRE/iB/+trZHgqIeW3p1NIIWnXTemZ4veLNGAzV89isB+p
ETkxCSK9j4yHZta7Ux32+p73/EYKc7IG8cYjsZtH2pUY4L9HLw+DlsGkZ+f7pOlaat9xIEUio6zF
6nhTypJgxMQzNi2+yE4An133cpKqlXk7oWrO0S0jrDlbxnxV/FZ0ujgUzSXM+otOsseuKUPjOJhY
HLtBt2udzNt7jfw5kd58YFecn6UHFMzA+lhapGa7TXTpewZzpYtRio4GuaRi3JhuNm4MN56uqWCT
gxutnzXIU5qOUrzwCnHC/dG9ZJC8GUEMHbbS8H7d5BoHUfhNQ2x4yKO3XuvqS9SJ3dQl4Z3EVGPT
TaF41o2pRCQ2O+esKa0VhQQbySkIImaUUUZ/ZeJIFJJtsTfHndBQ0SJF1NakdMCRrexvcDqo5Ol1
tuOAgLt2yWDH8iE4DDjEY2XiGOfiaBqgVIHn4CNL0XQzxIAuyatrvODT7G6oMX8Imas1hXMpurR7
jGZ9h028XFUtTnCw+yQh5DoGwXb0rbMato0GZ7Ei+WniVfHDhf0TIRdihuK7h4yacKAUv/m99dE3
CNgz1CKEZuMJgBmK0dViv5xAAhYF8YLVpdCra1RqZGcY7n1dafXOZdK3ZcI752lzFfZwrHTNORWe
sS5kYRAcCZau4VobS+2Em8pRz+vg1UpIj3aY/z9EVXiqnTBewYh9y1rXeBlG75ikdbPBio5JmEC4
zwir2fZ93uxazc3PsSsx1HzJzCy+ryq6HLMNd6btjeu8YeeBPR2ZzHwhk60YSXXnQUTIPtOBwVUn
UY06wa6MIB6BDifPVnQKif+4VG6gnIXTaLV86QbNXmbxL5SqDOdGqjiWFG2v2VB/ewDOCZddpNhZ
meCa49Ay+puyXUhA9UoqIs80BvodF9dd/etVzGb2+yr2LJUhZLi2vQA2v3Wkbm5kHY4u1aPtUByM
mRdvSgLTTg2IypVD6XF22PqJSBT3MtGezNC3kRUxS0oH7IsmHwq3ETtUFMqG0rLrs4VuDae4m5bl
DxCA8mesqxyznR+UlPIQWfCXQxGaL57biHXkOkzsej3fFyYucLFr7/WGc3vZZ626JZExbYZj6E/c
iQD1nJv40FL7Rz21YGMjMii4zdc+8eOVacSQXQBQ1pyZ7tbGV455ujvuqXAJufSgvtM4p7tmaMDW
Ncc/+AYmf2PInNTTFBlskLtam9yzNuPd6Fd4vndZhSWRU+W8cZDf2x2jiinC3cNDp2nnQfddlvOR
EOb52TGqfpsGerjFNxtxePnQ560NIFPgTY7b1CGJeN9UG+PnzH/CNIzvxoTpbvRdxlECviWkDVhf
Prub8qTvjUy/I/kTUrNuXWLfiVaDW4N82BZBOgZi2slMLk5Fnd+HAhrdpMdbr5O/siLIH4NOd9Z4
2QVnaeGWUxaH3LOGs6HKmYDUX5AbMhdKNYu0KZkeW2MGhu+tfePBvcZ/UNtGeXdEcyTXozFTzRNC
t0vTfp9T7DE9z/yrWcF01nTYlKEet3s3rLGsbLX82owJuMagvUY9zvDYa+r7eoLhBPmWNuP/s3ce
S44b27p+lz3HDtgEcnAm9GR5VhfbTBBsU/A+YZ/+fknpnt1q6Upx7vgMxCijapAwmWv96zcUHRWx
yXel/cE04+bOqwakcwh61iFWAtuepAIo/GDKxShWQ48iMSyToEAI0XLrNI3aBnWfHZAqlqs4Sj/G
KC5hicCszvuOmX+k/VZzSQ+LFeWQihl7/wTfpewbdG4iuwTxBl7lMNqqy+4J0Q6GYColJ6Ypvlnu
EztueDUqMs9DxRMZWWN+zKrEAVAM70K3yB7JRiXSvc8x2vO+AthYD43+TsG7J4f2jK+vc8oBMz/k
JTaHeOe7O5Fcis6wnzqzc54x1/XXxG9DW+lICmC4E3AJZXYOtOtYVtF+u9l72I5fRROIl/RiO2iS
Y2aYu+mgUqd6SYzviWIWrdo2uItz8pMjv3T28+AFGzyN8R1b8mIPitgw0c4rDEvpu9gGLkZXiE2s
2CuzyBGbsEQMFrP/Tl3BeAHy1gemXBhSTmV6hNr+ho91v+/N0jzV5ofBaSl5Kif5HCC7aTDgW6Lq
fomwGVSV+m4RTnU3F3a78xWBj8z/d5GFm6IJwP0yRuroGWQ4Ra6BSY1Xz5cs5LajOIpjtXxqppmb
JxvKTeGRBTeziqOrKLODW37G6odcBOH7Bzv17ge3rp79qVqIKZry59ptX3sFIySXjbHDmix/WHoC
NWQIPDkkEzUZPBPUR+nHMrE9TCw8LJICZmZoihHio2WD8GNp0hwmeeM4+M+pV4M5MGU2hf0YR7Xc
TAnWciX+jTsswcXeHRDPYB6xSyIVfDiU1EZnqpUj7obWfeDGb2moDHgRSM5ImWjmMQUG84o7Uc+U
gfRP6IvcEEeLoNtZbdQiyLOGs1XvCtOrtqbq4k1exgmC4RZHEw/g1GWSdCwizGp71wlPhGC0nCj0
hz6+qzonlpAeMt2QRYyvUZXnD3Yw43E6zKeCmc3qVjbP3lXl0Elp3l+XECMzLEfTfWnM9mOSbHI5
7+s+/ZanY74z88C8txuMATDr2Yw+6qGqwuxZzJi7js3yCOMYJXXdoN5ymfG0Jkb7i+V8ZviKeXz3
2bcWGz+keTpKiyIhY9q8znCyfLRwd1wAi7emQ5rEEIxnZgiSk4b7qcpQ3Jj9+Jhrp8SmdN7zJloQ
rVnzR7wXn6I2tlcuFCr4F1l7RoONe9vFkl35KQA736jcM2FR9t1BULv/tlP+72Tpw1z/+K9/Xb9j
97pJOtUm39TPYyLb9Fzan//3ZOnh2nXXb5zVH0p1f/GXvw+YhPy3RDoDDuuScUk/+98jJt/5t8dk
nqmT79iuzf/x3yMm1/53QCymD0grbpMpfvX7iMm1mD4FUpqYnegoTYDf/zte+x0X/m0uyLjt9+9/
xol/zcsM0F6bEnsL5mCB9adIRenMmMDXRn0w2/Gxcs2Njov349rZGUHFAJOo1n+ovP7qiDaQNAWx
cBDV6rrsp94+L93SXSaoX+O2wwl7tQT1my1wC4NnNoZxv/7pmvzFB/wjDM6H4gNyIOmYrm//eYIW
EdWHTgcMjwKI8Cssmvz5Ui/ZVTTL5X98KOZ1tmsSg8Ons/Uw76dPRhilJUmqqg+ax5rl7GS4oSTO
VjPh//5Iv7Tp+kPpyWDgWj73wJ+umhIY6sYepIrQGOVWBgyiuxiGdzYl/3T+LN3y/9Tt3o4lLAkD
Q3qkulr6BP/0qaKagIAq5lM5GTgwlJNL0LQbxgt3k9ljuNGYA1380WoV9rBzs/MH/xGEnnzA8uHv
P/Wv1i36UwsgTNZFxxJu8Mv59bEdMJQca9wjjZ2ZhQ+i1ya808Uy5gt2UOfO9X+E2Nb//WFvn/BP
Z8ARAjGDjWOMnjf/fAboZyvHZ7Z0sIwM1Yo62v6Ah854btR0RvfIPhTdp+VySYMGIqORXFu33dW6
h0lcMI4pEB9SkX34/3lbruM50vddAfr3x7cl2qq3c9xqD8oFro9y7yB8jqacEXlRoL7DEsLKkR+k
0Ku0uEJV+cucFQ0w7fAaeESSwsAaRXT9+zf2l5cJkxmWJ1gnLC9/fF9Ln5IKhDPRAR1rC7Zv42/a
D5t5hnBED/meIN/zbfWZQUHzD2uLpZu2P12qn479a1MXSBfYIa8PcMaeRhNda4/6YhVNeNS102Uy
YYaY6XQYhfiaJG9lG6p/uFv+Yr1hyf7Pp//lqoxZEeMvyTtYYrho1LUXMaXXWzRrypLw96faNq0/
n20Z8IxyX5JFASD1y81ZhYUXFNgyHyqz3iHuvRPohEZTayhNWL8u8QyYqg45+jVS8FZzTMpsTvXh
tc5ByQE9rTnfBfzNnM93MuTecQx5mkZJF29eakZ6MhseSbg9u05/rlICR6uPmrAjk/QqLLxhumG6
LPlO4ixaR/teFOQyMale6f+/FzofDJIVM9tqdl7nGZdWJtfrLrhHNn/XCG7QjMAc0HWIdU7/WC5t
s4KJz73iwS0ecGbggZqG8QwV4zgA78dWfMDpu8D3AQo/8NjDTVdiuCiWmvk6dtNz0pBUETmnsJqO
FYHEeLFhLJKVz8qfRlQ4GCAURe9oOvmxaKLDHDq7Ll0uqjEPbvc969Nr7pt3mUNy6SB3EEPxuRiH
rS3Td00+1LxMfT/ZkluYiAYHPtKL43XfAr0U6zNjgnEAuXe7eoSdPNnfDJ/hnqlte+JE+5c+EHTB
mJPPBUvigNr5Q656HD0wLOR83hYPJaY78hsgkLa1saZPuFoc0205QTYr3igRE47zfLYSWF1mfx0N
Plyw9LgAKOjlKkZ9wn0wKqnWlYXosPC5LNVEnmNR4UDAAqZPf+jBJsuyrV0ZHzxibnENKt7botvJ
Fq2sHz3YeAVgvlAQkBabd+FQf5MxttcTH9UYWXpIPLkMyfCYyh9TAKLnBeMlHtkn7AX7asm6WMtT
E1tPiEvHVejyTsJgeZkc/O3YhCWoBqjCoSgwo8gG/l52cvuS6Vw9YkSvzN2Yk4cNAsvvzTDduWZ+
1YcoFzhYo77Rkn6nj5fMzRdmo2Aa+dVZzDtPnymKn8epFo9+Zl5IC9townNWkcyQFtfBR3fsTJeG
TmVFOxRU0YtT2WQmttY5JXsQcS73VOQpJHr9SwbAsJJOh9KbOAmkK2EB+fB+KAnTkUF854q8gVQy
Xxbe0bqM1a6pE2PdNam2sMVzY26eRDT8CBIOZztcrFbQfDTZY/WjsLbWs+cTuqFKceK5ur+9ex+G
yGqiR9L7btp0+FddbWz4gFWuI/Yk4+zeSwXFf0IgRgoow+YYlhq38qg3Z4eBMzYoLVkvxSG1uDYJ
e+wepJlQmuHiQHXZdRDGjlk6v1kJ42IsRDAPz+OeF3wtkRyGbb1rzHDi/nCYPznp0+12hBz0nuoH
d9E0OJzaPjl29OKrklxrn0PflhIdszYKXDtynhWQGG7YqBsvTsw+RQAWxnAhYYYGTl5RBZAlZHxV
A3WECxbAd9l+nl+7hZrwtmwxbLyQ6oFObuIWqiN3PU25WKVqvlj6QjHOMr+hmRnw1zcX8ET0g2fo
McQZV3WD+w1Ln2ojzOSzN7/NrkbjHppEffGQw888AwO3ixWhmzawtTExlxE9W5YcKYGnADtKhCLO
/vY/MGAnAJSHzB8ucAbhJhm8rQmABccQDkVvixVen29aw3kkO9ZYB8xQZ6jIGEH4C3HJQCNLO92Z
bQLZQoYPjJLDlVwMSEfmwZPDdmp9JpVOMu1G0upJxo6SnddO+Hr1FfN6+4LNAk+XqGr+IU0h6WeI
/jzpv/k9WAQ81MqSW7jcm6oBiw4fFi/y7lHDgoqh6tiCbgaVO54IyEWFHI8nx2mOvmIV7Wq9TVZY
ORp4BeyEaXzg2cL7TeicIQgHtuoe0G4TSReXxTqq3Vc45pipTLXc5nX6NkUkDXqlW2xlzonLLXOb
GjxXOfG8KzHOl5ulw+2GvBUvok/f9XZgFvk7vmUHw+TUsMQpRSzWrMzvTWi+pnGJ6ZT1MoYQLBD7
IM2oiHeGU/PbJZrVxx50YyoISdI3f1+MZE2eHM2uNhJuqDItr5aVzYRAQR/uUATMDZ6tHrd1PA3V
Fqv+Hz2s4q1XCWzP5HwccWSxpFPuEsjIIIewdac+RKkTtW8wBJJ91CW7AL0uIKu/aRvrq+g7bxMu
0FksmSkoGGhmRIpjmzlyzzuRsSeEDT3P1MN2tw00s9iVJvWC5/sk4lULOuePvHk8iVhhQrUZsIYi
D3ipNsC6G3teML7DFtw0wekaKwBuKuUxKUtnFaM2RvoJLJ3wELaieihrgc5poGwP5h9NoAjdZN2a
2TMhT/8QJrTvouEkDRl28rkTAw/BZXE8DjawmDepA0KfDFu88ACJ9bWrcp6hYcF71L0wVH6aJm4X
VbQEBkn7Shootk9mYmBt0+AXhZYrzrnsvm9d+cNH24VPU/ojTkZQ5G81EcHF32Tq0SRJ+AizQYZh
hm1CDe1xVXlxhGCP/iIenY1bKGPd61o27ON03f+YTLzLyGevsJBbpW51LpW4MKJUJID3r0uJFFiv
5R7jHNNjkI89KVQv55NfMri8LUFejwN0CucxrpHT+sx02Nvqzruge/iRTzy2TmC++aNvMpdJieZe
CCOrEgn7e+Qrrkq+IbPivqE9QF1SnGg0IQW5EcAPMgrV9+T12d5GRSVBL3VCNrLqNyLFV9ZlX9ws
s6gOWjvm2xZPOIVBz7OMhd/k3fdlEq/KV1sFA5w5VD4MQx/sJfg2F+OL5Qfj1zQK1nEmmJzN4gtJ
5Ka/65Qxfkgrl6GeUx9ovpNNOiafgo4BHgOO8d4IvLssyRlQV+md3Qz7BoPuB/hUREcT6rdWduRu
3Dye19p8GW0qaDRmvoBlWzOxLhIdOvMm5HpT/pawlW6wbPcnhPNz07IJmvnebJZmyw2dQEGAcdcV
QYWg2zA3ImnmzWzPW0Lbjy0kNAwoX8tRECrx5daTu9z2GDtsVQ8brwstEtMZaeTOfZkwqGg9+9mD
I7qxquopE9DuPMhjNWnKaAnLbZzHxTaZg4uVzNWRaKJNk6mFIVb/bFoouzy/WRV2F925RXPXuH2z
6xklsGzO4PSEw6zwUf1ujOKxB+ZfT7baJU4i91Nd3HkYAvBQZGdJnrRXXCA2MRrRJQMexFSvZkdW
GWJhFPpiW4TghsTpvHv+NzWxfQDrWTvMU0grr55axyI+xYVaYLQV46ONGVBvDZP7yYXNsJojVnIj
yii0IhqTxlE8+oLnf5buYSgYcU9VvPcdDigJ2sC91NMJEmwBg91jbJgE2JP43Jfz1pOM/pZZ4p81
J8zak34TtZkJCFvBRhfYlJEd4x1iZNKjPzf3MUYgBOv17EjTrp+7YR/I9gnlZoaoqJ43pXI3lsr8
befPHnXs8LlLeNKWZRxIvWkpowLGnUGCt6aNn1tQmxvfj9uDTifQOq6mG+u1jPBXH3siIQ3iMlp2
mI1iwrURtYmXFtoojEnl1jLCr6h8uJ20AtvVRxdK7ZVHypgn0Mi2pALKId/fdrrSqWgy8SOGQYU5
2RS5x6XF7y0CJ2A5k/uwLM9249r7BdvlJIicQy/xomFX2CPlJeXLjh8kwm90sW952BS7eei+5o0R
7uYIf5bCzohlUXLr5J8Is4XAaw87EgYpilQS7V0sXAMlPgQ+qD/dm9iFyfAg5o4xH+YHM6njTEK1
6TZhSaZNbbD0wSGYIgrEkjLd6h3yebgJ8JigeLfsYc/kh1g3LORhl18waSRgYqZMNyiTvUQHetf5
VW+Yv6FLmGtFFRAz9U+K1GDFs47PgPsRG1G8WdCxw5tR68xfBlScxl1lNOzvNnWWMOnMIAqY+AcS
6xFLLPIoW+EcbqOaMYbVfcwVbl8h3Uw6qHrXolafJMwV08dY25p4p0zY1qOBMSHE49s5WZzgQ1VW
z6xJH6sgeryVuiqlzSQkY1p1CTMdEkwJ7FZni6wO+4ea+dyt2VxlvdeVMpZzlzLHAMpGXilKKLyJ
CTM8MT57rB0sguFqwq96uzjYzvIfYfRkebbojlrkdAM2KsR6hE9GjjU8zAmqoJEE+KKBAUxp15YU
GjqP20K8csCPKWjb+zjYujSmepqNWxmy0oFB7uJQXSC1Y9kgMzzE0zj0MYE0rAadMJcx1c1Wr7GW
Xp+FOMBxrE/8t7BLv5JkgYF7a2iW5tV2Of/j0tFx0qcZQqanhiumdFx9Tkeyt0tObpU/+8P0uPje
axGIR0Je3msX05dUbYegeaxC/Yh5y8Vjn17XSYOZRw3ToG9eSZQstiPW6LVJVqDR5PnOChgKkEt+
5wxQZ3232EVNQGZcghLWxeiJ/hK+urY2vKGhUUBr6ugzSx4oMUq3kkqVL9i3rPBkoQJrkMTWCATk
woaq21Kh5BdbETEMASRBNH67QyPm6atWLndpkW+COiTTqOBa67fdB+TyVla0hkyLkNDMDwgonrDW
rzawxrGm0E5etvBfk1zqdGrMVYrh7BRyXBWxdYic8eyM8x10gwMzek48lT0NGlFuSNykJESsH85Z
Q91T5NEpKqoHUfV0poQwQgm83K5BrxWCxJwe4l6/B72ulpXuLXR/bMaMWhBE9wWKiLpNMI0IpbXy
HbTZty7ZyVFU+8Yj1HRaExOweuE5JC2bm0u/CburNlK3tqUoHnQxxXnCgUc3q3W63PXeG4TLlkH8
fCptW4+vs1XnzS8469z7/nyXZ+rJBoaYreWEGIzQoZL/Q//TGv/wooGMmDeXVOy6nwkK5h4pnfhZ
Auk5tjhUffClHiAc1NZ0b5E9spr95OroFn2MKMnCjzf47fbmLb3nMD0MNjA/rviVoe9O7Hclys3I
kJOboADnlf0R5Fn3uxjSdtzwWSIeQ4zaVtZ0FxTWy2QlAghmesA9DpK392RAJOLMv+kFo0eelZsQ
/Vlt/AnOaeK03KScHqOh0Qny7p5CgyKYXq8PqKya1xua3ESsdK33xQgE4JlNe5m5853el7F1WSli
SNqBZ1o39UzYKwQnTCv8St7DgGcHUPFahchjmijYUmLIraIT5g7WgmAnQfe4t0xSA/RTu2h0DCnb
d/Qu3vp2zwdOgxPl7UHbBdOJeO4v2UQDohdaMk2S4XvbDMQ19Dt9VeOlP4jKu055fE2tb9iCkR8u
MhyGSpYZ42l2bLhbkP2hBtLDA0EMHU9PNE1nz/+Q9fE3ckOXElSlFXbErn4Me5YMHDNYl8OXaZk+
6Y8pDI0psyjWSjx6AWAmDA4Yc9QHfWfTTRLyVqZvNk9HIwAqRhf7U1Le0Hjo2YCjkBSGCrZDGDqI
u1EENQa+p3V+bsgAX8aJmBsefwKcae7j8ojtrbG+GXFYmBRgRMtkEtBrKD/NIl0Qm9N3aMDHi9Dr
u6AaYuRdx51xZNSztygSfX1r315IlQCcWiVa7N+YSbcy5/ggcvE4TdyCXcOAiYHFVozTsy8QgtyA
hfhD7mHAHdqE7DYjN16U0IArWXSwLzV1fgcjEB0dlUDfw+52PHD2DNQDbvhviIcjydZr+8cht3cD
2AmqH3pr7kqb6CBsOvao0enWb/AZgejSyUiTCh9GBNRzx6ouOTmpzcfkI06QEQAPt007bvM+RAdr
UfgVVvFJDdbD7XlQocslbOnsSXHe4sWzEYX47i2KXqiZOXKmdtG0gS3w0RH2IVALt/jt8UNh6oQD
vaFutUMU1gS9nCwwxqGiZ5snbFWJxgh1e89+D3vyXUQs3F4OmWSkLcIH4NiO/RlG0n6ubSIiAf9X
s+VGGJVNq1pX1MhszrdOK9JQWT6xMpQ1dn6qCDaB3h8ZuMDp47kuDHbdBNCt9EgXpFtNtXhBRFRv
JX7RQ032pIq5IF7OLdkw545ZdGWBPjNO6gPtqYGH61iBDMb7BnsLhL0k9TRz8tqJhuyK4+jgpAb9
wyBxEb0HfI6YZBzCxeD5h92jnfJvM/1eDembivD9GzqWmNwj6b0drMdb71kuArPCAJ5AxylSfvHW
qvl+TNHaz2FvrHNVWGsGrlffKqgYHiPHfXSn4v2G0hgGH7rNk01TkyupJXe4xJtrL2Zrw9Pqt82O
UjHbklgLF4jWWHpEz6Qp5Sleh36MjlVqSK4IXW6aNPgRZLS8LUYCqzom3E4DYnWNaUjrcO4yCQUh
p0ZelfK5Sgt/p5eSWy5PLZkhxVb50Z3Eez8R7xbICqjb1xQgTHCei5ktJF1AlJbqE3y8p9qg9Q6r
jCYKjs0qYXsjwJOUEvyibz0zMcpAznpvywRltPLFj4YMypUGq+GysZ56PJjIL/BxrJ5AGVYMq4uV
6PpNG8kdiTZQyTz08G5fXFuo7wEUFSPoYZryd5B46FHr5elWzd0+KKXXDGfOZW2myQOZLaS+6A7k
NeEa+yGyk5cID5wuqL9KBoz7vHmwZvNz6FFu1wwBwgiPdoSFUHGcEMgB4U5FLSVcquuxOVYlRGB9
10/ZucmIuzTIpt9wh+y7cv6Mmozizk8eF/ky+hHR83Go7pycPlQJm8z3h469lKW0xWqgLE4pH+3k
TkczQBkZtvP30PE/Gm5Z72jP914EDcuVc489R/GpbrDjrfFIIgFP6+JnbbWD8gF13beaPPBd7D2R
/3XEne3zEgU+SYD0uqHq8KmI6mOZ+cQYinTYEI1zN9qJ/TCZQ/86m8VbAbnVQLd3yLQxhyF3ized
axkbWx/4bp2YRo0au8YVoDLaC8Fjy+SdqpAgiWpx8OZ18pSkJveOsCLkBna/M4cGGmA+rox8qHeZ
TVKHwDYXFk7vEbyRd7vcomxI++mpI/LiHhYx7FoYPShHAJXCcDhE6fih7R2BFAnfOspt2qMrAmp3
EwZvHs6BXoF/QFcbX1QFadOKovSw1AGuhGb2EQcH7ICR099b2PRjR1A+l2MQWUhzzLNoerW7uRsX
nVCnTL+QedTgY4BgzNZx7/oltHjpP2NSbp24F8TvL16FZi2dtTBUwoaNcNHaDXP9kjc6Sl6/IMgT
J48nZ4yi6thF6Ey8vHwi9SbazoOx1TH2m9giabmNwYtFzEpjNZECIWS1C7Gv2IgKu9wuz791pmGf
+sL8XNYMFDBOsrYFXvmrarSK0+0lycLPiGvl1nYa7zQF8c8vt5+lmOpu4yb7mlTlakape+RsuidV
oDG7ffXLt3DQnH3ktacEldud6/ZoDCWRaUaZmqf/vNRjlAMo1ul2aEIgnGZKOqSdGCWjfIVd1h8I
ciHuNW7g8q18VgEH9VjkvOIUSRSu7NGeTtPWjJP7m0/67aXXZudtp58rAP/tf36Rhhwoz0A0LMOx
TrcX4H77t696HdQAP4rf+KPGJk3b5WlNmmdpmAz3avPcZZZ5rgiE2GUl0GAcimOMEdF9Zidvjmib
e1eplsYxQcSRk2nPVTpXKloXk1m/mqK959fTo7AI8HayPD3KfOgBIku0lwEOrEHZOi8eco8XRK31
VqTETUiJqYayvG7nUhGw6MwSL2ecArmh9LcA7Q32m9H69h3SRGsLwm8Qv46ipe95O9E41+fFKeoz
SaI+0Dg4xe1nPm2Ykr14do2nKTOrF3zwAMWwJ8BRwzWr/CnZTLSGOukkHkD3Fzdz2Yjwo+96QwB/
6y+9Mv5uTREeGtpevgSbO92+GvRV+Olnpuh2Q+R+wtQ3xqwz7Dej7X82TF/tJpk1d3iYIx/CUB97
gtOgX25fTUP8CnC2rLqaHdzvzOkUifw9ZdC+zRgbnm4/ur0g6Pr927olyszP6xxab5Ef8RaCCjnz
QMVfeIMvkKO9k10h1fBy93F+kSocmDbxEszzN7YjdyX8JXwlza0a21cP04mwreZDQHawrZ9iXz+d
apbmHr+p+6boIm4/7KWMUu1A3HGTtfiJHdnU/565VdOjj6JOJ40RMNrKdp2w1GximL74Bm1nZRFQ
ox9xnLVIMVS1i3unSZRJQhBV2p+GTBBjTwS4OuV6oanCap9kvdw7xERaZGyFMaGDmMCZ9JT7fILj
GMDfDkb7EKpd7WfBDtcfwsssNGRikGhc+aeE6eEIVgRPfapikrXgCyfLVIGCoy4iPu5bQwblad67
PfqPwW37U6XfTGQTr0BJyJdm4A54o0XpFigCdn2YYFG6mO7p9tXtJXTb379NvNreFTJg50RX4dc4
J5bNcIqFy0HG+Pevbj/zojfywJcj6LHUecPA43AncZzF3HZlY1u5xUbJXXVW9wULszsv8dmi5+G5
jpNPedx02Mygmazb+WBF6s3OfK78tIrn2cSW1ckBHsboPkyCk01yzlqosL6vpQdIJ6KjS8tDJjwK
19r8GgbuPvXvutQ8xNX0RTb1ZfHUx2yiYrRmB0dJgEyDOuQ025Tw0ey8ebAt8ZRpU1YStH4lGAaW
2OAe7hfTbsEJhu57Q1Gu2rzfY0lTb98doisTiwCecQy8IyRwsbV8aGS4swXCrzdVhnuk9LtPqVd8
7UTwlcaEvCuMF70++jo14XV2WwylunMZeSzri8c8ZNpFRnzUH8C0x32+rgMeiSkmZVI76KUzxW0f
YJAC8+KDIsQMkGWNcA8CLJZCZPTEIWnKluM/5jGrXSu+JLnzuV34R9oFh/iJbW5EM57EQI2WV3yM
IBYz0wg+2DL66vjqK9ZT4F6I1QXGIhEVnOfRfi9ktOLDeb84p6WxGcbZzHtF0e68RVuYz8q+L6rk
E6vQQ2bGJIpYjKf8pt7bff9sI9BbB1M/H5YcxnpruFtnCHH0TdjgFoyrmMUNq/aFbLRxSzXb3i9o
xXVqyHtqD9NvKI9r9JuyIkmTjxHfVMzph8GH6A4hkYoaAybmdaFU9jqtUMC0L5Y5YNhK+3RD9FIZ
vWsoiDgHGioThCUoyrWyw5Mx6FAAb7y0Eg64hxNECt3CVCENpLP2aHRsg77FTUlz6vz2OWvGrSOy
K2q8V4diEeyQnjkoMIv1kTkN4AIoCKkaoRL0wEJ5kl/tJjBWB7eR/6D9cjXF7A/8IuwL4GXiYcBU
0LHcX/hF3bJEbt8BX+nUq3KmV6kthA/W0q4mZiR+XXyl0gtpY1DsFAX4hIaaJAO13ibGOIbm31F1
A1CQlFjozuB2KiNgRjfY5M54jGzaWUoeDQt3j1MqmDJ7NJd9SL+NvdA4zO8C2wxmgtSEpn9IKg+v
IdCeKhXWrms+41t9nbzUQBGuoYN8R9TtTMmfboreuMd1afv3JCTrFz2ciyLSDOCQWihTNf/xV15e
RAhIACRyaAvr0kMnajNaVv2Wkil4sPy7ZTxEst1MExryvz+2/RfHtmCjc1ALApT8NTurcwevAOrP
D7WeeBewu1ccyIovHjCDYXuomuazgC0yT9Yl8O2jHMeT7sIYi55DGSF7w2SIOoKRsiI9QR4nF8jn
79+l+BMpTJqW6XsSLwbpOAwN/0iJK1vSkV2RcdsEvMtY0SAGXTeuWIZpJvFwg+BiEbAt0I9ipXzV
lLFmzN41mSNJuIoFOYUwMoJdRUcM1+Dq6F4uyEF4/Kq8Yp15JTLknXti59oUZVEaEzWVUNw+3yiI
kan7dg0HqsZ9bD6ls4/TVERTeONp0Cbgt1uJDd4gWLfTyNtZXu9TNtxome7IX+ZgTmyvu4FR3NTm
D1Pqkj+Co1nhDee5iH+gV376LEV+1g0bOM9VtOMZ/Zn2+Ppoa5AxEc3RK6lvCaNaGD22zvyaT/E/
Kt7/RI7lZHuWjY+WT+7Ynwir9ZRURgD0gftzhsuH6W7hqNL9ar5Jq1cyFyuA1VjURzCaYUXQDlZV
OJ4+WgN6lcms2A5AlAM/oTLO647UHq2cHox9rnfuGf3wbilyH5fLCPyklcPZDRkA1xaakA6fl8Fc
3gsEBCxuZLOKZsYnW1+TGMTCiWJU8NeoMyDCWeDVeL5d9UCxTADJ0pG1v6VHQcwJllVQddkAok5q
H2of9A2YoWqB2wRb6DZVz2PMYCrTSoiiyj/5Cx0xM+1rgXHGCnu9dT2z8rShj5O+T1Wofx/nvNzm
rb3xA81DvQNzMCyF1WupvmEdp+H6orCpFLBWw6g7Nstrj7nPunBMpE6KkRcxa8hHzHXq+Ho0ghPC
WJpvFHrgVSA+LtBcZrf3BiAXHAY+tSfV+Ya110b16PrZMa6NH0ihdD5xZCFp9j5bA+Ve6CLGSjMa
LBNeWRd165ZxLzKPcW8UtiAPvKl3jEtSAj8wcbnaTjqfRmhT6BK9i8cvmRCcomr86o4x6erlLnT7
B6f2j7UmCYiEfaKV4kCi25eo4DnXb7U5RlX8wxinM7law9MscuItdFjS0E8XJ/S0O0bNjEu1J6zm
3v5+abD+YkfBe0pYJkoALUSE6P8zuRhpX5i6RpcdHP2R9W7g8zNqOPndUHeln9K04iMIIychiUkP
7/TArNJMOlfTqJBZ/wN/98+Mb+ngd4LS0+QpYm395S2pWYyixtzlgL7qc12kz5TPRw195yPOqO18
DDXjrBqHi6Ze4dh7Dc3moxN4/3Bu/mJxdyR8axuJhAsl8lfqeZ/g5UFgfXJQ8VTDvOGpwjU2xXwC
ZgvycGl/a2nVhsX7JlrmLxGU807jG0Lzx+BTrLt5QViFp6fZJx9sF/8bkLBwjbvNPzBxbz4af6wM
XJM1B4a8tCzH/ZWHS4HtMgYf48OUpeGGjAdS7ZKNOXQprnK2HmbT1i85AQ8el41srLvYDseTb7rt
1uYPAajv5ywZtz2Svy38CX9tazQqIXQQ0X6yAWd1iMuEmFf18oLuGsKDORY0j2VlYCYhu+OYTW/F
nFa4fMGKtQvCo8LM3UjDkxdJL2SbZ7t9NZAFb2+YeGQk7D7tcrAzZwPSJ7fDCLCWf6w9hc6wKftt
3SfxjsdijftW9CYKe4em/FHE8/IghwW5MXMLwyHF2K3FKW15bBwijPArtAiFk8bHFi0wcQ8D4Ko0
P805ZF3DOWjM8UYVLcHUAml8iBngmuwRsR0/D4IFeSnLV4JkWTWdYt4UjnGUpvdc9tG7V5n9XjiH
EEMTtO8BgHY1pbtGtPFaoK1uZF2f8xkLFpGxWhWzmg5tkvxQY1L9Vn38rzTqn6RRFkSGn9Y5bev3
u12f9g38r39hM8iqfy3/oIr67Y9+V0UF9r9dy5a+5UqBc8bNXm/80an/+pchzX+7Jo/RzfgOEZaA
8v67854b/Nui2sTRRjrCBKrhXfxHFiUw5HN8LYph+cLK738gi7L0QX6u9FEv0G7gCCjcAPus/0PY
mS3HiXRd+4qIICFJ4LSg5kGlwZNOCNuymeeZq/8f6j34u91fdEdHKGS1LZUKyNy591rP0h+p03+x
vdSEOnQ0T8VZC8Rr19TlNVgGOrGmBbze/TGJqQHtUEaUTJ2+LY01rrieo7O7MKlY/9SL0jnlmfs8
Z418zqP8a10u4/nxJ4ssF6QEUb4jE/unJG+dTNHnUtPkJaK5BdCpykgADOKTMSr4RFEO2k5ZG0Zm
CIRW5fps5eJg1kX9Mk3DtypLFQk/w0tLttuTwenhU5AwZtImvT0ZtoMKfsyfeK/vKMSml8JWqDpV
wIjF1RtUh30enDtsEQ/SmjSYNAb6nsZM+CwwYWLdAEERWy0iwGWksuvqQ84jvTOhXbA7iuIVjHfE
AMYh7WmNdkHVw9zLNuXzwsIL6Vjdh8DQXvPEonJt9eeJRsk5tjRedP1TgaF5tXM57uHc9H4C962s
jfk91HU0Qz1rlJ1YWEFz1VDdEqdoRBpM/lZB49GH1zysDugb8FL2hCFmUZofgwH+OZePOZfJ2dyZ
8Y+KACuwFEmE53J4WgFwTdHNR9Fpw41I910lw+LXDNrg0o+t++oskNsMo9wPsJY3bZroT6URKP+R
HxIP6OXDuB0uqlOviliPvSFzEKlKFE9FiRHLztVl6mYWqNi5YEk4FSvMvrfozpf89RtBfoMWNncG
73hnNVwWCbFRBsHUgCk0hhShuquFyxJZ4bMDSuya20TVB6SUkLy2nwEL3JBxT1vNRIGgjZb1jNR2
P1hJco067T2bl2TbdW59DmaHuV/9Ocw7MIgDaHeapi9j7Y6ehf97Mw+pc54IP0DUx/loANlwcAyx
XRGvHqng4o4zfvQQcqElKwI2DJN7uxr/42j9Z9VhcELEnseSwNzBsig8/l4IOS2Qx6BZmvOoqCrJ
wVVs3MPF7AhthtB+bfU+Olpm/NpFoTgS9fdNBsSwREQgMZFA2vGXBev+v537r8ZIQxjrT/zLls4r
krpYD7W4CCF/qT/OtRqtnErryxBzezQeszRPdhYjGy+rRkrFXB51Whk8k23qOb16z4WuPQeVdW4G
salds/lC4I7yglpsYY449zpzaR3mQfg+yvGiOMLD2R2/2Vy3TWsm4Zv7k/ba7EsN4NZAOLYncABu
pEgV7AEn2CattemZlXpDx78oy+jKLN2HRTAjNeUfhqoa/NBFZRIasCNM1IEbaXNw7Kx+ebLn5Dr0
+aGaZ/tYD8gUi+pJZFKRAIo2Qhcd4bNNON2kfuzgzfzQqKt8PdDsvdIIFpRL8hb23WUWkX22wRh5
jj7QXE6FeZRCXVNNhFfq3NQz1oi3voq6a96gYJ2195GD9ovTmNuVoZsaibyURAsoQ5N3KE/7KBCR
R0fQ2bkuVu6kApDgkXeEowGG8FGE48tUGcmB007E0RaspYymo4C4dRjG3+BXuj092E9i9c47MSlZ
takNfutGt3k1/vS2Xp6ZWV0IjUARkX/L8y7cxsBjtjJzO5+R8XegHDiNmC7v077/Alym8SESY/cb
a7/K3exIlhem84oJQtRFvpaDdJqX/CxbvEQwTwiqTs3hubD7LRXokZdUHkj4aLYMiJkfg96z6nG6
TAt5eiTUIdTp6/6Q2GA6xfBBYFXpxQnKC9KyPSFCuTVye/Z0zb5EVlKeKS0Pjt22GGQcvx0sQuvW
SS1zi29UpPpeU/Sis1Bh0WcC7HfdonmWRjRexRgRURvPSGNph0VH9dMG8xcSunG8zMmuGyT+RY5u
JapYN2eQYQSoIJCmuWj5Owb3HDOkPDMXeON3elrs4FXSG98mEp0jOWm3bMHCkRHCBiyIvsZK5rZd
R6dm7+g0ujLeGQGyT2F8HuoZkQ5PB8GBgb2zGxj0TCDAPLndOdL1Q+ngiLcCG1lAku6SEWGGk+Uw
eUAIXsgefGqEq20651PNQOKIcT+hNA6+w/FAie+GXlOJaM9pWBF98qr1HLGzyK6vcgVc52AmiCyM
FELJwi3hIk1DhcGiEfDXnWE/yXpbVu1b24npxSHMxNbYAYKWuLGZzn0hp+KoSQbXU2W9mhO8DMyT
lVjMY2vi7qqBR0wLv2caB28cDz7DHs83mlnsab/G2zopy8uMbZbsXHj40z2TyFvmtLhV6AT9wNDd
LbCPz1BKcZwp6CxsxamfJEQN2RHtinbGGFVhxSlXU0fU5jBdhrjYr5af2aHi7hzSXnJQDR4xo349
NdYr8d/NAbUPzqPsmZqk3RZC5zgQ1wxH58ndOm35KRzmH7Lqm4M0w3tCT3bTIdXZr9KdiYnbvpbZ
O1150BHrylMvzXukEyM6RNraqm4+D4X7qSVGZSOqBfNFQaTeuL4PZWOddUSShMcUMD4XY28Fb3b/
lXZJ4lni3ukaDBXmvpuwDzuUL8hloOxvEyQyiFviSxlhzooyzdoTNfSTID55M3/mi1FSM0DaA6ot
LfF7jHPuRfQbVht9xOhFQK7yMBZBcI9UcxBFAqBtWPPG4sh7rHFVSlpPQ1gl3WXzUk1Dd57hGj/k
/rmAWyjH5r0cx+Sg5URm4Vho9O4dGG3tN45EDFcXziYZjH0602MF+GiCweEhMyQMS0Mt22rEgxaM
BVNz0G6MrHu9BUs7WbduLOzd44nMTUi3c1TebLs5VS0FVUOv+zCgWiJDtnoemsAL5dJcqrlCzkY0
M8ryUKFF7H6RQtPe8r7fCbuHtkw4adAI545Yz707zoxCEPjyRo7EKAxmf5l7v+a1kTiynhVrJhTz
AFiX0NMXNWtnWc3tGXrPtizj6Ni51ezZqMc25NwgwlTuW5CZ6lAghkABaV9oQKCNMUi31RK/CAvj
SiYnM6YlYi4TQYNLneSYO7jvinS0QH/Zv0dwyPQ808WXENrOQ2H+Ih4kOaQoK7ZSkPICu9feWSN/
g6okgMZuFRCvHBIW+/AjddPiuU7plwdl+U0PAAI3Zv9c2intERaTW5NZxjkG8oo8pRMXTg/HTE7W
sdPRuLY0yMhlo8uFhrAsbrhTkuMKnzHz7NRmRrAd5VyeO7myaszsu7b0JOcpjC8PuKEdutcZTcZR
z1QLUwfDHWYvNqOnIppmPyK73Z91jEB1LwFkoi71ihw0dCmq2wjj5wrlQZKANX7vO+heSMYhcHXE
0RNYiJzV6S6KNW3nDGOCXyolg3MgX6tFSeLnTsQGIWHRYy/hd9N4GKVWW0e7aciOS+gLFjDxL1oy
PmtlbIO15E9jqrUe4Tfxnq2GiThb7GtmRAdrIfSmtnBCFAUB9Xk4bbjHUhoUrOUinI7kaAfPNNws
Xd+bjhN8ySuk6fOAIL6b9CddR4S3JIihFsvBHMvMeMAusCUMljirFqtFEcpPc/NeMRPawohz9/G6
1PYhwYBqsXT4bW18FP381cyX6GI4wYBlRuzGdqVaJhCi0IqwxTd4TyK4tp3zK83Yt1NDE28tupDe
pWqC++pStzQfIiHh1rHFrTLFGy8nORRp/AtYWEf/wALfFHEFJ5Xvw7D+1FbQLWNIjvSig24/woL1
h/Wyx2hzbmggP6djX/ksRToNGPTh7q2rtePq15Rm+jvWMdNE0bzXuVfpfjI5iyLUnCmbwSJ+MmdH
r+/UexrkW42HjIdwBdROKFB4c+cEq5pdaC9sXSiMxUo7vOssuwe50BvJibJHnJLZR8vNv9lZ3YDR
Vc9LVBcvoJLYAadebsu8r6k7K05h7vQS60a7BfrV38yMiUGqKcwCYbNjpmh+wky0dQk+id2yu+Og
QcKk4IpHq8Dk8aEv9I8yARlmaBEHsCacz1Hnh+mQn5PeJSmI7+AZC9O8riY3e5LBqmsY3MOEL2nf
tbRsOmWVl/8dIJvYXl5QR8WxheupZ1+u4gUs1YIPOaYa9JnttjSZTLmK6KdDtKzYVMcID0PQPWUN
isAKkqRPw5tkjgowcz6r7kCD/VcQKNcjl3nkr6KaUmEkj8ADGEAQyO3GffXtcVfmmA3uwxhdUtCQ
oHmqe1Sv8tLJqnaGNf2IOCF58IjKHXmWBmoYKu9KzhUT//qLweluzQBl1ttaFSnupfCGQsnvvDJe
XkcGS0hNT+R1mu+TYUY3ms3RbjFp3a1LPxlbGA76dYBjpHjNR8UxtPKjCQjoWAGeLwtz8UEKd/sg
Ktc7HTC9lv8IdLe9oXfsbcUK5hxnPa23ZkppzojlxdRA1Tpadg419+fUG/pJNvEvxJk/OOJKhqo1
tCGDc8PgONukYlI6NUnmjxgxdi45Ne/jQtTpbDleSOIVmxyPMl9X+6bD0aGCXqADRN9TW/T8QuNo
DoO4DL3xQ8xUOaF0PXMmJ6avcD0y2FmYTuCZsWNM2EMkcTHo1FaWA12sJMyTaDgDCQkha4EkVESO
uDDbdggu1vuaHnYbC/FCd/ukkaZDzFUR7nSAIZlVlp+tMp48YFw4lBvbxE6IqyDbms8lkVmHGXL3
vkSmgRKEqbgGf0M2yFvzmjY/5Qd7hXn6aYtJv2VDSJSyWyu/UKztRr8cY9joeBnCb3XukJTdGa+d
MyP1qdecrtEm1IDWCgd8A7t8SOLlKqeyw4RpvJS/uSrxqa5S4edr3E0IPGqB9Vn2THyNti2PVpQ/
93XyOYhL5RkDEvJErU+Bq5ARChYAN69/BGlrXqweC0Er7bPAZH3rDgPheddsJDyPYEsT7o7WXpgQ
XMs+IKFltL8H02I/W4GR4wZcZ5qGpV91au5dWlNbh/LelUSMxm0Tba2ax9vMY/mZKvc1m4loMprj
VHQ3agDIvtaIubR9AkEXIVlM57tOIwfcV3bC62J6UYEshnuT8392tfKmOo8WGeG5O52tWlpXkYIj
eFRzMFZRlSXhNQtsfWcpTg442LpNR+2+BdNHtufcuhcd69qYOOL8+LAQloYa/SmI8P82iYFquSs9
xy71gyo41CbG+JEaPEk4r2EiUFtNVqS9jEVfnkcmh2CLabvF1dr4ItKFWoHmjdvQGKfgOeKkGM5N
KZ2VDl6yTqnoHJOgcH58VovcDwbSm13ZqdU6q6HxLusLFZpzMIV4imM9eaE/ubINc05oLARemOAd
MPganoX+uxkk6Z1nJb1PSCx8s+fwWBnpzkaN8lQjzboERkdu2CAmalENfC2lfnou0D16jZOQ1awv
wakBCgT5u2uB1jnJT5JWJTkTRf5CA1QcxNyLrdFp4D1HL65RCMsi+Bb0HZbiaH2yCuX6sk8ckgo5
Rgx2PXmyMbS3MS2+UOn2CJygxwLoPOKWzcnYKGE0VvH8JPKlWZ1QMUKlOj+n9B5CIqtetLKcMVWm
pqe7zYQwWZydyMifxrXppU3mbZiIuOkLFe7jPozfQlQiJ5y16Evhob6xSi+XuQw/ADbF9qte2/Zr
VDPn0wT4xmi2Gq+xO6j80Zw8l7DWYsMcznqZcVJpWBvnxF8VeO+IWaOVtghSWQ0lkMXcuPdO8Dpw
YkfA5yYHGAQYEaZSO5J1eHz80mRR7soQBeDcGFesWwL+NfdKJ8SR0zDGcKO6V1iHN48mZGWoFGI0
ymIZGB+BGuINdXJ2qIPhaQm2s16Md05fmxDo8UkkU7OJR2emXrYhgSKht/OWnK360wLf+dLQDbg2
mnoJQDJ4tSU2stT0nahdeamvXfcrWaLyEo8sSzbUCJp7Bhtvkyf7htLLt+LYPpdW0ICOOPaWC+qe
HEO6hOnFNhLMc+A9vamfCOVwkNRUIb+SiKeJ0DeuVOu0b5iWmWNMaXdom+WGYBCbcxaMV0ZigSeN
Or5pLSazDBX41dRJ99DhDvgwMnK5gecPoD94yZktXVIpm0PGgs5uC+MgWsSvInercztmmR/FHJOy
QWj7gIzFInHzczZ1AW3XOdqMTJHPjw8SVux+GcdXazDs8zDqaPbzqT88ChBHa05L2OR+206oLwVx
hMsijox7Q68t9MxfHfB7qhQzT4SPBuZX5RYvk12fx0IzSZAsv4cm07yY3vjWYIfauZ2DMTE8tDQ9
IAKazlGz6P0A8rG5u4d4J02rZiB0w4DWApuoPzUV8CMxup+K/Gqg+kUHloS3vBDiCkZ3h/LTPrBl
GMj6WUHrtHXuBCgn1LvOc29jzXYhp1zcBUSiE5vnuqmemsgqz1PdfjUrIsscd7w+xskPxykBrSdp
lW9BTuLqhG+8bHPOjT0uEYeGDth6erR5iTKyK9Ah8uu3M53UUpXf43b5VeIe3LntF40wrQUM1dE0
42sQ6vVuxi1CxugEBz5Ry34pCZklBCg6LOXpYZZ9wCXMaThWGrDUUhueOwCKVyssvgLgHak83e8w
J9tznnmkKoq3qRiwO8U5E4Vk26jAD9jlT8W5tUZ6CglndVkb9JsCbtqc9BKOvDTzyCjasdCgJWcZ
h2rVYaSOGd/bllHvOccZOwddvE/E6banUv6UIOxDRhltVGnqb6GFhLYFOkqHpiTCbb3+lG6ARrXF
Re5ffdGGrtjDi+EolA3JDsE6dbP5GWFJ9zTn2W2gC3pxbYfTfWhclozxAjlmcltlYNXnwtmJfpR7
zS0khwoamU1q0TPBpYsIARsae+UTs98xBcnE+0i2fKNP97bgQdeaCjeA6nxy6n6PhqqvLStT2zvl
TtDpxMWAci/SR+uUA86RTp4c6CURLj6yEDa9zVJpOpu+KUBLWwVeEIcMwyGgUVnF5psaOc5MlV34
iQaqPOxBbYIEwHUT7TkmjFjjEbNZadIcYqi2jDLRU7vDqQ0K3oWQLiaVTnzamkIPj+NgfgWYvNwa
qV6KPG3o54WfrYjUxowQIcBNdPcAkoYwjIKPFPsB52H2LD1vDhMqIs+16mkTFLS5NjTbSVZNbPZd
RXvJoTP82y5EfdGyUHvtGe6oEqH7o5nSB/VXxh4v1ZQO22XIhgPKtQ0UAzxKqkhO+WecjvJI3u64
MRtKK6nKD7OJifTAK92bnC4KjWBwq+5AjUfw2xC/rl1Q5KJhgCytFPe5dkkVzB3K/1iizW0XoLm0
bZSkv0P/vYdUEbV+T9TVVlPv6YiIui1Zd1BHF8/klu7CyjpRecldFiTDVh/yEb85raBESKIc1sD0
8nvUDeO721lvJSvHUjCISoKrCT8AXgx0cgcFt5nWLsdMUX1zjBFzoUtyVgFuyh8G8qhj462rhHsM
ZRefpx7FRjAu6sR9SqQFOyRd0Efn3uS+tmVd38wufmkVB213Icun45jrlkbkRXHgfh5c59akC2eH
AI7A0IzauS+JfHh0JHqTNdxOqLacBJmgkY2Y6Zl/kWiXxK062HqCMACr1cVZoMrgyY4PgwSRCtPr
glqPQyXiltcHFNisYa+HQVhtlNlHr+1MXuk4uuXWElV1ttcPiIOvSPE7DJIULZExPdtlq+3cDLW5
wa3TCQcHuROQbxGKNuF1O/U5AWmx9gSwfLkqPVr8UXON/OKuHwqlfVZlaW+6Jgo9AaPlVtburo9Y
qrsOdblII781f8P0Mw+FPbwDVXHoZkhOT7W9bMfOANbchvaZNuk9GGVxmtKqvrTogPS5Ck9Lot51
Laz3ZUneliIu+7kd4y/s/z/KunNfifpDYoz/kayGvjykBK8AZZqyN1QCnoaNiZD6Ym0fuca+Ym66
qUxeaGMP5pdo6X6mLYdvqiJxMhIV+hIv835K+3HrrkB0h9iRvBMt+7jKt7KZaz+ZyOdb9PxUw88/
dhp+vm7qmf8GjFgJJ7Y+UQIdBnw0hDANhJVmenBN+ob+jBGf+M6m17vO8kZo2CZPXMYGeMQOqJuc
e5fk70017iKC595q+dFC6CVEytbvS1Jf3DHOdrUR5wg1zNKTI10wsiM+KasIdmZT0ewQo3kWRvlJ
d7idXXNhotmTBRlOy1fiPdqtaX0Fbq/YUseKcW1OLu84YaaeKVDcAWQww8CTjvAmoa9pGtA8yo5x
JFPay+LKe6h4q7NMn74gOf0dpAvHQbpuF2eYdjpL6deiMl7ChN5NWlTRdhnZWLhE2j6u4vY+II+n
fXDh6RDXJEZ4HAQdGZkFVe0SE/aYreQWIohfptAli3XQwx3y7GqXTAhbk4TIgW7GQYvykLC0DB1l
a2qnIbMbmnGskm5HhalAae+moK6+VegoId0tI3h+/i97JnNR3aONSYyEVhILyvDRqxbOE7LfjI45
P/U5h7SkL/e1NRMeFA1HVOPGdUAtCWZ7vPMcxnseddBXOBCI8es/BdH3WpsRKYlAIiikacKZCLk9
HVbCSmb61C61fE+q0caGGfDFKj/mKEyYtZU0wQM5skbU0Tnso5q9P5/O08iJUaudZ45vNGEZAS7N
jHmWaLVroTpwSEGCWD3ReBpt3fanJr/MyJIY2SAcipeEgqRu2qcxz82LLn4bLgykdaydJlT4btq/
BV3cvDrjF/S2d4VbftOyjPhz7Pwcso7ud7wQtYO973XCznmmmXPX5uVj7IvuJTRxGjuub8kaAfhC
zuUgkt+4lJTf1Ob3wtDfVKhcFJFuuvMnieBxdjXixMM5BLptPkEG2nXIXfdxEj4lVv8qDdLvOHxs
8Xsj6+c2V0r7CEKieiJNpIyEOUrUFmdyrb2SskIOHsEGQjsgtLNPU8vjE+nizPkm5m3DLlLiY3MK
ktzgDzXB8GynSYcEAMbBPOQfQhchswdyRwpPiWXckXRDBkauv3capTnDd8ebkpmHPh4YH2hZTk+8
RxaIIjer3rUKELVgRr6TqZdUlrtRY33RcyClUaTc6+OzMNQuKQmiRwgKPfzxzBwO6Du+jqGDkYMu
gWWuscx1FDLa58Pjs8cHbWn102Boh2JqwltY5MjMuuijNk18tG1WR7cqGI9tCfa6fHytX782tgRE
dwQfbpi2oiNUSuBAsSs4i1Rgt8cHNG3hrkeP87+vBcssdk3HhMSWU3LTQye5UfovxzDM75jhk9v/
//rjM6EDvVmGhuBuewf5iXZKXzlk9qnyQrwlJ7Sy/sVGzhJb2/NaQ6YepHzNT4ZJ3/H9bS8ceoTR
NIT9Gh4wPZZUP2EXfTdmOEPwumpPR1s+aGlC+VWUvrHUzVasjEA9JmwOTjFeLrR0rymtycsQV77Q
3RellpBAmjg5GKwIQUe/j178Peed9TQWwdbJbnFBh8wM1PvIyYuogPgTEM3fxRh/NhHycfI/0U/u
GErMHJ5rWjndbCJbjmm/N/IsJkYrudlhFetOdpkznh4/iuKbUsN3wfCvDxtCfOq9IXBfZvYXoPmM
1aJ21xDp4840iznbUbWpvtlERfjSMkdNLbtHAb4GqtE525DX2douij9cALPm4hi2AJKn+ncwV+0m
eu/FD5t5EScpEiLHyd4Wtc7UZggBryUpUbqF48kBxFLRZxBQE4vYv8QQm2k4SFlOT7LBNyLVt0Vk
p9kmamAROZIKx37OVMaIt2pu1jLsOLaixITSQm9NBjnjaFc7BkEVrea/dhtZ/XNAS9xD3I5FNutv
2mFC2f3FtCob3Qr1QULRiF+MPl6XXeyIb4iG4VuB60Sfi5Zlt96yaXi0ji0INnxPPVtPhe0h1Wby
jssf2WAB+SJrwx+WovO1QEE62vI6LN8U6bSxZ9g0P9LJzXE6RGshXYISE6STjm5K22bH1Ip6OCfs
2ehbjr7rb9GYH8sYwE6QC6p369WtsF8v8cckMLatz0VDoB9onBj4uv1zgSqKnSLN9pGDtL0C25gH
z8yOa1TPBn72lLgx1QRnwwTd14fulsDH2UN+M+Mnt94cxkSu3dHiwZBKqrf1y01BjdpMTVuSTuLW
xM7SIxoFP3fIQ3P2zaDYKwgs3jy24PH77sTffh0HrFuwdc9GQqRIW5DvN2bylXwvYyNUq2+rZKAF
ClJpspovRpnuJ2uMPfaOX5ZNOmBj7IxUB2fYpUdWeJrxxL4UBVegEADhlhqRqFXv8sXaOYhW96Zm
P7v2yEQhxGU1gP4Mh7Dacs7E0Gje+4buowwK34R4udWtDuFV/MteoTAEQ5El1IL5nBK/d9vQ7wLi
fAK72RtW8YQ70jPVpJjS5yQppPo7Q8lvvK9x9WROGjc40mevhIC21TsG9L22ZWrNHlPSRqlaufql
qOo1rk+AJGLbB4RkG2l7jLr2wJmzYMpmMYSpaNqngwEpb2S3xxAzzsm9BS3K/mcJryLTxKeDxoZj
rNxas21elUGWRjvsikQC4IlL5obE9hUt7MWFIAmiBfxmJL+AU3myqSa2itCuL+CtQAdArsOFTcg9
5oiaRCIosNsYedM2cUjN09Ln0kmkF0Bx8BYN/0bMWGfuNclCWDArK+hvucK8MQ7FyicWnDSosTej
q//oSMGNRU1pnzYZA2G8aFr1geDX9PKKpv0CL57Y6U+laxyynF5KA4jSZ+D+ig+p2IDLKeXPPMyY
rszfUTZ9T1nRNrZVh5sIQQ1IBbUbA/29nmn50MHY1JP5GX5ZtLHf8l5ge0BQD7/pYNvdtcwZ1QaK
RhxoWMxKpW+t9Sa5WN0xVgNOUop43RnT/VC9N0hevLGDtFQv7es8EuBgFigpS2CNVsxFVbrayTY9
crD7QqrMDxEBkrBYjItm3rrxGO2xIL3N07k2g28GK5EP02QC0yJfdNr1kUNzWTqcfOP0K+6SCIaV
8bMqw88rpTFxsVwl6UShXi7vuZv/soe2IuwWmK1zDKvmW66ItAT5xKhhuZQNsBqaQzQjmsnv887a
DdpwFy1QFUJsY7Au+o88SDo/k8zNq6SE1qc+UAe8h+UwHlXn/B4W9xecA7GtM203No7+H5aih/b9
7+I02zb572F7IpfwD5F+XeYm6eVVcMKP7QO++1IpEtPQjMKiGsmZNGBt0JYwSKLsg22aYcNLtWvK
Qd/HJhxvJZAIxJIq2odUR/+unRN/MP4Nog5si4wkQyHytaX7BwRbBktkR8wSTnjUzGOztr+UG3c7
O5KEysX08zP36pp9vHa0YDw4kU2CnpcrBrOaoC4bF6K42lxcyK7X98b88h8v8A9O+OMFKpuXh7uA
pVD/Q9o3gOojMidcA0VaAj3KhmqiQOi+xAA6eeEAbcYJ0BgTxweqNFMefsDy9u8v4x8aY94mW9ex
hyI2Bk3+xzUUWAm1EOnhCTUNQ4olBS6p/DK33ktF0ZmtF7OCgRkQbPIf8sb1W//99sGK5nBlHJOI
EvtPpn0dEneKOhjSwjqSbhkXJnHsbK0RD8+SEQQaKuT4rQ077d9/Z2O99n/8ZGGxfnLn6koSlf53
nadwyqQsstxiBBXXT8i+Tt2o+W7QikMXxvt5BJ4i2umtWJzfsHIb35F3zPxUezn2wdW6l09Z6s/Y
Dy5NMYHXX/pzljTD1bLK77miiEfr8F/yVNP658s2dUd3bMOU3DJ/ylPnnJaPS2UMT7ahv6Itp3FV
EJQMHfzUlMPdFB6TguaAQE9C6vACY8ngwjJCD+ph3qFKTEajvEB3PNsaBNKmb+cDNqnnqqu6cw/I
oG/Q79mmtmdujIh8+chHBx5wmzBwYDSxyRFcXDCwo5WzlUcrOkE9kRh7RtNXCm/x9u9X6p93p2Mp
DmSObtsGQ8Y/LlRZyFrnnVannr7xpuUB3uhmvSUK7mtrUgnGDQ1gYSdfGkWK27//7H9Kb/nZtrBc
ziSWgST47zdJFhgj6vdWnQTspWKZiKzLBW4UO/DttW367z/tn8uVY9mPJDiF3egfHizVmUaNWlKd
YkP7NZbVpwbH1aO7n4ocVlbw699/nrEuL388A1BDTR1PlHSwLPzx1qZ1XtP5KK1TGgT2NtYSkLXN
XrSy2JT92uxYRwRxSds/1F6qqimQeZnstqVDE3AdedUQpI9mWL08RKN55SZeQeSsP2I9Ki25S1mw
li60nsK2PlFDu/+xfBj/XEAdZbF88YZJk8/+uEDA0IJ5zAimjxLNhhhP+z5pm7voCV+fbHc6CKF9
NRmEKZeXi6Cq37j5RI9tlSOODgoRkrlbcpg3mZxdxhnqCnb7sxFX4dtSfAqsetn/+5v+f9zOLvHH
QvC2s9//+Z67BqyIpbKME60GGvwW0w7LqYsDCsCjCErhF6vRgVZ4mOvnf//R4v9Y87iTbWXSgCar
48/90KZ5y8/OjdMDWVoXy7wRDsqdAdqFMJnmB80wX0XnVPjeyUlOV01tM+nTBo3f8B93+59+bTY/
B4OMdMgOsjAdmuur/Yu1ZdBj0IGERp8yRUDHQz20rJqfO/dftF+qT5zKeeCoDzVbK//jyX4Y4f5+
77u4dCwEdTYDm38uKyspUy+iNVhN/0ZPsEI5Ys5fLWefm9nLEjOCNq2cFmiwjnD0BORwtjr+I/Vu
x5A6Mk38aIR9WPrSehrME517OCFN5TfLCvmAurSLGVw+TVLcQcfH+yqQp9DtxRmeyXCyLLz0xqDv
O6tQ5IMxcqvQ1N7CONya9Fk2GEasXQ7vDc2tgp9Oop6fyPxlMLtDX7vFmaHE6iO1yIsjOwE3qcTa
BpcOZ6+KwMZlLWW62wj2MlG8J3r4Ara53UFEkMdRBIcQFgI3ih/b4XQJE0PtCZSsNmGlQXca5vdp
NA8aGN9Ry9OXZsWMUtRe2oEUPPSYDDtbTlRJry8gAwbnUvw/9s5jyXGky9LvMnv8BuUQi9mQIEEV
JENkpNjAUkIrh3AAT98fmPNPV2e1TVnvx8qMxojMSjIYgLvfe8/5jlsQepvfhy4xqM4q4x8ul/9m
w8YjTclK7o5JAfFYzP5yuVRw0NJZi8QpVrZ3XnIRojT4liWd9zz2+tmLkWHkM5oBeO542UW/gtbf
hikSRyJ+GS7TZI1bdMXmUIRQbukToGVkWEIk29CKDyAt4HQMi/kPb1z8/Y4nJItVFjur71nen5bM
uBiRrXAGPD1kogKNyaLNv4Y4Ft/KUn7xtPlUFMJ9ypclwvpUMJOuhnvv26CpGrZTJDSAMhnkoXy4
RMCf6T5bqAflBJ9cs455jPHSyd7jNd95ZMoXYnbGctQwa+gYaxn+JyuDcrQxtNKGTMYkn0Tf+GRM
zf1xsuqp+y/lHccUC6M/mbvCTNewe1+BqbaeJ41ZSCG/S/yj52AqyJIA9jocWjp4Us0g2754VoMp
pUytAB0WPx+ne4tP+FZGE4Rn3GCHukfnJUz1+R+WtD9ioVhEgC0I3HEsqNzED+/uX64Kve2SZSRT
8FR4B59mz7VzCV1Ezoa/yF/d7j2+TWNVjea1XUPrcg0SRxFF5D4pMTL/h9X9Tx+1SV4qn75tYCFi
bbP/fD9t2jG4lPMaJCzU0e2QVLjubqp1eU1tOgn9c95X9dZt0D2CmdonC0r1ymXwBp25uwypkfzD
Sffvqz5vCVeThbPbZ7f88wDlLSaabJqHJzNJLWSmsAzpV0TEFkBUMGjPmMjrXEefn+j3z0enwGOv
j+YZ0Ib1D6lExt/O++t7QWts6NZ6eBV/rPkl7hwAvvp8ErGxsnhEdez6NkwZAwKo4ZcWmSbSV+ae
Qe9oRuAOvDdNNbc4LyCZteWduX7E/zPYQUu1SzGZZudlWr78w3X1993J4UCxFiWYmygQ/izNIOem
k9O46qRJyJR4J3XyH/UL6lg4lYwdDzRgASqi+b9FkX/Q/LCtubX9tEwuWvpiLZhQlCs+JLGURzCG
w0ZKr7wUs3pK9hNC35emncrVPH4F/Nu8skKUZyaWGI5UszMHluE675pgJmpxt9T+56jqf5KnVK4B
RhEZ2H2Jzqqp/CCpEISLzKa5uAqrkzaC/eAJlIVOF1oo9e3OFUfRWoCQ59Ld9cQHE70R12eR0NpG
mbYHfuuGQwd7dTTc6kCzwEIe5EAFrKs0IGBgvnFPk1+4qBO90Qh5I/EbNZC982QxFn48NKSO7se5
tsNHAVIz0EP9avWXBbck7pDKuS0ACoNxVw6u+cGYOc5neUzyc/O56Chx47TYaXZvHHFw/pI6epDR
WjzYDPIpTmDKOsPg3x6LaEbT8Kx74+vcDp/1esEboe0USqtLamgvnQmWP57QUrh2/BQ3Hxn4Z3gO
fP/kQJl6VNJpJH9NFQr2zCfbqWEn2FZLbFyNImWPK6NDZ4vpH84cf7/4hUGlj9/YFxYclrXa+Mta
lVY4ZFBzdac0t6jWQM+tZ+hG7Tw8wHuI6MxF5v/53S8MbnuS4hlSuH9jvvSxbvbjlMiTlwMM0Wr7
qRhG/5xpBJpmpKUEi2eFfQ9kZFVllZh5fusVxOB4l//3TWX+UeBAI+CoZbITYgYT+t/uqQrrh9FK
QW470sHW9aoLNxFb8BpHiuw3xL5hH50ketLsYQ5Wv8aCTf8If9F/z3Jtn0jFqMxTT2lafeMgQuPY
JPQAoeOklZydfEb5S/JsMf4LapTZBICBqsq7XT1N5j+t9AQ4/tfyyeZncSzHsfhZQC5wgv2vv09y
XPuUQPfslExtGnhaYpyWUuinEgJZuXl8jWXROD2e5VWx7Zo5PZLmupwy8g9ofa9PvQjJ06bwymI/
W9o7cOrl9HhIOcUjcZ84eEoBtYjvCzKxmD7VnAzafjmZU85Aoe/BQCFFH/TWCvIcA8VtmAFlLAxT
Msc6pSID2JI00/99qqNM0UCAkQpRW6cs8eadcLpfJUHUECCXif29G7Zkb0UCGGKdEEowIlsqrPJg
i/yQaQ1z7cyOTgVy7chr+LEnEP79+nTGLMRA4lStD49nPmh20JmVziPuZA6rlv5ciR6zjMxewRbj
lo5IP6MWLQ6TY4empyOzmZLXdmDTYhVDMde+lX2J0FhjF0jMJXSTD0kZi9BtsbMxS0AvrjkE08vk
7eHM/G2/Qi+I5Y6QAzHhBxpmxjJNYbd3UOYGHJXIKmEo2qD4iGWd9hY2LdAWxI6XEVjUCS2JyXDj
JTNG461KhqBDy7KbopxRQcGA1ZhtefbxBIUFq/R2Lj3v4pZExCgBxd8GxbOuo7Nq7nYGp62JIfsV
dp8ceoxij3fJDPypYvZO9LhMt7pbidceOmXg51wNlC9M5pEIBQ6pNRfNqodLhviJ4qJBcm8CqZE9
vaa+Gu9R1OpvWaz7YYx2WNp+9Irnf5u33EO61lrsS12jBQn4HdR+9lMM0/bWZghmazjIW0grzvFh
12Hb0jaxYnSlyRExBTFgmPSwy+PWOnANxgDGEsSrllaFySSpFzrKaV/E9b7rvuOdPcB+Nt6UDSE8
b2MNDygt+bkWJdGUxqp2EheRozyD3peEoCKzEOcWkRtkWZMmAkssj5w3BGPmLkNdE9YlfsgcGH7v
pRrzn/idHtENqxVtKMM+eEViHM3SPsQU+2jUF3MHqPo0p2rL6COvWuNTVYp3uyo/eV2MsHRI8JXi
ij+ag9xrJK8drNjAyge21dGx+DcJrj45mh8RznJ2rgp7p6SdHrpkp3jRbJDTnbe56R3s8b87lHqO
7NCTkEZRqWMke3kYU+dVlju1/puJvoshDL1MwdHvUk3DrTaAIlUaGRGeQl5FKuJHlLBtOHpcRg93
cYTC9m7D395qqZN+l8lXPcYU7HdGEaoEfd+sFxDXQWNja6Vcx2XA9bqYzwvKmDeFRhxQfpEgTuLL
oh2eMPIYrLa6g26E7oI7ADZewObfU8mp3xohdpELkR26Vr/4QqsO1ojvGR4Vmj0MfzubMABc2JH1
gl6Al18kvM3CDXSAmRl5DVvb8YpNxs679XJGnvXRnp3mFTJDTNR6OzA8sYuttTBhrYpVf4T1ltQV
0tCwnCIgKA52XPuIhuJ1651jxLY6EkiZXGiWJHAeWYU6nRuisgZtL628C3pUI8HIAOvJMeEFww08
+xB/n7gUiB+vLRR6OAvOKpzznwQixWe0fc1FT9NVmYLhpEBYefEJTDRUf6HVW+xoQPrb1s2sPYlk
7rbQ6vhIsjWnTCdu3zjXbmuvsp85MWFZ8bunqh+Mq29pGZ6IF4w75QYzFGtM10FFHnufhoo9qTM/
fwIeB8iW7k2km1fzHQVVwhUAF1q57V7YiXfX4s64NdxMLeXsNkaMeUrxwa8NXHUaW+2SwRyMYoZk
g/6pbiZ6cpV6y00/Yqec56Bv4hsCYu81z7+zMTBh7SwP5C9VD5VkG5vYNhHz2mGPyWKMRoRQd38y
OjJjhLHX2xlueFIVp6mIz+V0AgLkYi3pv8KwkWFaWvE2bnIY3ciSznXtvcB2hQDsf02G+Ojjkznl
PiK4GfH7PmWsvXEKAySiHFfW9Iehs7YTbqtzipr8MI7NiSljdtYEW5z0RYQHpEHX6NocKxuWlBct
j/cN1HACb/1b3RMqNUldhlGePdsVrb6+4cavm8oONB1P2oDC/Aj3Xj/Gc/mBLZ+FCo0qn/Yai+R3
A4Yk9G1bzsQ+FqRpDAqGwWE8kKQGp+sxTc0aVES2150bpNPpBmCr1pLmS/fq6mfWrzx2gtkizgVd
AC5pMYldimqqipl3I5ytz3PJcbmNAqeyv0TtbG6gIZj73hOcm4v8huqeX0NGIlEH6YEJsML5pYVx
gVEAt9hyZSRJow1mUkCqqL9PsC3vcMWUYbS0eCV82KlSfzIH3bpStqBVg09zU9LCyY+sFW0S5H1y
L+tw6mVAIIN3QUA37GpRJ3ukWzopcXz0fUFyQZtPR2G1eM7Xf5qhcLo1VloL0h1Qae70+iC6uSyh
HmvQa2vGGci4YUI8cbeFJV5blsqSIJr7MtdVqMZebRfpYDgZcyw+0eARqagbOz5JyLauwEtJpAGW
kfQCxA5V3gJZUPffnfxK2I/72YG30QGrxK9V25tsUuMrKrXtQ/tb5yljlkR8LV0HVWFWJEdf63dt
pNlPZWXPOznKOyXlDzNtDx6Qy6OhBzZHKQqj6QdyDtyHZfcM14vgh9oQB3sAk5rHV5Me983sZsJo
migo4uJidrp/MGWpbxcLqS2sSgLeYmWEHNF2Q7o4hw7zxMaldUkvjqojIfDJmWkz9N0IUE93jmXe
ApJr7dfHWGborfzoaJLctKz6YukoOPrRuRAneLZXsfUUW8Bs8kud2fJo5gPj5CjGaD32NsI8NR0s
XsUoG3WGrhWmcWJcxOicF6/40faZf42QBVk0eMJ+kfd2snJ+jGgmr3YZTqkRBclyrma/uaIvQ1Js
N9qRyTOQF13C6+PjSIE00AqCIDBnLzXhoU8C+4QxG96llU7gkWwEt099fTjL+xSNUVsmO7l0F2L8
PBJSIcj4PTnK6zCkbyxtM4x50LaGEUxIW3cTWF4OHL65Y56PplVXRHw2SeCVxnNDdyQbvuti3yJG
sGVEfiCakk0SwRwUOoZ7u8J67zRY39VqYcQhik9YWgzqkm9Ii6dD01t3FK1VMGeyQQQwRCeKPHTy
WKO3RutJsMFDE6am+JpGlvUklm41KmVHUy8+RZOy98xDjU1SYpVw8fqketWfpeu8+kWzze1MO0Vr
qqhTU4HmjXqtrE4/D3YcMESdt/1sVzSLu4OB7dfkaP5Cb++tnE39XCzoVVSUH6HACsbb47iDUJZc
kZPs1YK9GUCJezGGHuOJGtMT/UeDLD5WX9qCJQWzuDta+s4yLk+K5tGN0GBuQKc+Wl7CAtLn12ER
/o3WiZMioEyZCCKwZOzXduMXun/Ns/P8AJzEuTvdH+dQRNP7wreSC+d9i2UcSbfW9nKncecDiltA
VrsxmsKBi3Mhfc/uhyMijy6ILW981nx11KdYf+oHrUMJL6AMCYdEvsS9ZbotQ60kESpaEN7BLECo
0qXf3DFfjpMacKz65Ys0cja0UnvVgbSFmdX5LPfAJBehMIOn0dGf2ualIrHPMshfZOeMD1HDa01j
/nG0ute2JMTaUNEL3SL0UE1u3kZM1rSHAMzMWYeYL/fKQ5dTteBtwpo3Lue005ebOQAeIDdM+zJb
xQ0n0uBo7q8ogY6Mtuor9bAWSLO/pJLpaLvQBe1z4yjzivONzbVRrKYqHGBdg/NodDp1sfCHHpzW
+wYdwMQ5dm57pmRLNJenvG6bnS18C+MGdKffIuAOOAHiUcapmIs2sDjVCY7Ph1aYu8RvyLiCl35M
E29iFDA8e1bpflXcYP6CLWgouuoUI458adYAQlaTYxp72I+nIcOgHq17BqXWVCanzP7ktBrnwapD
ktx0jRH0SNZOXdOmx6Sc73G71HvbXqJPToLaZnI2qs7GezySIyKyzrq6C7uyRPo9p4l5jyz75guw
doayigs57VA7Cv8NBus5Rd73NLQ2/YtZPouu6Z7HEUXk2Czw0KkfHtetQhO+VRKGSzeg/B1ca3qZ
lDSu2WD57+w+/k7M6OEx+uznBiDBiD42kO4gA1/Nx0WjzqPCfrd9ZZ+1UsdgqZtVyG/mIyGMghnd
iu3MAP77qEMrWcbPK1KmgXS7mfPJBtBkTa9lD7RA5SOhPxi7aRt6r4X3OVoEABTDf1XgV35zRbit
5bZbiAh6jAsGE9sTVxvmxTpijFgBbunsFVGayw2NMzRX1XQs9Z59Utogakaw1WumbT1wHihaMqu8
Il9CfwXkkvZqX9hqZvgQJgKkpvpFK8PfMVUBaCtLwqvMiaAGA1dENAlrnyHSeyK/ZY+YJz+XDJuO
vdtfzClpTxNDFk/IO/8c4t9sRsKc503Y+0g1Jr3XQjnPfVhH+mvFDOA805B+tLeWLvlejcxwfZyv
m3KIsgsWa5Zm03ljBP+mqvkqNVxdNie4ueoyHI9wnbUuQaEu8XoaIVEJHYk3MBG6TIAFxoPTdkW3
i1ZXE1b97ta0YxdWsY/PyvBIk+jHEH+1tzdpfgXp0H01+8ECSTYuTBNQ7mzGeF3Dqln7oCNfjgWV
gTPrQeGZV4Zl0+dCYEGZ92VROBxtyaaIFPL2uCEpzK66q+r7/AR3+VT2RX32iL2I+xZMbjzh6LCZ
gtUW87AHIqlHP7tDtkUsWk7KCS2oK0ycfSU6+WxlHCSjTH6bE3/mqI0ui9RZCJcl3k+TuYuTTkQp
M2A4j3FvncpU0DCrBaT92ksvoiS1a4mfpjZRe0wA/kYyKkECDubEYcgqEj7DCnj0lr4FdrNJHQdX
Ooc0mq4xgsvDZJq/XDmLp1L3LrOHL6Kz8aS0c6YOCbLMQNesLzaK451DRUHRNC7bkc/v4Mp35bE0
mBbb+qDUywMExdlI58b3NwZktgdmAqm5cY3mdDO2iXzSxPBGyBagnl5C+vQc4qtaYrDG2ChIlNpH
qp4uSkwnjxri1IAAG1DW7VD85lC1HHl2M/NmKK97oT7n8lwNsmV6Hb3y5OW+fcOXe66HYkJ0a8d3
+vdrmG+7c+NYD3oXWeWsJe1Ftg2RpLK9GQTKfRz2aMo3jR7LW4cQHVDq1h2XjjwGcY7HhN88eIh9
JOovSvIXH9ZDoWCrTkN1y7EKBUaM+rLFVbHJvf69Hay3ERsyNqMZ2Im9dbMITBgMoi0r/7dSS/Cg
FWb7pHhNmNziXav9L5xVNq3tFSG2Wo65NDXCQlYYaIrsqe3gp69Vpqzm343SonGsYwV4uTMYvS6C
vUtfu5ZEg15bM+HAOxSvkfXTAMaFPZz0WW8RBxLpzI9e9BWK4rd4wjNjuyraJSZZW4VB2T+ZlrfD
ZmkEUdfHe5xthxh3TL5Y3c4eYcckfvKEc/AHhGmsGzQGNo7RCjLWcAQhmMatZr7lFi0xwxicHwsZ
ll+0xYqf6qSi2vGMN5/M8i52PlujGG9mWhyl7hbnrC1fYknhZVs23JdoeibbXUOBpZGIS7DFtksb
75j25rkb4nnXKUt8HY1U7LRZHJ28sm7Uohcu+drppiNqFDPQiPvZPE5wNaurkTK9SFEd8yP5QeEA
YXTHCk1JH4eL7v5KDPpRuDIxeg/IAtTMvUpy0zZxqV9rxbLjd9anjmt9k8Rzf7SWccJZpVU7X593
LBPpPu3V2ZwZgY5Ge/0NglwFZMCfpiCLdAuDA12JKbOLwBV03iOSDMdxQGdc1dhZSKLRy+zVJyIT
sg7CQdS+odeSMoz+rdlaWkQsexo5GGayJ1xjhOlFSwV6B4vQskw/XQc436JnPh3BKVm9guuC3v1o
slQeYIlgPR+Xb1oIlwfHj39V5qBOjjLVdrKSMXjgu6AKwE6akO3HZt+clEmz9iGaZFCcnxyal5tc
AHQR8RTarqQLS1nnVU0X2opjt19QTrEFOSN63gpj+aYf850Z19Vp7POvQ++kTxzl2410LPYuzk3H
pO6fVe9bR6tz2VJm/dE0pZO3fk+X88UojTiwRDXuYzV+Vrbs96ovKsLGSBuE4y53vqco9KbVotIr
hDZJpx8eO/7QQ5Ko63EvqbZaC18Y1yQ2VKB2U1GqT05nHlMb17OrXzHR6mIivIpIPpYI8GJYNYCb
Tncknu7GlUxKdbmbBpOkQhZZIj2786Lrz4uXG1clAYSQX4hjWynuHQpRby12ij76JhXUBE8OXM0t
kA1PdPVG91V2skF/bRfPCYt1mKjjzaOMUsjp6zZkfmIdG+xBmwVixiFaMFYZUfuFP8P8Yg67Pk2N
S6faq6km56jNGMDppd/9U33bQmxx6BaRkKpwuhyzXO+CzmhIvHS616Ywu5dCZvaxtHtaiVp5l1dH
CftZ5PFFevV33Su8XTPabeghTqBR4Q17Or7GW8tWdayYetSyvhcClptKcfNFbAgYzI9ImueXtABv
QSrcqt9In7KXoiWwyRkKI2D5uLvODC5AtfHWzFiil2R2LpxEx/lGDzmwJAyPDNrpM5pVhnStMxN0
qDruxny+WbjcMA6T3ocP0nrWPBZb2+y8QwRkhlxQHI3UyoJRxHrltlBhsPoOIfBTAF2iihmEd/a2
ZsvFh61IfJpMlyjjgX1NM2lX+6nzWc0/vAR3lkYw2DUj5vuqA6iP/OrLIGiazMVbV5rmB3NccJui
fwTr0ZxNMf6g5k8CTFMlM4slubFbBTYxbJcOUMnewrW9oa0NUyG2X6QQu4WF87VmMZoT7yQ4NBEI
ZH9rCAt8R2/wyTMawl18+VPQ74zzD17lWZdh0JMnmwXZQFN2MQfGBx7tloOolp/AnROsDUTYoeK2
36PoMxXRW0nH6KWOoVunSX7rh0JnkpHO+yVJMJiqlIyAGDxrRTtdy6L5VTY6t08/Czze7UBkpiJC
baEnlThx94zH693kCPRkNRfNTPXQIAGEVJ4kH5gGte+5GDpix2X72VutCJFqplvb1vqzMqpP+Oma
+1x3v6oBGpmpsiLMleZ+XGZzJdQt2rWe8X7karH3JqXXoRv8jAOU1l3j6T5AQapDt4gCy83WlJoc
V7uKWKtIYMoxJrX5RaKePkXpQgOQvKkFiwx+HmSy5OjZNLp8QpUTs3pV2fQxqrVpn4DQvRDYeLbW
1ogzjyOnbYq5spbzFR3dfDVZygJtmujqDvOHfIjt+zjzD29s3lrbKk67Rc8QemjH1wTL5sEZdW6O
9cu5iYZX3T/aTqHfClLLa7c2PsSJ2rmmXn6WTFfCAkzFXtZG/8FtyyMH/2B0cLtvdhFeZa5HCDWg
IrWvRjN/VkBP3hMfG7jnezuSZkXR55dyQUbml+Lo9tCnqOI9pz+T6Qt8mNfGAULsAyPpDL8D+LrB
2YUv/Pfz533ckMK3zfmP/XqH1jKEW3UmEOjuvRUfnR90g81mQ0KHIuCsguTC2CjoOUGkQboFxi52
PqswdID5AN5YXpR3S9UrOvYGVrEMUM2GdrDbXXfXz1ecZZuvRApsSbHaTTtzL07tMb2n9/Hd+2T9
AnvDqbdxAAvSztniEeXL7KXtd4Ng9LHLy733bWJcddCPxXm+q7v51n0G7c4wMscTRY6H3NK4jsh7
r0kA3Q8qpJePexUlCA4S/ZrM5UzWYPKWDM2+A4iGW4pB5dB4zQEQ4hhG2WBjxZc+iQ6zdvRUdcV2
V1+9Ifms6nLiRnV2zK2tbzkHgQ3HWQ00aO4e4qq+FPmovtYNMIBh0uqnGcndfVD6+xJX+06NxUee
ZCiT6pgzZlp8pJO8FRIJQi6SFm+5bX+0RoeOWcZxM6vOFoaPijfx+hFK/QaPzby/9yrAkXm654Cr
ote7+4yvsm2UE4hubk+Ph9Zu2lML7vP3l26S0UdscP1kZiZPLtS2U9R28vT48vEs77g0hrK8GIzT
Tky+LlpyKenc7ltzqk9+49TMy3n2x5eS6chhEWOQES54qksXkkcStzwazMv2U+G9PP5kiRyxTYWk
Q2yU1SnKrIvLgHD/+MOoHqtTO8Y1iYPlRSlT+8v3m8qlCYcHp1JEDz4e4iwqubl5+M/vPZ6BtVmX
ffbsAteysb5mV7FfR0vULtvHWxdpQ13JTHcbGw02nKE5RV1ch3NPPstZb8whrMG7LUL8n3+969Lq
9+v88b2sBeBkyEJumZN+WKo22UvXxMjUJWkfsKFBhNLa6kTlUxF+V8CZyZYQHaPJ0mMmOIQYVJuF
/teHx/diVxa09Oqztn7qjwfmsfROUz/ncXImcDcaEglLZ9Un6BrKluzrU76+kGK8/1s7+P/J/v9I
9qfs/4u45L8h+1fVz67uyRT5Se4NgPQf//t/mQRh8X/9G+3v/wtROypZYSO3RsGF3ObfaH/3X5RP
+D48RwfzhA3kP9H+/r8sD04PuG1z1We7iHj+jfa3/mX7PtAnpNse/bv/Gdqfl/mv8hHdN1DcQ71n
qAg3xXwo0P4iB7KS3C97mwSOStfqpCUmx6W7fa5t+Bm7ucPFesZLZf3E07pAiCFczCOxGdu/+9Zm
Zhn/cg1LiR9cibX2wY7oRr6rRvbdr3i2i/rr4lqj9mOE2C0J8GXJWawFnMnUjMxuWs+jXNyw/cFP
rRun6F6lcGcyoJF+vKcmoe/gbJtkgLbIpr6uyka996HiRN9FMkzxlqSi2Dw3yVjccs2zmiBSGvap
sdbI3bV1AIGXAbYAndGKE/JG95IZFd+Atzok2UaYRMSh3WcgZsbkkwxF9YXEMyxgvUvEQCDJFq63
ZDb49gaEg80pBw2E8dOcJ2bNHTjkCRlnXDabpJ36lXSDiYkGzdA5F8BE+ZjchgrZGaqwvvC7jlfL
Zh1LZiywRJdZIVLjq5vIPD6CAcpW2UehQ3hWeU4+dFIqRo2J/WIrDCaZtbTUs7Vr9CuPsGH8XEf5
N9jmBCBotl8kT308loAKCjditK3bdgGqYkngZiEb8qPP2P3hCuhRt7CZC6sEaJoa84kBj5UFIweH
1f3szv59wLCmPljKa61X/qLf/HCSKfkQ+6r4rqNy7MIub4G3ZFI2gAoEs7jtLKz+i8PhL9pZoAiv
pc/iaJqR9VYZ2LRTgyM34GfMdnQ+IR7CK5zMU26b9nNFHhQWAHoR7bYxaqLjuzZyPwwuNv59NTb9
9OwP8B1Z87IsC0wTDP9JSn5UhtAWUqPA6Ez6ofbSO80de4xId6kzs93LtmvWcalJPDRYiZpz9ZAs
3bxJtbG6g8bSvF/CVVa30fxFgdyc6MfBM6lxZ2zcVLqc/cc0TrUz8CcsyKQuUbLbTbN40LKdkagl
jLyK0B18f16YeYreR1OAad5FelcCJ6CdZB5A1KxRMZRb+rVpRuMVL7mZ0QoWqn0q0D3HT9oUT+57
JSDGHKD/eN4pYkWxbAZ/zrDku1Rv+K2oDW0WRXlGMq45M9R0sNae8iXWPjV2Ob+OrmW9GNBbdhgz
2fqAO991d44v3AFMSnohaHDptKymvkh/FGR7v2mSOClVQWBCFp1+a0dQd5NmijPtv4buqB1RUJdV
aDZTv3PRYO8oUetms+iV3CVFb51tabRPKZp2VDU0XrR8wcCWatNbIR0zVKlXn0u3dS9TouchAWtl
EBuEa0atXR6liNWr08ZRQEU5b0GgZYd4sMyjHsXiXZ/bKNkkfirw5Fk/7VLNX5GHyqutjfYzoU/R
sxpJRwVkVj031RjzeXQJbf+xe/bqePg2FkZzHPTUek0oelHiDG7y5BUTfxHQS0gao/GprLqU7JCM
CenMrQJOLN9bfgoix8vKDrZNhRQkjXO0tZzFgN7Fl7gmB3SDUJJ6lhXyhtei+lJNdrZrBz++O45E
xiqzaOcKgmrhhnu7ZZ4krDqzY+7LoMVHAYDloZdPFpdiOEKr29uYCe6jHWlfzRTQeTvUzTv8hv7u
DRkVd6XN8MsyaH2ouI5OphesDeQ+CZHad4zmJnS2xC6vOX6CIMky/VepZ9WrHMruapDODIQDC4yD
bKM0j4S+aR+RtgILGd2CxsA8Y1LWkxxcrFXgcB9pvUJFjwOTIRCzNx+57Mj8JKsRfNENof9nEXgA
RYHbHDP09LI47bB3Iox/DqUYBgdY3YcoNr2tydwhzEtSuL1OgEYvaRxsmLdj6qCh8H0wzIwrBBOz
JNTilUm/c5WT6AAkJfUu4vdzwAgljuDkpqPZ9BpUkUzbkzBvndrUWLPDlWCWa05PWmYW7FYz9LQe
HHNU+isIWrjfpbKJv17a9KJbawtfNogaTKsJlUeyhpX6LSROR1492TM5nJvkQ9QV81MyoEk0TZ1A
pWWawh7M987Ha3wSa+JmRusdXptjBujwzHBIbKhR5ey9o2TI4MBl4oyjhgZHjsEG+cz0HJUI8PkM
XJbkKsuoees69PV1jg+Umb4GwjGf3JhwlvSUanNp9vQA06CSdrLXYqM6tmaNkcCJ+qs7N3i2ink4
kfGyJtlBf+lZN3dT7NKkr0fjsDhjBPgvHpF04mhiQ/CgK9jY0uMlCtumoSNoE6bSQ5D8Qa8JvkXW
McRyoUtUXl2GyIPSbZNnyFtKcIqep6ajlkOay5aBCVaGAdJyB37j8zweEyagh6ocQCJZFuWD7qJV
RwL20UXo9iGXnnnTIpeoqyR2Q+VnZMj3OEgjDcs2tzeLaD9HtMjYLdBazfvWtrxfia3HZyPV8722
aPIFShx9bQEmNFOwb1BEohwoFwSni0fE6OwwTYJHdxoWrLLZOKgb3OBmpw3leDVYOcIFjOmucJ1o
u0xjHGY2yb4V0algW0kwEBpUV9oM6UQrxBq3aRVnJ8zx3dOaOIeHxRpWKGQRTH5kBVZNqow/YFsj
ykwt57h2OLYvCUw/ZIAg9MaVKeYsxyGjqe4spB24YBUDZvx0Dg3ujNKuZtKUZRdMlc81nEq577MM
6E6lADdl+hAmqlw3EIWwh/2OwYIuQOgZXKVlFgfFFKGXyhbcqJAGsl026uyhUi/+g7pz221b27bs
r9QPcIHk5BUo1ANFSpQs2Y7tOI5fCDtxJu/3+9dXo7L2TrJxsHcd4LwUsJZj2RJNSRQ5xxi9t35O
lmF4UBSg/GaxluGqVdaxX3CdKyZxzVRDaD9bTjOdcJWQxr0ZIKOYg6S0hsOaWSPBhUvWvVVtDctL
HY1DWc0CyMQ8TDgcmzr+RIxjfcwdJ8bF4XTtF1D+615Ma31rkKSY70Fr6rafSsq5fZd1XXSZE2T1
vkpa8LCPNcsxQ4KjpvXs8CIxMGxIo3uajbWmjoqGtvcNGnMXLup5tRPa1qa2jIWWIHCKIdmnhqs1
uocQfzGj2mvloCzqeSAR612uo6Ezjrku7f+nq6DDR7XFfnX/e9vwt6peWgQx/f/582b387b8qLaa
4o8bwbWQ+DR8tMvDB1UhD2VDf9/z//WXf5cj/7G+QTL+7+sbVoT8V9fJnxXO9XH/qHCcvwjK0DRs
erZmkTaG8+wfFY72l2Ww+tN0qo6/U8uE+RdzE4FZ1mQrmFDRs/9d2gj1L9qYtoa/BC++ZZvOfye1
TIdC8mdtg8vBdAkgdLDQCBeFHE/2D6uDnTRmVgPSyEdyE92pfx0M65Z6B4lnOUcnh8+Riz7jUMxY
adKkPMoZSq/Zx2rY6jrhqDWLcmg6GaAvbDHrnRv1SHSV+i2fKyTQ2vAxFxGnasmwOisIQJrk9GOs
tlYvhQbXa0xWMlv3zMgATYFUlcthsdshiJXxVqQv6lLtM7jbPstWAoxbexPWGltS14+WVsJ+NuWN
MRUw9e8ZdIEQqbvXokEgQ1/R3i/oF5DuePHwTcYi3vWO8WiV87hrE/QLpKtmfrRCeFGjNSzAX81D
zRJsCzljVKyE1qZqTDPUAqtSlvsUZLKrRPltppjZPVfgYWeszNAT9FOc4bBLaYX8prSay1y+F099
L5KQS87XWKTJrVuN8a0dUUb1Ghc0e46WM8v9CWHcqAIKK464+KA2l12tw79WlKBz8ZuhpVYJvyAC
EXY+O4eTLjBFHDoAp7xkyfuLjqF/ceHmmtl4WTiJhxUagyJKpvs8Xh9JO99gTln26Kjv81gdcX2O
Hy2aubWLGBANKIpczASKFtH9R/ziN5PfIBjYTxVJJCgCCj+z9OeS2HNf15YnrS6Xg9u1bKhqSP5Y
bJRsY+STunbjTNN8v9q8obWIl0M1Z9Vx0y6aq5KfOR/hyWLDwlEEVtn2TcQVGATuvfTxrVmt7s2c
PBRRfuNERkNjR3E8lQ2mRWMyIAI2PmHzB+aQVp6oFTdc2uwUuXp7wDZPDK7QTktOK9N2JCGzffJt
JA6JNQZf1Hj6+wvNJ0xJ/7x5/e31ftef/Vc3r7+IjFQFjWScr7cUnNK7YuRK0abDJnv/829ct1df
f3P9di3o5DXSevj1d6+7YaROT0bM8KURXQHX448dvW6TMHrCWHosI/9+966PvT4CST9xbCqu9esj
fv3ielOmkqnv9dvf9u/nPZX12bTw70mZkQD+646/fXu94/XPrIApsfmSY6QX1Q5aunq+fuk0HdLN
6uADm7jeTCRFILhhhjwuWX8i05bqQcLrKM6IBLLfviiYM8BbI7OE71XtZG5svW1+hgBQ24voYDfT
1+tjrj8dHGzx5IvjpZXGyQQExFW9Chpdpwks0qYLl/EcK1Rec1UyM+NQ0tRCOUfwQ87X7wQcqYCM
vBav8dzfoDQ+Te60HhlSTQGxRl6ZVYWnaiHQRHGm5BRnZfvimol+Zl4rWR/7XKC+wMnCubH9Su91
WKsE/UW2styUislLTQNmP9aTcZbSMs7X75jHRvjFl4dNAd9R20cKB9YKce0sS2XcRZjBYJf842c2
PFsx0JKet3ssbfStdWMG5ZkIUT1ZN3VREss2MenT4gzd2Pa6r3MM/SytEVfGRL+46R7JDEkWnYn+
LXfU8/Ve1y8qEvCfN1Etpod6yl4wVFWcPPO3KWqKgyANy4vcpTytNtRuxzVvOgrgjiibsCA5pdck
03mj/AafAiBWkxb7UtVqWG7ZM1EW5Eg0U0HWPJ2DpSp00GTIBsSKbsW27Pm8oHQ8uEX1VJTLfK62
L3Oq4/bTmAjD/ZjPentPHStuCH0sTpMZ38b3yWRYcN3gWqpjZR5J8QYnX6Ka3L6Mcwrvl3ArdUaw
maMxdjpB5obNBseE5aiVZNVFlK84S/MzS311wl3RMosnmlpZz8qirWeVeMFzlxbZcYWbFK/86Ppz
cKSNpxoOmQbb3dLtyL9+996Ae3Edkrvy46SASaPm5zy16VtLdxp65rAEARkq9O2+sHYqFG8tQY88
Etd2jlz2RK5KGjKEwHX1SOSll3HeOC8zOPSlmEKDmIvaJ3JBBCVqPgDOGKtqYT5fD6xWMKSzYoIi
kAXml8aoisvaYZrEptFSK3CT4Ohuv+A690Z1KS4Aaip/sgkSp8exs7pIeuA0P4FPuG9ZdgWVDWSx
ykZCzyX8eAjD+XHIkAECW9sog1K7s018rrhCviTMe0IiEO7Ap2uhvvXZZ/xsjDrMrDrN5CqfKK7K
0xKBp5HtNO5XtDxB0wscV+l2n6mjQX/97ucPf92+PjBVq/jve/7L3a83dd6ePYiou+uftvXeBqid
QP3bNv3rAb9t+ue3JYOJLtJjgtL+uSfXv3f982sB/gzzfFTvpJVAVv21E7/dvy07badj1dpJlVhE
T2no4l6/ONsc6ddNRhQtLsM/fnb97TAa8cEwGLE6B+g5hLpHAM5Kad+KoUGyk88B6kk+cNY7XdZ3
xOeNr5IYYq32K+Oo8TKk4MUyAiwYXr6YYMZmns0xnyFSmAZYgg1s5aOkOeA+HeGZZrZfzxaP0FFq
9kYezGvCsC/Pl2NRa1/o5Bwt+iXQ5qETwbbTY02S/1k/jFYZxuXy0GsAr/Cm85yV+E5h/D4QHZ0R
uEl6hgamckQUABQqsGSh7bBCkhqorWR95fjKkqgPCVvt7KjyNe3kph3ODpqpR4QdKHkZ73U9m68Q
DVs2Kl1T6i9TSVA11ae9xxpdoP2/2HqDC6jvnvDGAzL7Eo/D7HFd7kMo8thSjWamo+HcpphLsyyG
kFsor0VdjDhoEfbJ2QmbONOxeWiFD0gbayj27/OAMxASD1dPFY6zVmkjb/sRre3glWPnMh4fux2k
22RnVtExA1LHEoWGatTMR4z7KDWSGGpkQwUtwHWwkBTH2BwXmu3qHGhNp3gQ54Bxd/3sNYip/aSb
oH2yAos2jUgm7E8K70ObdGkI9TzxikyqfEY6tLpxzIsw5W/12B2zxTwMEmtLJr4nm3mkUB8tDXQi
uu3LoghaKkX3ghIBq0tkjEGyZOiFMFdHedEeCYsiaVtRtsik7KnWsWzNKwP2frVeKQ8l1Ki2208c
nqzFrPuF2JMzctrX8tkeiBFdc1pDStVhpoDvdCWWz/b7ZCP50YmlyDBqHmqLLo7LLIMJ8eTrk8Ki
Yga8THYRz75+pW0U++7Fdqb7mlZ2EA0EZ2pkJtFpDtHS1rs8RQvo9F8gbnzEgxuiHGx8m4oeR4R1
dFdB5jyz7raUs6feaMDmLz2HY5+4KvJ2l6KBVia1R+XlpDUZldp+Bqgau/TF++qHTWMWWtqg3uCZ
m6byrQIi5XdqFbYEjTAG789uap1pLMcXgigOtDe5ulnzDrMlyBYAoSNKzhuRjEgV0XU2mnid12X5
ZNEvb+OsvSQTxxKKTfoHxOuZPQeoU6t3rTI+FsMJ346GJdNi+bya4HwjLGKWsZ2T3c9urAxBQy4d
NOcIkLrIDwlqFSG4o2o6lRenhbIl6kk/k/M5m2wBW9o9xCb/ugQc6PKz1tjPRtrykYpkOLaqCIdJ
D+PBSuDP0vYo7YtcysZ31ROq+jyotIrYV/bRRE5SmhLoEDF3hUyHcBBTqIHMFBGrbMIofaGGIxKY
Z9fsP6NNe5stuCHgvyRdHV0cgLo2wrA8pee0YuKjp10WS6gjpD5gU7UD4hw/z53ALt6RflLn5Eq1
TXZA0WalvLZrCQRXnw5mKXArEJG3ZwZg3KTZnUW+rdfEsYNLj/i8mjzVGQMmxREROq58iVDtHKdu
fpmYluDb7G9j5MNniL1fnZ70HqBt5OuSyapBjA+t2VXe5rjN9yWumQg6vV8s7HeKHWBnNkUSFAQf
F7Ch96bMns2crGE9rpKdXsdkOLq8PsOyBItIFdTjLcMjNa79xJF6QI7ZZVvi0DbcWWaeHyDv9B5M
f7hhiOoqKTcJ+LIiPFQuyLCSiNN+pox7ra+w407yAQ2igzR3JLbC5nhUUHXSygGmrtkVfjasiKzk
y9nOdvObI8vSA/bghibnENq8JGKWpEoQqbZ4pY5gIWrdo6P+IJkpChO7QCghJUbvrOG5D+mdhuOM
IpyXVtcOZZfT3bYRbiu8G6k5yZ1I6u/SPKf9uyOgtxu4rv0ymV+pWJkEge9Gv8i5yomRZrK0i8K1
dtG+RBVHsBgvrU1wK+MCXzEsttqp4qINhUdw/EiK5IrwNJse4tX+isUAGYThwK/bznjdpnnom/RF
K9s+yCM0O6yfVtlkW4JgvHEoCk7s+Y7M1y0vGKw0Wsrvcjg5axQ9om0gA+u+ID6ZZGvpeIs0fhDF
eBX6DCH6PIYh1okz1RR77lexMUBy0vqY47zqSpueFvw+6Mg4NTdf25KLktH3P+oEq3rBC437ZdT9
eCtHYx1giIIudM2TJzKNqCyK4l5sSY2JWnyLNK6ALgJbrSVTqzHJBZmAvFcEsm36PQkhWaA7M0B/
ocAb/GoDkRMFVu6KDv+CVjIYy0khc8hlT5wHup8XqT7IabioaDOhtSr4RGRLxmXO6UQ1vko9f8bf
TotbSz13poGeE/6xjoRDWxMDFeICqTwbk3i90qwrH7I+HDlIUbhhAKJEabCU1qtRDP1uU3ukWrcp
Rb/pJNP6gzH1mMCTm8huyp3aucRdVLsmE4hFrHuy3HaDQipKmzo2TVKt3t/XTsVwo7EeS0f9lJVb
JHIcT+D9u+95KUPcJ/hdZ/ObRXP4wVA+nGIMB3BHD3NjJt5KNWQRJigaLazN8aVNWVg4aJt0ycq/
kG8l/vSdkjWjV8SSJfIKBniLB8Q4VmENWHTihdY6+Zga46vV0zfhJDJjTYoyAim4exTd5Fv6VC51
3kTCflwH2RoXxtK3Rk679WbfL5x5BwcUNHIaf7UTvPa4oTwx09jSRfkUlzRt5Oe6WL/Ha50FmbEM
e+AcLysYgLCKt+zV9a6qeF9jCXmMsgG5z/zao2RjiLbg6UYOE88PSdPvNFl+s8rVb1MUzTVbVUIC
qF6xS2S+2W+xRyOJPmmLjD9NEJlj0Sgyg8G4say3Y9TCXsyqV1jPyE+zh2VCVG7ifkt6QDXj0h4Y
aJh04uRnRnjkRm9LLh1Tlme0XKC1lOo032rf1XQJz3Odk93IA5gLFEbmhVEXU/4G1JtrjvvGspq9
K5O9mwEBJppvRwZVErTd+oV87NobLUqgGSsK4Yju3eIswFxNcTPaiCmZ8eEkdyOvad31MBODA7oh
Yuw83y3TD1P07X4ulBIScGbsnZVxLlGzXwaEhXS+jcdyUJ+XuBUHJ6aET4cL1h1xI8UJ3fh0fM2y
FWGfRWx00mLwAkamzxMgHB3/92I0L67NRbUw7Q+lrz4k0Y8bntj16jhhkN5VaRAXekU8zG1FlCix
QrQ6FDfC7GpQfcZOcjSco1E7TuhIXMwRuSvAEqb+3H5Ku1X1k4S4qtypVtQCBgGhhOzaDUl/FVER
N4wHPodCrV5rK5BrLo7KlN4nhgRNT5zerkA9XbqoughrN7D/bDbHro9YX0chg3R5NwkmOvW464rW
ekwG44cOCsqbE2miYASuxql4hN2udmfWdVWmvccsmgZoBTAxW3OfNrbj5RSle8KZ5vUy4Olu+PSf
kPzSd+CpL+l8mAb7Sxah7Mj0YvQHbM9BJs4aNNXCMc1TtbZzUBZTcoSLc1EV+bmsGkT7q9N6LWoL
37aKr4q5PPYjA2RrblDTuu1XmuHWEeRQCs4o078NdGZ8U1+TYy/052lpblpUqL7WCodw2bscLREZ
jiVX3eHGTQcuiopEx1ETqDriOoHh5RGlZQSibkiJRYmbRhUZba6/zJbENbcwA8TL6o3N/ajHD6pr
FL6Dqm9Xzv2TKs+WVo4wHgE9dPMaFDozqEJXTHymZC7IAkK2MW8cWbAVtEq/dBFRqj3czMykwkFC
fmt3dAJh4NxZBcqUlVlxJs17xE43ZtFftJjdYVF14XUiHii602MAUFbvfFmQYfhz1T3X7vSQ1cZz
IwZWvL07+qWSPeQacRFxvZhBHmgJILD4NWdujxcqH/0sJcYGxQqtjcMyT2A9IyeslfiiOo19sw6p
5XvoHdJT50BV0Peq6EpcTPq0F4AkPas1j402EoA2lLd5h1NrO1vUNeEaUkQi7Ojyx/tp1F9ABaQ7
FAlxUAv9di5BTI5xJlhKSydwFf17jUPzhiII0D/N/xpZnruaFXzxYzuzOTuubxhfOpBakKzip3oe
6V1/seK+Ps3CWZEienhCyu8ifxyaDIa9lM6hd7KHRCceaGnJ8EIFavi1/CBheDo3cmD0OjBarWdf
tUmecWqH4gsPV4BuuuRdLIs9NKxwLrgoEmXLqmhrYfWhQ588oOqxdhlrYqMggbmxSB8e5iqMOpoL
FqcO4LvZbox1sn+jO2kblyx1xj1HMuP1eXrSMWG2TufsogUKa+4qT7YrO3DkDMmz7lghh3HXgdVR
f5zSIkSvf+NUIPBRLRRcWrcsMsvGpmcM5Oa2qFMn3WSZT4sUp6h9oKw8Epb2I1LHPEywtXImR+5d
gj+AU8XiY3VPzbDiuEI6fRi5FjJezeZd42KAHKr+Ke06/dTFFD1E8Gg3xdjisgewZKjoxyR2J2AH
e5xqT5olAEg1/cNsQ7KU40ZvHix6cbjYvQ1MhuXO7yIu74N9Goeu3NvJwiJ4y2DIOaA0Mo7hHzak
T5jYeRKjCADocAmsUzyOgCIw+CPx5WrZEPTjwZn6sFU9wYUqvyZp6CAj4mJnpOiNzFfsgJw/yHzQ
sggjp22/LbLOd04+sA4mf2VAYe7Sb95J/Lm7BaWOakDN4RWjtBGWt6xTOM7WUxvBtNUGaJt1T3Sv
yakfMc9XiXHrJiqdZxm1A69xSbdmS5MRA8WzWiKyIpAX6kL8qdZWHB4YU2eVMfHavApa1lr33ObY
y1GuVZc1URbeopdsialmW+W9pUmhqbM4d1oDM2UFGSj3TtHYD0oOkZTu+6kv55o24BLRhjA+3FU+
Lx3RZkUMI4jPEDQksUmiu2JjSTyvzS2YU4xrcVndA6Ro9itr86Bsn0vyxrie0MixlXzfGwBJcnjH
pN6gji5Sx29WNTqMU/EkZDQEc8+yVFfLL52gB7zCi1yzlUgclLu6GpQMjeol/xTzjtHjTrnO34uJ
JXSv0oOYZ8I6XOuT0aQ/sOfejcX4hNvMDmyLkYfWExLFpzKl4BoD8daBjwTCYeGYRhDgr8Jqd8aS
POVUZkdQaw/QOk+lPR8SR7+0apQemP+RnozFK03wQYhiz3Dyma4oyBejf+i3Dyn9SH+hXkSnb5wm
WN83yMiyd8JjtkPNwDA3LYzpROTuE9x46aAgnIsNtFlr6CBoQ1pMgozbc2S6jFQPqj3tp9R4nixJ
aLXZUZXF648VbVvQK6gsGhxDzbdIjgcRT49bnMog5+/mOsyHGN5W6zSgCNDMYJKB9y62OKTI/QEi
b97Xjfm6ilwLuWwioc+7Zcfw5I7Dog+KBTsFym/YPwW+w267OjqLgiAJ7IzbvBNZhomofhLAKvZJ
BFpkgBrVdtknVTWepnzeUum7gp69/aXRM4aQSCK8Qgts0nB2yfquGfDo5qa9iVsXV5xJqShbQ/eI
ewhyw0rPSOzBs8xUOlN1R0RzxOfahZozAXaqRf7SClEHca0JHI1G52k6XVt6LMquKV03LAbQECqM
MGkvR9HaLK1VNAvGd0Q6T20+3OVo4aBTzW8lYUietjhNYAkMnH13oT3pg8vJQ6V4HLv3FMctgQzi
FZ83yBFmr1oyAC1TO/Vozd9ZY6aPtsW00RxG2BnVEeUIXcDapSifgjFOg8w0KdoSBDWSLpiHZ77b
pqIf67jl/xkYMmxW5E3X0Xkp70HuuF4MEckHSMeuccauQeBCAqq00Ex5+rkqvmcSQQ4i9e89FO0Q
fS/McJxh/jJEDK5YXno2J09vViAr55zQfKVX6EvKEoJwRYYaVmLVWloyIlkf4rM91I488AHytHQa
TqhikiN8o72TQKfKcjyuabN8XnrQYszrYcmR5t0nDe62MSUF2mAGVTnNIR7Y48pcTW8steRsKJcO
UjHL6+LOSLvzUtI8bO0Mkw+t4xMKYg5H8aXCgRSQwMv8Aa1WwvLVhBJkDLgLe2UCp6bZIZ8YugZ9
hmQ05Zo5tS1e5B5oWqHsm1TbHKUulnTNve9z9atlquNOA181jpV7FtbnPMFvkndbeZSCQSjVwef8
dCjU8o3K6rKqR31VnLupcW9nXD2+OyuvfU0vbKRTcFgcRLUi7y4KXIPdDGohWEyyqivCtzyzvB3L
7wm+Js+cjggVe54TwYgjiPPRNb4l1lD4cfUo8vtpWDDDo4wK6kj2Qa0Ab1VKI9o15kLKCV0GRXlw
RIgGijoUYROLwMKnCUTfXL136JYeSuI/OaAmFvW5uCSG9YQ38mA6/XBol7z163G1AeljzwNlSgV9
tiLandhPK1/U2qfSWW7MFLFNjS/2mOTzRQcP7tdwcInvrbDG1nSjMUl1cxKIpPy0Zvobsynds8mN
WWYkdlh5tCyhCz3BT0nU9zZ25QPnZvJJIpooLoP+LWh6n1MoBURYJ0jL75MCxAVefEBZQMoGSfan
Uhy1NWtDXYz3TP47pjiIp9NUY9WAq2u/5DSqxybjs1iSLTaPX0i874O1z3iBswF/VE+qTtPHz6xE
hK9zUOMn3MVNnhzXjpbqorxGIL6jzhhf7MU6KOo43ScdoDDDQm24qGREIxaDRQwR4lA5MWkHxMLv
GA8MB67im3xqfrM5EhhIhL0ajxwfHXoHI5c7Sz+boOg8uVSfh21OdLWEDJunxCxIY/ppEbnevv6m
3Rwjv+5zfYgjFSfzrve53v51718/S5hiY/tOVD4KbKFEGLzuihWVneLoj79t5udf/S836eSELqlL
p/s/73TdOlfDLat82+HftrJ5k4BHpqzS4FzEURSOmSNZ8G5P8df+/dxOiZuIlBgXNvP2jK+/btuB
/GA1gff655avt3/e8fpMOsd8izGVBtdNx7Se2MI//8qvP3V94a4346KMCXKHQHS9+esVVU2tPCRC
u0la5XNESBLTRnqVSVq/AoOD1KRaZAmig6R5N8bemCtULiNXzFnXqSQzLro6TKFipChmzfzpFi6n
6juz7h5TQVihCsdc9nTCQJR8zjnDpahJDU1+o+QHc1KlDe7ZYSJZb+E0X+TEGDG+h5mpREPqzwsK
ZassP7tDEy4CPYuJvnhExIzH1lwRnJpDdquq28hkgaC4KDYRWfKM7/JmbNJv2wijXQiQSYf6Uov1
jQQ4Ij8b8zzpxsFFSwLpk3yjPYFzt6LAx5ivhBkJFHo+2XjpltPrTUV0rwpOqKmNQkCQ1E19BMRs
rW1sTSwA3Tuo3fRcxw1rCnktdU9w5YogEUa/S6zDwCzeKzEjzMk67iwLCTWo/5upL95Bc1V+xYhL
1HYgVdgorug+9yUYbJkxrrE5aD2Rz0cubKFSOwcaaWCRrOVN0MtbJuUFnY6yk/p8RpqzIxaautch
WMpM2kONMD6IY7HH//YVWQ6VQ79Hl0jiE2A8Y+6iIJlaRuZG/Vzk1vdqErM/Nsv3yS7gvmYGJ25R
jV4quQaCRCqCcX2Jpf5U5Sxva85kmPNr4jC/DCpd0JkwbPKM0AYnO1yaZjhtzodSg3jotAzQ02St
0R05h0bFxwozLYoSzW8XOgOGgME69JxNx5xyY7A17dhPhuutyvDSTGSn2Ub2NEWsK6w63THs+bqC
RKaRZjOOggviyyF/X7ioQRbcosJA+WiJNeGn0/3EgIpGi7MhGhHSCVN51J+3nMYAGCFeMHtFQbds
svONS1hA9AkOtsmMDLPk3FnPE4mpMFQtoIB5s++XPb9lzEQOFKbX6q5f3WfcIycQkm/FnIBdY2pp
xMCPZ+ykppYbaHls0os2zZNV2533m/rw/mcuwv8qB7J/k7LvsFJtgr3f4hKY41o6LAQDbxRLJXR9
fwr64ggBaDLQnCKbQnjFqLgnO2OykGj5fa6i7kiM6MnEDx4oRUmeeR9He5D81qEYKm2niCMSfMLc
8ZJAuBputEJxPxnz4s2xXdxlHAiV3T1yKpD/YcevLqp/3XFL5XAg5ERY9P3/3PE1KVtroUd7ZBCc
HRXLRK5BO8+bIQuSFUAWbJc6zPTz+M5MY8KiBTmB//7F+1cC+/bi0f/g/00K6bDK+3MfkiZJrTku
YP8O/XKH8f+YaWl8ZOWn7VwQx2EFHhTgyqMDqvWSDOoJVDZExP8Ay//X8KDrfgCCdrHJqUh7rU21
+ZvjLKuWxWgzW+K5jXDkwCw6bi7wTuUkOHXpy7hix6xy60lzZHOBp4Aam2bLWONKjjrlMrp9c2ZB
710hzBLBDNernCu6hqHakJymUYRql4iw5sgwAcdM6LeVTkfYzjycDInGL7GHBhXmK8sZx3CGsJC5
lX2+fkm27/p8ffn3L/9/cexuFjtDA/G3JSfZ27H929Me1N4hcTuWR0vTgbKD2gpSlzRETdr7GsN2
bKwQNJqJ2hKegKnXRzLWme/nK8v2+VwWkqhxdTJCzSzGI7xiCDoSW0dbR+MBNpgeDvr0OESgmq57
/j8tfL4AgK266kf/p9T5Kl/+pYP+/0se/Z/sn4Agh/ZftdF/uj9VF3egrVvbmeuXMNr8y7bRPlt8
DP+pjDbUvyxN0zhN2FTwqDk5Qv6hjLYQTRu6anMH1UFlZfz3lNH6lqn02/kI9rmNT1XFTox0VDAW
/vNgbDUrbYZGxicgWDvHkPSGyv6QSZ1wiljv4a7mJJtk0eF66/oF5VPQqmoaqktWH0ft+9VJff3i
wIkB+rE5q1Wq/Z3ar7dZUvgcpDS8+twKkZG99moU01Ip27PGQDgWxYfVIYTk1HhRYRknIw37ZZsP
tGgWeXh6piPhy1mHhDBod0AQE+jCkiThMkb3TzZ3SZEXLBoXNmdYH0fynQ/1ut4MA9WzlVnuMVJU
2qBOMaF08ZEWN15HxJZP/x4dGVzDuywLrMk+bROaL+p8KkHiYenLCT3gwWX0jn/QgsAZEexNtZbg
cOpo7ZGZjqaGuf9Od5bSR0ZueWKYp5NuRkxNo3oMZgWTUy9dEcbHsdUib2rQaznNtNeVxKUrkO2S
7spCxHY4yvmgAUyfZfymod3zhhYTyFyrH0J/gg2CSWQp9QC/aRZ0FuMgLpKKtzqM+iqjkUG+NWPr
8TPtQETgkdkGjr7sN6q/QPBNaNAPK7UfMsSjxx4NQzIaYJSEjX5a3jv1cuy1lHazBQ4X0MHOQBSj
6cN4IEayc8CXSLrPSaDaUBXRKmxW2ton6Du6TBHrmViXUcDI5d5WbI3SG+Otm3WoQBihJ0ApPWCs
rWevvB5ZlMHKSwdyO6fxRMlyKiq45sP61un7uZk+ZhcCI1GelI5WjxGrzX0csQwJqvzRnFzsx9gM
qxLrT9PTW3FlrHqctOdgtcEhOXjuMBW1QGkVnEqxkp/W+RORD3GY16gTMtt4cosW9kEPgnR0LpsP
DCudfWNj5ruRpvgY14LOGLpLf9J4exVTuU9GdpPKgTnNAagdB05OL9duO2C+g01rOxtRMhlESsia
QSCAh+XIYCYJslb7tK7QxqtUj58chUBiWHY7vREoo3KVpVnfK3eqzouZ4QCmFfF1HkyGBDjGd/nW
fdCsMiCLQSe7muA/ijOp5NUBFl18Kjt6CfmnJc5d9kAlGYP5DSoK8zOdDPZeN0/E1xe7CsiUP9Kw
V3Rt1wvRPlgyFbxpzS7u+Zw5yP+ODPsXsI64WR3jex5pxSsw+K4xoYwWJ2NhpqKhZTa0lfLeeZJr
+VUrB7hGSQIpI4mwN1QPklSBfWV0oStKwGUKTA3dMmj+LgcWNMXeZLBywEsInol3L1ZgTKojAqm4
otey6HuNCdiY4MUmQZwsYT48DT6FfumUA+SqsT0Mq7wXs7XXTWtvGQPVLb0hlsXboEMnK510jbC2
dcYFm8+3VmlXQwID+yj3dV7Q2oBUrwtAKHmcXXQtuUPJVQXGLknEdFssn/tOWQ9m3RY7xQn1QpGP
grtfUkK/VdX5ao/OEa9142uKfa4K434uOJBxm403tW6+q8z5krWqDxYZxLtzUo8s3fnec0zgKzL5
nExIDIasjfcSDnCk0fwnaEZuEBgEJf1OLeGP5YOCrbOgc1GY9ywD1rux616UMf6SGhmaaqNagrVr
qmMbOXuEiD6j+3f0AvTorXyP8Bm61roEEhcXlmb1TdLwYhQQFQnebgq5gM78jzgfTwOm7oj88Vsd
IYk3MRKihURZ0M6EKdbLGvu6iqQ8Qi20a8C6elCqiF5pMBEyaunRXe9ye0KOloTmSkln5NrNulp3
IolqZnd1HWRD924UjNEr1/1IGuNlAPR/1EuE+wy/7rRFJFC61oZEYLU+iKndmuOpX3Jq85fEOsa0
vLGgLm8LFGXGDmsYjXYXqkVFAHISX4QUN3RgBFciVNUJTbSmnPq9kxUnvUXhlSf6fYvTRERhCiby
UDNVRZROVQRH65YKrV+f7ZmiNepARDur831aUKzoXCJwipzjqblvbNmEaQXleEy+paWTkpBLt7lS
/i9757HdOLZt2V+pUX1kwZtGdegJinIh38EIo4D3Hl9f8xxlBiN189V9t/86EEDQiSSAc/Zeay7o
Y9H87HSpu21mF4mFO7ECA9W0lq9N3HC8NJQpWg3JWkU5aVXpqbVq4mw8pOr4c57Kcqul5nlsvRlO
HIzJZKrXQ7EoWzLt6yOXljvV/FKXpfXDGZ/sOHvpHBwuY+xZSOq4apqoG9aZOr53Xj7cFclwT7PW
hQjMZKYwvFO7MFM2NfUtFjie9IzmwVfLaTMxk26mHFlWoPmaHUIwzypgKaG3geOgroijqlbdMHzP
recwD8MvalTgAm85q+TXs4f2TV1msqs89clo73oQXVsbDgtkkr7CeTozT/ymQYXVPGwzoYsUZ8Z9
rZZ5eq1HESdmKA4dNcWdowmVFQxick+1bVjWbwp40K2R6fYa5nSwU5ltrxmmG9vInh5pZrzEGO+B
KzCdHpEJ8vt4K11g46XavQJ+dwl8DonQ0Jxx3WUJHMRy5xhTwcFPtq+lEeygRWAT5xixN/KjF8PB
d2zZyg+KouhZLLXdNkAWNqZLjwFlCNA+uqDISMg4Hr1sa43DEduvcVtqY34MC75Wp6YJWIhqeuKk
Gxtjk522g2+ZGEOdgWZJCnptnzPYyGrRBG1pYHGtvbEg8btAMsgdKCNf1TMmYca4mUKvukLBUK9i
qz3UTQjWDjXqzinVJ6oOL0ZMY2tui61q0HScUuAvZWp8j+ZhQ8/7WmkrejE6NORKy+ABcz6HnXN0
euWeac7tyM9obYG4aVoO47hVvpOTaZij8uCpyQ121xBBfXdNSmXWLZ3vxfG8jWIYvO28vKQVB6+p
I5UKw4SqcNG+cNWxdgV2jc3kcjFzLFwPjbrAzlio0BkaSk7VDW/KMF61WJUpsRakWNHwUUvNL7ps
3KlK0e4GWzTT2zegzZRSZif2G0t7jzvGGfAMSXmpk73lhDswthpdZVc9Wjh+t1ZOpH0NKnHt4E28
BT6MMt3KHic6vKL+oK0dXQ2u6Yws287DHOwINBjGceQdjBXW0YuiGS+8y3ndegT+ktgUPrUWFn/H
25tYqPc9wSN2UxZMG9UI8JSV+BxeopQ95ivMXGQhF8EaMQ567pwW/OgaVya2NIj/MVfBKlRo/6eM
SAH+3ZWVTtWEipdKnFWaawTKwzFsyMmkykV1FSB8OxgaczugxF6sn9QpyDZg+AjS9sqDjYwUyJJ7
7q0Hfp/6thzVZDXbarrB+eArQ46ZeOy1IxdvfhlGtwGW322hgxUMzQ5036KTZ5Azmvc1AxhFfwcD
125zDQ0cndbNJC3I6XisQ8Lbi4GAcMjxuwq7DdecCIw62fEGAkcMwssWcBvdQ3HqzBxvpajtjVGZ
b5PObyUmi2bxcjJLUuutcLFZzPiFHiiKqxsdogHmRzZruj4rwj5yLvIqVxDPu016BqezZR07Dg6y
vuCMJVn5RW3MAkl8vFyNqjh/Zx7JDGY17B27gcQxlve1YVGWTfEbA35+ysPWJzANN3NNmDvDEVxx
anFOOgbslhW167ne1PWdoo6ECRZORC7TIkLvFiYGdQLf3rnVmGOsA6Whr8FXniecufMqDvgRlk9D
ndvnJYhvjHx5rhSz5SKsmCdt3IT6pnbb8uBC0KSNbIFyT1KR6cpoGHMD7qf025Tgus4iNKf2BAYj
8/STqXU2LOXqxgNasdW83N7Y3kzvPqOl1tdnO0ZV19ZX4WTX27Q19pRVmH846GjBiTwjAGdUjT10
hlhxbNTyCy7tYKtFAP071GCk3thXY7rg806bvenw5HTtdVe/Bxr52sbeUY+c17ksKYymERqqEoF1
qYfrBGHCetLwEXjkkAzA8hcjjninZ7jMVKE1/hFya9dWuPAza9vtEr4h55n9Bi5CwAyGicNL45rJ
vtW5rOrdQDBz+x3yunmXafmpwaW/Yrx0NDri55qqsH3Tqg6hH2Gb2Efh8N1yXPeMvrFfC0J6gq/n
i5IMP8Do1LhiAWzFyv2AJPQpsux8H0c/WhK8d8Bap6sFejh9W+ir/mJONdiPV4+aCcWsGxWr/Bmn
HapP6LKMXYHENKBC6+Vl4Fv7OidIxaa0+Blu1YQQbYfej61q6Cpq9D+dwzEdufVKH3R9l+EqoTa6
o6LPTwnsnjqixG/08NjY8aFy+xBOAoBWOtnfdZuW4qjoFEhtzoz10D6GFQ4Iq4KGwkEaFY230Wd+
R4t370T9VRHC/oMCz3XAcY+lqc17QkHuFRVHsTd55tc8sbaEh2/jRCl+6Alc6EHj0K7qmhFugXok
50hmDrwluJNeJeGqYXzTdHr2AHaVE7TF/19pSuMbEyhKRQ+wpxjWtilUxsp8Lmudo3uzUL5G9aWV
+9RBsDa3N5VNkSlGqsV0P9yrKmbAFMJ1m3NZncvuBkP/q1Hlt5Oq91cDAuJdrBPwjc53nZWFGFi1
cHbNgsNRW2gDoK+O2vlOH4xxjQ3hKQcLt7OZ3E+4DnaNNSMOoQU5DZW9o7o97UnSwndj68/Yj9Nt
FIzjUcn0Ea7c99YFl2w5+c8EXUnUJPFZG4Ybnck2o8yUWAh8d0dCZx68VLNPjdktmygV3W8Dxgnj
gqtCHxmM5TUZQSjFjmD6zlXVviMDs7cInbYo5NEj8mEnhpJtU5eMDzAnxcYrqvpcJ9EaqvwT2KB4
63Ee2E1EPe80ddDOyCKajq4jQO4SgwWq/swhXMNUV3EbPzc2uVtEcCacTPUvUYf/oh0cnw4PziHH
YaxDdFosaNUh742vbXhvY+2xnULz6JCb1IQnNSAEpKuYwqjbcNUq0SYbOJlUXo+NRk/vzdk86eZc
70ZgRFtqEBhYAxQm2lSUJzVtfVR8KCFSlcl5qdXIjek0V52+sq3iUS/j90Xn6XKDhA1sEutsogXh
Jl91nQiGLuiuQppMEFY52pB4aihtK/Paw2PB6ehgz469Khi81Y6UevEvFCFt+qpWn23qA1FFxsIw
V1gSmhvFfYghI23R/KEi0/rbwtZ1v1YV3ec85eQruU3eseHLNbmoECv20Eddu0UPrdzVTYncQKTe
yUVt1ZpfioXc5OQNSlMfszX+ON2vxCLKRpPLURNd27ad7HUzQkebebd4f4KjfLVWvAW5qNBg+AMp
Yr/ehNqppAyB0t1OIkxvEAu59k+b7QhCulDaoyPeoCqy+lrna6kW2lFuyJsnQZhPh+ZdbTT67qjL
0FkuDJzEm5VrxhDfAJNWdoQLG/nHXoWmLz/78AgXTfeJnEOYJNaMpDDXmq6la7NPXB8pwyC6bw6k
lOi26/BiOp1ubkgL65CjFduaE49fioVc86jPfaxB26jkPToGAPpWb7AU2SN6HEaznU/NpPONNuxx
YBJnRGcBKTjhXz0SDh43TS0TUL4m1JQAFoZwUxb14C8IPz8WE7q5jM/mrxsHrij8SmiRMNe9VZp0
9APVGRhGsuaJxeW2gtE6nP1kbU/B6HdEdHwsMmXAIOfGDxPUHAhK2n0Iaw1LECzLIaIzX/VDvNEn
qJeXhSaojAyyKx/t4bhx1bBFbGvHR82rQeIqaXWYuTz7WZ/VvsMYnR80uimzUWq+IXSaDLyQJYpN
JVW1DS1dobCjQpjkNqEbHIlHzX6lCTX6Kmr4fR3FV5NRErElFvJ2t0zRW6bxgKPOXSw0/3DB1/Pc
D76HStavMw8BjpJ22ADzVy05A8Pu/XSysvZQxUnvK46boIoaAVKGVedfFhl+cD8Fd7Urp+JO3s7r
Jz6hAIm6EGoQakYLM7dv/apQI6p4gF9nnA7E+jm+AVIDc0GER6S1O/+yKMSLirCAjLM9e24N8Qwa
YgxSgHjCWryLfs5UxtBiu1Fm8ucyp0FYUT6UFr87oC4YK7FzhA6nSWdEHaoyTSoKwFVuOJW7qHvy
UCPTFYUaFGnm2wAZkPzWkbrIQixDTXXWSYzjmCrnABeh2zgR7XWhGSf2bmVBJ1uPZY3SxQpeXae8
C6NmP6iDtSOw+0tteM9zXoyQo3ZAuOH01ujWZwAZplZ356gzgUnY9o9E+QLApN4SdkKEguU+zVZ4
ZSRmtusZrWMkGb1dPv/ISWrYuxzH+UCVDjbVdaaYyNNJvBT2GBxGTBoOJFjqG9v1FT1PtqWRPYUu
rXHC3bwUm1LXe0K8FCLWarIvZUVoTph3PxnS9cfeYlSqpE9xSuqHnXC+RDWbzdaGRFwYQqJcTkdy
hV1pAJro9DdJydO6iguVIsQgPmE+yIEN7pKGDONsHFZqRxJZb/wQOHm02swnbAQbia68miq/i3K2
HY4qwKPBFGyGET287dlfleypzZ1lYzW2svIyJly6W616m6zUcnSOrZfQhUvQA6cg4c5O0RC/NDx5
xXAemnL265LpGVYDA+FV3d+2PTpCxXissW6UPYNlEnOeydF7UAAMAfYSs8xi2GvQGSAv4GojDqJ8
hV/YraDO7DI/L5rn2Mp6fE82tQ1FP9Jif+0NrqqOrTvbspj0Yzg+Jd3YPFDJWtn6SP8PjbyXwVmq
g+xuCkn/gNmysxyub7WnTVtH618Gy2W4V1OA6uyvNGyyb/bQvyL9xPjkRN+6xYlX1aJ4iBX4MpSw
RyM1Ft/4wJ/1LNm6mYNiE5SyQzxaOOg/0J1+iZFXCKdbGAa3S+DMhEhQ9/Q0a995FEAoSwjga7xv
0P6luelyBkcj3ielB2rdvinGQ6DidSZLT90bpQNCBfb+ugkb9H9T+I4JxVoZDMjpLYjq2nC31EhI
NT1FANwzs1MrZ6WVxOqYSb0xWu+RGQI5yViyCTSh3NK+USt4GycgYKFAR+FKYrJkcCmJ4vIWpR5Y
vapVD4ZLN2SOHoeGxnuLDQNRGYCxtohOuXbb3C86/3hKai5D8NfFcDsEArPGhHSgEFpjgCpBiRsp
QW062pLmzKHFr8syr5M579HWW68mEJlD0d+XOW7UyZieVC03d+HQvQVKn20US82Y2/Mza5OIykXC
wKckrTcqXkO+GObh1qYMI3OXoJ5e98wYW9JYm6JGoz/Dn0LgTBMqDx6AkCMSx4W60xzwP5oVnTm4
VqKVkaGo2JrunK2H3DlCBqiQryFxcQCd3Zu3FWL+jQHwR5S2Imoxhq/W7ldhhroSjGOm59ZNpVeY
ZZMAGxmlvhnDByqat9l0yfmqSLnRCIkKY2RJUabdaYH6gmX0jcI2DPUQ09JYHStXC0+cWxHrduSW
8s82nb1VJqZ2EW6sDSG7q55r795CeinsYQ8RjRWmJj8wRMerIALJMUzIPLl6YQg27J2bKd8tM0dm
Oqg/mxEg4DJpT2U8LrtIF1waM3+wR0yEAEqAlQVpv3VMz97lwaQSmED9GbE95yxhSaLQvSJVo7qZ
FEw4s19F9uOYdvqtSqznti355QVIio9l2YbrVLG/Fm35WJB2kDrkyKU1cunQrQ+1ZRbrIoUsHc/F
AQamt9KzMNniDN0aIZdTXCOg5aNh53bzFcnI15ywAFzHTG500jlXGaVJJpfXUfZkDYLU19RP+pIE
vmLg6/JC1IFavDyNg1tuugBH67xYRxKIQM8blGh1ED/NfMiEPDX2ntIqBizumvpeQ7hJPSTfz3N8
HtIQOTPDTxPMnBPN30JQjnsCS9JVNtgPDDyf1chQKGNNe6Bwo19GDYLEDvFVHhIg3bRb1XvuCZ+F
OpXhl57GJ6LnqCY7vjoaTEYqwo6c2SHJT4Miqe5NfUZXTj+GCZ9VMVUuv5bZ8FzTORB8FDRew9e4
HEkYaLR7TD8EIusKzLSgWedlOF4Nan/T5tk7xUBzsPGBI9gbTMGyCKjjtqAtj4m4Te6Qi1gICnOB
t4A8+URdE1vDwihFLuqawWnPSdfNI8piM3bH2DavR2D8qtfc5zl4URTpIFL8bMCfYJeMDOQCMk3/
sTYHHbl8kRZjsQs00A14Kb1VXOm0VnplOM2BGe5R3K1dDAx9rIbbmJokbToz2ND+hO1Kyy8kU9B3
TMIlsyA95xkXHs+rbqKJy7iXaK62LsZm8glePqaqOjPCjyd/8kY0eRRuN1nJ+JWLZMsIhUGsjbFW
T9ryKG8nxFrfQ+NlUu/e1ZTvt0tPezJO78egs/Ef5Z5vYGf27YHQESv2K72nUpiD5gIXmRwdl4GQ
3RKaCt5wBOheFis0qNWW/Nz8RLp8dlrwC5/McKQiwvQqnEmhXo1252Fcw2MMgphjT28T9C0MO22x
kGtyQXwCUyq5imS29JEzw1o9FUgMT5PAJWWJ9l71JrHYLsc2odEVMytClqiW/QhVqB2dYoOKLwF7
yE2metXKVrpDM5OlIr8thwzDj2+LKKRxj/H+qp6ceuPiNVkvTZJukLyQDxrEuD6Y/K1j8VLmVFA7
D4vVwseB0PBOzWNlb5h2TqiPhXuAYeBlYRQMFVs9ppQrV+WeGQNmoDNfAHKRn6IOkelQxNdFVL1K
3vmsAg5cpzFRUsVIgofEsMjbOrs9D1A5OFCZ+dkLAUaTPtBQ5dctmexyjX50d+yLp1GElMt48nwI
ORKInpakeC8GrSAWkEiIGF/MNCMcstt4Rk5tRswiPrHxrWTScW+UwJPGNj7pg7JPCurU+FmNlUE9
z1fIJYM578deQy3PmBz89rVLtVkM6yHdE7fgNPzGxFBfLpy493Y6vBToA7rfxe57OVMl5bJ+dGjN
90bEMJwhHDFzwboUw3AnbB2mLRNlA6HpoGEXAzBoYdD0FeBVzYajqRe4VC4LDynlQQuZwhKtna34
XPMtfqCfgMArX0kipjJi4f1aM2rPWhsOv1GAee5uivvr1Ai6DwGJDdmF4IfqQGjq4qhEz6j6obPN
9SDmiLmYLXp4JQHiUceVX0QoWDbZMqPmaBuH2E/a11Q+upEmPkPyqsS04zYFmlMUvB0tIAqU+aTs
FwtSf5gs1FO96vAhEA6rctj3s4nLGnVxXgX3gecVO/k6o6TejBLfA5XS3AXGeNe5C+0cB65yjjLM
sMyONzuQ7K1jLJETIQWsw5CWL9Kyj/QUqUtsMW7F1Lb+FGIgN00c/Xu8BsdOTPIGPDKbwFAhAZD0
TiyMmAt6UQ2u2+yZgbRQmrqIxpM7UBQ2+m+2Pt8npEDsZEAAqMTKBz8BmkBuT5C+93ET81kMZX9y
MoIVK8oKUoIzET6DI0C8xVL8PhscUriiBlS+nByi+gXfUXOUcQso/pgQGXp3dlq+wkGmDMjAgRrI
6VJ7u5AXKdUZyIt9kE85E6/w57PLbTXFAiJem1ZVjdeMhd5OvNHL9gAueF2Yy53Sp29RCHp9BInV
DjM/M138uviFaMs6WjCRT+LkIm5rTJtoDroQG/kfm06Pmll+DonSvizYtTfJBBdFTNKjqwIxju8Q
auJ3bbsuR9hh8tiUb3GYia8haog+nZiWN7n7LUCOn4nySFvP4Z7YiBu5RSzdj2HKh62zBKUf0D5c
m1HQrjVn4FARb0seL3JTLhaxY+yjHoA6NXf5zqdZqWHg6ldQVa9DM0NdwrebOJb4VmbotsYuhURF
6HZ/HPKcIC2DQz7HTEgF/YUrmALrJM+QNDegcnZZXX0xetweXtpfa4XG9CEMgH2JdFtqLSs4V+ch
Vm8ZQVCM5MylZx0BgQOa4biGrocctd/XWsQxqPh6yaeqV8P3irrmCs75vVvpL0lnv4LDv64rzdsw
o0QuTqY1n7Z1lSXLsoeCyeVc7XxQCqfWqV4tGN2b2lLvgbjByEYrvp4jNAZt/hZ6OjaAQc+3GfEa
BXRYKiXqajDcdF/H5mM/n4w6OJcINkvdGjex3l+Di30r24zzrHnuR5ytWH++U45v7wdqlQPRUM0U
zfdZoB46xmPIQtGaz8XRqZVuQ7wB+PDMPlOmv3VJ1ls5d5oDy7YygYNMdnwzCatiXGHLcmes1DoT
YwapDFS6EVBQ+Z0jcoFRx6BMj8k71FVsam2iN0RSI3+gW1Cc5toipNQojhBl+m+lems5gfk9CvBn
Mz/hKl8yRh0A9Lqj+hSayo1H4WKbaClY8bH7qXmM6+touJtqyCttqXg7eTBSdCbeDqj9VDTqfrTd
vYxC8RqdSFq5mk6hfqznIzIEFAVzp91o2aLsvKjw/CkHsfw/Wk8J1P13KFxDM5Bb/p/fYbt/QnQF
zff//u/r9/F/nd+n+Hv5NxLux8P+JOFqqiFkmjaRCHR9bWjqvwSfmur9oVoGkyIVqhByUHb9BcR1
xINU0+FRDhhFHS3mX7JP7Q9D9zQbubJHhVcz/yMgrutB4v276tPDgmK5BDJYSE8sU6hCf5Mg11So
wPsVyVXLIUAZlBq8Qa7APs0mQH+wQFaewLcx5eOAtkE3riIH2bwi+OIxk7c6sr6beaRwgbwqxWi6
jahmyoUA5fiB7poo7+e3XNNr36gof3pFjT1NrhauN2hbuUoiGI0nsV8uUicQHQdQGfKokFctiuy3
dd6PO3k1lQucokxT5GqFz/kY5z9ckRwkE4XkwhHZQpdNYGch+lAlWsmwIDlSkDlBpebioJGr3WIS
VJxTeJF2o4u16LIp1zwNxFowL4dYjFPkYMUQY83LwurB3PWmdZIyWjnYkgs5AhuREu6I9L2SN1UB
PA6APfjH5VVwkEMuGyQLcZFlCR6BnLhgwCnycUn5WHUQeB/T6R6RGrMDQ6Q91TLoSSzkZoI3Dp6C
8rNR3H48oa3tVkvrDJvZUpIJcGy5ySJOcVYQQIwZfnSEMUvpiU12w6r1oCZG/U2TqOFubhGAMkJc
kblJk7SPO+pJwwPN2L0WNOpBc/OHHsk97q/mmsK/RWu/3qpVEt5G1B47dAAA1U6mWKNlh2xR074G
6G0dQwGgMprDjuwOkhWpXlNrwpduMHvPmHLJdCf53SR2/ZgtIIaXc6GbTx8jvWWJd2lruk13a5aj
vUEpyplxhIwBr2gm0k+13zs0ouTzMmXh98y8RazBPf5z7XKbUY3Ali/b8j6Xzcvj5G0q1PcM6ebA
9LyvDpf7/Zun+bxbPm2oRyJXXryzj/3piRyJ5rf3ask39+k9yM3//Dayr611WlCfuTxBTt7Cx8t9
ug0mEDlVlrcrHRId/vrofvsIPn1MnzanIhlXao9kRT6YHku1b9rAB/9Y+LGYfclF8WszbSMG/Zdt
ubspEoam8jFyz8edLo8044XMLidCytpRDPqHp/102+Xl6Srxep92y83LfS7vpugobSm0TChE8d7l
jn+63+X5KPx6uyb1gPD/9c9eHnq57fK/XW5LW/2mse2ZX7j4TICkPxJ4HaJnFUlgJYuqLRt122ti
YK8ryGA/r+ouk1VlDm+SXtN2ul236pYeEykNCppB+RyXZ/u0KZ8rJdKOg0K8mMfBxnRXvDhoU/PQ
Eewt7/NPj5O3fTxY3ke+kY9nuGxfHv3pNpL1MCQhYTlSZxwAur2ZW4aCFf0GhtgxFkr1YzvObELu
5a7fVq2ZAXuWiZnr511Vf8iNeN+JqSCZK2IYVYzEbscMcVtR2wLgU/iNvCT8dqdQ3lXuw0eR+5e7
ys3eBts8pxYZ8kx5ZCPQFbM0uaCyyBkadUW/W+b2Tt4m7yfXLDk/umzLB182L08zih6j3IwAKqw8
xLHQI/l08l8tUrlpld6wrt2Fds5lRweAJ05nzARixi1bs5fFP93WpQTqEaXYi89kEj9duSaRs3It
lZNzuSfElFWZA4p42bKl5Ef0p+tCZqQ28/nOH4+TtxLhzs+6WyCx6Vl0kN1QuSCGi3dfhcOaaTAV
LnFxk4tYUGXlmtyhpYpQQJTPajMNR1WJWl8udNQ3yAoSMu0tOImT+KiMdmG21RoKVa163E4uBltT
o/jtjJycrJ7Tn+yZXhbytqhEzl1MoPFEsebSwS8s/l/wqEfZMU1Fi1OuJQh/B7OsjnPvWkwGWWhT
N+9tZqORmtM3Cwa92YXmct8EpbnCNKmg9OZXI7/fj0ZysPCDkTf28rdDgyD3KQtmIZbuwGAykhZ2
tQ7oWUGGEB+R/GAC0z2YWuHsg0U1fa/3TF+uRVbz59ps9yVibFzJOQBqJvuilqXLMpZshKuy8x2V
VCZMNdm4TJMP+tRurMlcxi98UKWP2QT1sqgbWVZjLFsPEtw2Bl22SiO1w+oCIR7ArOdnea9sY1eh
MuM6UPkL4KiTIiIAKDyYcvSWiphIud1dbpTbco9c4DJmnFfpmb42yom5rty+7P/tTvJJ5DapW3gD
qGR8vA6AjWHjBcxbF8X44iLZ3U1Ktyxr9AO09kXpSy4muMdBNRoHLT/YGsA9XU715Z3kfF+stUgf
GXCJbfmgy306RWWP3Ja7P9ZkYU08sLFrLBBASWikUY6Ri0UWUOQqvzJqApUo0vzj/tkGjVuWKMw/
3Ufe+79xm7zLx6vIhxCa8CP0QrJEf70duXZ578M00lbFhrWW/4r8tC7/7qdN+WGkyt5a7jpxQbos
NHERumyG4goSiCuKRpCn0Uw2P1hxacFQyNXscke5NlHIwRrx6zGX3R9PG8MpoBDw1wvKG51WlKU+
vay8z395m81Afm1kxo5QN1BCIkFTLjpqXnynYvu3VbldKNqfd/q8u0Vdyvnnv9z/2zN9vutv2x+r
vz03MiCOOgXZlHzqf9kv77rEZXlstR+/vcY/r/7zK13edDprD7NXJbvf3oFcvdzlt6eQez5vyxt/
e/jH/t/eDlRCsyXIlY6T/tsi+7WZwyY0id2gZ8Y9LrdfHuCYarCtluztclNgdjruuwz+ilyVe/rM
1T5eokTV4ecAWhiq+nIxzR5ZlGJBvFWfiWxoAgjEQu4G58hs+HJPuRZlkbaZM7BgyWW33YvJstz/
29PphC36+lhV6lquyv0fryS3k2Z5ACFLD7rvPW17ebhc++05L29JPrvczdd9r+DX3GnUv7dDoz/J
Y+VyRMhNMwT+d/g4LuwhAUd/uZeaV9DXYlGlFRf7cQC2s4rkCGgUY53LwgXCsPZgUa6dqUb+Enha
5yeiWSYXkAN0OjtiOye/Tl3LVe+96emCTZ6Yz2bimDDF8AxmHVXsX5v5tEsSotTcYj+LEnvrRm8M
dqggzIaCqLh/n3vzR8CFPMOgDdMh3Fjal5BEbh9s8AvCnvxEI1DbdeiAotn0QBhwzKY8TemdvM6A
hyf+Ozl9vyzkDH+Jm4heGpcZpS/QiPcYw9OQAS4uNeqxXMztzlmnWJaYHfZ70hgeM/4XoLgnFE6C
g4wKq/G1Js+2rg0LQ7E2SZPeXOaushQhZ7H5RM+vtolg8MZB8/+nYPffK9jhYf53BbvD17wiaKZ5
/3vNTj7yz5qdI03XYAio1v1m0Hb0P/BG2wbBAUBcHM2lKPdnvc60/qC6p2FKcAxNplv9qteZ+h+U
1RzXI/CXOhse7v/Epm0Zfy/XYeRweCbbNV1VdV1cn38v15mKPYW16ywHIIz7NLbPBqRKcJDKY32V
HeiHL/qudqi6bct60z90X83v4UP3BHipKEgRQhqyY6bkKM9ddeqDPcAk+DfIFC0B0D14mDRgrHPc
P+I3rAvgCvcQYzf6rviKV9cwtqCV82ATPWo/6hP+sCO9geTfQSk+GdE//kfP5WOjOsqfT1SEJtBn
Tc/d5aAuzhMT1vuIemTtGrcYUL73Tf9TUYRQPY1fycq9/+0H8Q84EdMTn+BvNnj56qIi6lim6lCf
/fTqJfqVOgkNkHqP3nhSf5b3zY2JF+Kt2+GTZOQZrPqfzhfzvkRpcELsl35Rdu7Z++Ki/r0hu8G8
06AFXdHz+ppfL8f0jjTa9jpuVuNdX62xy1zPX12G/LTmvjgEvxNzfJi+l0/RlXGrwlJ7Dy0b6Y63
PKXvKbL2W/O13WAjYNq28JhzB6XYWZE1serf6sf8cWgFxQRpMjERjrcxcNpVawwFS70Ok1V7RXr6
Tv0BxtQ4kBHiQrqAUYc9ftN8qYmxX2undu/6xiZ/Kx9xCkXfkwf+nd30XPyk5HNPaS0+I9jugeKu
BoRLh/EK2eBWZb72Ph9gjG2wl8KFxrT+Uz+ho+wQeSfKEflz+w25Qw/+c5N/I1hrIjTy2LwNLqm5
2+bRRU3NUBjJcLQKH0pEkkRs7rPkbiZPax2eQ3vduA/lXfoemiva1sq5fLD2y71brIrnfHzAXIak
m48jvJpfgLHtCEjEa2X9BMjpnG0bG6ifhtsiwVJ7GNzdOPKB4KhDE7hKTbp/LwBtDeO8aFyRtG2h
3pnqDnquc9e8jSf7W3kb3HTltf4FqStKxKEkARKH9Nq7j/fKNVfE69AHyxHe2idg4PPGztZ0csiB
82t3hRU9ugOc9jPZ4i/tgZ+hgl+N30hkTLGKUrNGoLcOXtCHV1AvHzpSaE90NvHYwNpJtlgcTsve
3HFJgvKfYLJaWa/aj+Bcob8/Ly90+bxNfoPs/i0661hf+WjbaoN8c0FBZ6GBXCV7Enax36N2OLnP
gsGEnJtq73tzR/tsuobDad6or+gfrPvw6OCfdBAj0IJbj9BfHgY+CZxEHTa5K8pdRE5+7Y8ohm70
exqO7mP4zb7u21OnrOLn4NG9W+IVP+1qPXSbHn3h0b7Ob8Yjk8HcuHLuWq7h2bY6FN8IcEYsfKgP
2QvUY1DtBDSsk7N360ECXZX93sHose3WOUfHKnsfrk0+zZOePGBzqW+I2rtp8TXjGcRqHdMW9McX
2JfOHSBngIX6ClRxtu2+2od4k9UrbetFa6AFyhp6953lI0SPzi2mUZRJ41FM6Ff292Y9i3+QAJqt
cxwSaMp8kAg29smZwNrqAGe8WTfXeb7ujxGA3LVmcg7EUjdj3xgIdl739oasYaZm2o/sMdqSDPSa
Nqtsr6/mw3TLMMHe0+a1jslj9zZvDvMhemTkpNBmgEB843RAwlbWQ/C1/akgN4LmcB6G4/wMM3iL
ucu764MVnW2FFNijGq+m/RSuW33l3hj9o3c3nLvXyMfyjW/rXn1WN0ADzZV6r9004785OYMi+fvZ
EXCFZbrgQzUNLcZnYBD5g6412np9aMNuU8Aw13Pn2SWh7v9/Gv6Xk7B4GcvTHQ+poUuE9t8vc43Q
gauBVh8sDQQxL+HN03EOp/elRR5BTslaXWou8b+ad/9w6seH8i9XV1eDqEIzzDYJBfVU7e8vi4bQ
JB+jbQ+akj8bcxxsrakAITCFDR4TQ3nTrBYHSLYLqqck9Eibdb+WxoiMA+jF4Cg2ePT5oQyC4bC4
JDhmGfmnvYXeLjbUq7SfwHkoDWU5gmYoOhH7oJKcCy3O3TU6qQELGrpVWrfXHV68XbZkG680T1h7
k5tiMWoRWUYQSeKg1N8Fdds+6VWPipFMS9wVvbfOipJGnLvcd3mOcK7iQh/OB93AAOOWj53l9F9C
q9XPXlYgMK0GLJnUZBozrI6kKV5NZO/saUE5xLFVrx7BiaGFCCJHQW1978MROz0mRBTdCOSACcAC
LesOt0qq7Q11wVVcgPgS6HGELnvl/7F3HstxQ9sV/RfP4UIOA08QO5PNblJsTlCiSCLnjK/3gp6f
y/bE5bknXRQlUh2Ae+85Z++19RCdTNs6tQWndpqwJwMef05KXgIfe89yYIJ87/ymlYRDJRbkLcfW
L7mGugd6pQaInvwMbY9LfGpR4VbiLSPV55yM9E/KFVldJSPKrTSB4/2ywyd01XOUZuR8oTtq4HMT
pcKTNH/keyyFrKllPLtccqEd5X3lajgabFlY1UBtQKbNYukLcrbB70Tj3HfGOVXJi6WFyMZnqE9L
C7VCF9TPyZqxMSH5zeXNYWTku3FETSn2GgFFHWDaKX1WKpzUMs+s1Na7Jv+OeL44NoqvtlJDDH5A
MOZVfkpHDASCVjg9wU++nOhv5DStnlqwUWxGrBzKqj12nNFaErZXXb9pK/b7mqSYTLqIZrwTFg1z
6lczay9rLWAFjZZfaBff6jn/HT8R41F43dy9zHF5S8PoLifdV2piyFq5gFd1INcUwyhfq5MnEcu+
ibsQuJMHFRHB5moiHrMwUwlocybAOp62ArqVVQiGcoFUMIUaQt/vEtfaK33Rs0BdhPqJT9qUDxgR
hUDIVWHXVsgeRqR/ConrjA0nIvIKwuBgeMx1ZPrC/I3Y2oWHfZ9r+QvB+2FaiJJXLcJTCYgXsmEB
Pzu0W5IP4fUQ8hZ2hv6CosRe0MnkvDv5epaW2q1hUQ/TDT8wzrdNbp25NUJwdYmDDdy6fWZiKPhz
/m3lkW/AR1FizZ1Kw2vRe/eIjNVnHapvQW99RMYF4J+0azSNxeBoG7JnNmxs7xCgMFcDQpQ+tBFf
bwtzhoNXqX2n8e91vq2j5mKifDW76WQp8d40RF9F+wIEj7YoiRAc0cY50Qk5b/UjCHg1SIriaYk1
CNZRiJubYfTmNR+UE0p2aCso/ci0Tqtl2mu9GtIiRL21lFIDUqWkMVIMuy4LmVtrgI+PZdO+CFUU
BmDrI3fO0tapNJxlUYdfbCO22rVidsR/yRGhkeNBGjpCD3BwODVIczyM4OaqxDc6/G1/H/QFlWGe
tJzZZKuPg6Y3n8MePAmJj51LVgqE9gWq8rSpTGd1yg6G/jvN0FQR4cW3EvNXOdJwqTYB6t/vaLGV
/eOrUf7DHZEecW2QQhBJGGoa0ruilslq3Ocsn7OVk0c4yN9NhLlNBmTqPScOKFrxaX2Ba81xkSNA
vTPd7lxdLRSOAV48jozhQ35dd/IjrT24yef8PJ+l3zlqwmOHWNpyrecVhDcBBo/lxr3fnGb8mj9t
IHmAKouTcjEfdnXdAs8e0GnUp/h3d1L9+Yx6iZSMT4S6z+j3GNrK73xG+rt57G7xToW5iHKQdf7J
qAOQh6z0BZBQlTcKEBbSeZf4QeMiPuOkIUcoytxWR9ttjyBBIZ4be+lqwq61RdVuHxIOdeOEkZcf
Q5JgOPgjtU/z2fwy9813Mj7ilXgEF++9OvCD4w+oQ+1tOiFThJstWCjmOfU4GRCHixUYb9WdgzyQ
J3t+MwIjEJ+SAL8VrCKMz9ZV+ck/0MfiFv5cPwj4MIKm8ypC3WALsDex5eluf+x3UkOp4o9HeT5U
ETpuFlD49OnFIJhKC3TpOGVeJPvLtJtNHxkcFngFhpS6xzyzcLeRnRw64hmVNmupRkubwVuDsc/D
/Fub2/lc8Cb9WQMswsu7NqxNx8KbGCX4scC0hgWB/cQhLgh2X8d7WHvRr7wPyMLhcHqBN2Igrd1j
0GjfZWAyEkkumJUcRn05dMvY1p7kA9RIHhAS0HTGEmZrpo+TW3cnDBZ2xv21BL1ot8pO5v3QT/Pg
y5OT0mQavQWoRW+jtL1WvFucLr+JAFDaY/tJQjAfD8yYLWTCRqGaP1n6ISM4INrp5QvIkNl6CBeW
MOtCqIj+IEtw3HFZFMKetxjzbhHdjIv6Nfasfh4lWc/UAPhsj3GSM6N5Ny5lixrtYiZH/UvzhOv6
FpKzY3ePtqBqf+nvc+vyf+O/d9b38gSa7YuaDAiR+q34yUU/F78HgM1kI/yaXpMZKpFjkYFtgwDb
cAUOdq7qtfbbW0yphT3swR2gfBYUa6kLGXLYDI+Um07zCmlMdbVL9kraHB8UCQx66lm1h/zu12jY
0bSref4Hnq84nGVs1Ry7eatB9duGaN/bzMG2YTRB84psZIkIWN5+9QjWWXqvKqc0bdM8RdvU0ksz
mm+2QSF5yVpHO0mNZxwJ7KYCNalr+KQARtlAn/mASmIS3obsLSLHG7B+RjzbUfhUSy95iSScI8Bc
goaD2IWAnsITV7uYz/N+PGUIICOfKxdTvmA3ATqVzJ8PWCPPaUS2rJ1/LTgi30XrRIAp+j4D8QQ6
Vlss91CXsB1Qzdk44avINt65rpiuzUAZUZhWtrCTWTOGT3rZu5KU0lO8K0kSM93sPQ963eEwQAHG
UPINim32hI8H7hSRUQoSKNKuoKfbgulMJpcI4ZzedCLrfizd9Wxx1VCi0hfw8o8W9CvDNs2Jr1Tk
5SHL7qAxMOHdTcsZflWccObAdJQ9EtZ3xAABbcyAZs6jwBbI9rHPz4mvvJb0FTzjdAS1v96mwpuf
gf82z+DFdvOj99M9GGCyQljGIrd2UZIYX9Ano11xwVX8Pr6rgfnBa7hS6ZoEaB4I4CItCFzHKSeZ
yiNVsnLnJyQIS8v8zS8rX7yEL8g2II5R1dUOfD6mmi/dk/BojtqNfnz/bl6xUn7E++4Y0kjhmHBF
02nB0GLVHm/p4psBQJNwb/nWp+wVb2yh/TNkQOmEr/USXdo/kD0Wg+oqSxzrSVBIM/fU1/pzcLUz
K6x6Vy7Ja3aMdqp8iAh9WTzoY/KC8n1HSnPd72vxWb+qZ+NWveHx4oCZlGQSuiFXnbZrvygNYhoq
7V56xzayPlHSXdhhaIVQIyaf6OKxz1uRF3OzGq4xYLxwisIlbZf3vXDV9waLhl2rXvsuKZ6icBmY
F613Wsk3hGAMd7GwmyWfzymMfV5LBRQK1JW6J96HInWkozD45Zm2ykQUcnWiqpS+uuaTU4XVuFV/
Uq/xXbAVrGu+eZUD6ybFLsNzwDkRYwlMauhgPWBV7T6WXWWw51NCLAvUmEtzwYMoqpdGdyTuyp+R
zOk9l130a/1TXP4uc6oXHYoPuitEwEkfRbTjWGR5yzOJuYfsGiUHhVgmYMPmNZrOyQfmu4lxNlaT
mOnJ0YQIhGSXxX9YoA4ew+k+kMEaCT/22OD1AW3xzPpj4f/OrXt2GG/AiP5s0a0uFcF0zh90IJR3
6YkGyKjY0lO+X/3mKuEF5jx3jT7Yl1gMFOW3NfrDeXyqXhIoUH96PyLU8xckBtMi18axNikaMPkL
L66PKAWjDesMRqh+jUxO4Q66NnyIxEWzqUisdo/0YxsMPMmcS6/zOyF8cDrw0/R7hSuWgEWtdQfs
QXb4EUV2hqxJ8urP5rX6ACKpvtXJSwpy8WhpO22XPraDp+CTLwn8DOVf4m4m2UP6RPTnykbxi0A4
Xw3gIOCEoCGyg3K3pzwdzgnu5zZoZH/4NjUXZzPL5pbbnNrDw7yJ6yW8MfvxwsfwTVRczSngjsd0
G2K3LjdKdBG94hVbRvhcXVUneqlPBSaa31hkmx/FHz5q+hs/y6H4LSvXInE6irqVt308kqTD7pLf
2POSq+Usz6MYaKRbHYgz+lAHt3llVVcKlkkizg/NBVXbjUE4u4iyM9902pSopZ9oKP1WfPGbP2B0
naI9duKYFuschLBecI5ITniX6V4eNYL8bC324/xafEPnMkev+NYMwsuvq3XMJJ9JUekrxiWy6/F5
1Pch2+Iifqi0W3L1c1xFihPgdxFBdQUzHjYo1avg9nDrJRS2iB7sZpIBbbVQ2Eg5xeYHZssAa9+h
KETsKNvqmay7/B1PdXhulZ+u/dPGbvvMa1rYo8gz30ffnGFK8Cq8KWAaQ9hsnBIORu+RP4GNt36k
A2dcW/0O+RhB/2eUH/aAL9LmOo7v42n8Mv5MH9BiMjD+n803VaPVuRXe+B9Akzhp7Yma+UAvGTDb
jNuNXcjBGXhYz4tbnIqg4HTpTojULxgKHm3tlWqA/VUa3fqIsh2ambeKMCx99Uvcc0TEUVw4pGec
sVoiEgV740WX/FHu0yCene4TnhsTtvjeHMmFyLGDn5MncOYX0zyKwfw9fpsXrkohcor7eiZB9o91
j576M+BG9dPaJ2+wjLkKCL97mxd/KX+klZRdRH5EvThLui8rOyH/7o9BoghjCjxEZCSYXOgC/tKE
Me5oRjL+sUU8rjLcEntutOiwUsXGmiEepwjg4Pz3LySxP49FLwRit7Qe2fMbnIq//fvw99/9/erv
jxkTIIcyyzoW5UE6EhwpNf/415UB1zxcnvOo300kol6hAm6GZ8VVTCAt5KPDqoI7aoqt7Bky71et
QG0tal3Ch1JwljcdvOJPUTxzYxeERJI0nbiakV0TKz4CCeC5WT2dW7UQ/VFgB8EWZdlh2ahun9Vo
/casoH9EjtGgV0BzUk5UggHEfhG9zsCmjjiOZpSl0ecM48jr0/5B0GPsNUM33aQCrmJR5j6QV5Zu
iwN3z2DLbULQrqQb3LpOMd0qNH/LMZyCWAA8tCiukbcgdttcdmXLaL0pb2may+APlGSO35LE1xpV
JXDVkIh771tnVELS1jX0EU3JVlg1Vf/ScDoyFVCeFi7pdiYog2QkyrVuIpuFfb3OVhop5nSM0/wq
hLj1RvhR57hTHrqK7WplfUiHLN6XC51M+JIvNe5SswbLyuYUxs1xxAgrrXnP+ZET8lSF1zxBH6hk
3aHHFz1WM+VzyvrXrZqfZ/4UMSOWjWqfgQA35Oe+xhouqystcbnIvCUpqEQWDhVFr0ICsF7jAiFp
Ct43Hk1gLNEprOd36KHyfpzgXRa9/hymv/OhhR1rSd9qTWomOLbZG5c0DUQgKFsDJB3U/KGaFCth
NlrOatYYb9e+9YRwflmjK2AQ7b0gUFogHHMW+0c5QJ4DHkbAHVbhH0moW5tk87cxztlXG6LPptb6
aUrjKHUzk2gBJpyIcp7IYMlrZgSSsglKCBaZ0Jvjrp+VxG7E+GcFjSC1VENmlLsxdM8dzHufaLXX
xkAwNuCgchrBpPetYxTWo+nXsv1nskx1Ki3Eh+EimnHN2O1qeaTZ+aqEyzNJgUl0cMbJfpntRLGC
NVMrdGkYolv5OKy/pkb4hZQdhA41taXQbRyrX31PMfb3Z0FW/Ygm1PmaxXqifqeflhjALubcfMp1
sbHbRbz3ovpeztkOAyGDdQFSlNiw6yxkD7Aqx/ZgRjwD448Udr8qDRtyQUFclxxRlap/LRsSMEoV
xK4xWZ/t7OIq/iSU9wBIBaNcxYG5hidgqJif1IeVS+/tQMcxYzrf9cnkQBI5VePgRzUlgxwzQkmb
xPDI4AoY9kf7l1hjqATCnpoxJqZQSihmOtGWG+MK8/JNSCfKJujAniE+snr6TOctN7gM0Z7QDyr6
PewylLvw7awUzp6avoKjQUKhsKTkItVy3OWVGydQNKAtec0ik+2XNDrqz0Q/jBIbgBHdhxmvAZDC
kbo07UfRkQTxOrNNdZ3VO0Ky6fR/aygD6T4ZmWf2/V7OlSxQupp9UYb0Aj6IsjvC0gTo9zVJmCCy
RHrKgvW6DQdC4pm3RUP9ZFrlleiMV6lZtjbZQspwRyyH1L9YU9dxvU2vhdpDc5MxDWcE6Nhyx9gC
xmI6VYyTRSPa1QstWF3wa6m6Kry1XJ1yuSMiKLsiVOxARA+/cDhxHsmZxbCGFyerecMyRmBXmT7w
mDK+IpD7opaFk0bmneDh0wp4M5TVzDdLMQANFdkzHFtPE4jESrNFfqqZAwpiNfq6lcA3MRQnI56O
UOj5lpqYsaXc+o2a37CruHidETEmOIttbDot/It+ddSsIZa4D/qefHZddZVx+FVXaep0wDJsPU9T
r14YrInEWoH9NDv5IyZFcaj7h6gfI6m+MNeASQxhwuy7b7KiXhsyokUIdoZQnuEM0JsBA+C8VKa2
L5rmJlrmZa7xg06QVADDTntw1V91frAWYL4RPhy68oJtJiuoMJLYqG/yB5iVLmP62wKqyKtRpj26
ucEpcZbHb30BJ6g1HOyhnzslJD9bEeRTP9AVaYWtVjWnl4TIDztLk6uIGVfLtWKnNIx952oLebFu
UZsWfj5g6R8AH3XdukeTfQjTVjxWrVABDcpf5rF/jKQj2k2xcjzBrAwrQrWLcrxWAiHk4+AtsfIU
jeUR6cTTNFvAH6wBeSZ0aFvqwNIQNZfjJXJUjT/qhdzuwkwMYoOauIzwJcPDMUiOLl6reeJbNW21
dhqPQMxfRWN2u2okRlaTgmbKCZOZcA+Loxx0rGa2bmI86UflAsL6LR8Jefob57PmB00r19/kJh2l
aBX2qShdC5MzKPqv12kmhXHQ+9us0MENJ+M6cJ06IJExaFu42DtM70NO3cSsNVIpq0Yybbuw9rNG
QV1V7xRFCCBBM4TOSVpNpHIPMeQ4mslN4PW/JTTPsyp7RzNPnGwOX65lI5NKBTKQNYkgysUjXGm0
iUpBCzlVWKdaNcEMQGFvdJjH+1Bn20d/u09T6g5iRhwxShM/LOHeZQgkR0KqAXSBD4pky43XSfIV
5jro1SiAE5nSkHgdNYMEO83EjFd1tl9FaVdUhP+mJMyYgiTY8ZCRR04GqL7O7oRiw53ixclWuXPg
oVWA5FZfianLCL7QnTAVnhe1L/ZaDc+5NQkEH4rKbyqjDNJJ/pmakTYuQbLTfQTPj3wKxPSSUjp0
w7mT44TJbuytarlbzP7WkR1Njku7DwdzlxsJPYhWuxJTlLj1OuyT2bpkvEVOEhqnWg8FolTZbBha
5Xlya5aOO6bTfkHY1BwxKx5ZKL4SA7QEGlicPrF+kTNIo2+cfVK6QrBS5HaNkf6ugsV2ulRAcUY6
mVqUQHJUw+fjnnzyyd7RHZOSp9MTMLeetSbnL6sgHON6vbUwWTnpqprqSTW3caFOdzi1Gjhk6Wso
hvZMxF1AH58AXIxb/hj2LxHhqrmB6TsRwQ7ph6hYflJgNT6mPCjcvEOVqhLlSn8NUwEEfzWWiZBc
yPnhrjaaP0bTsLPpXBJxFxZuT5iPm6EPzBpHBrbqlLL0GopDdBoHCgUVdUQVDqOTp8mNbM3BZ0BD
ALqJKqhhlJ1hV7dXP8mJrJ6ZaCwTfY2oN86ywsmAhe1siICmB+sahsCo+wWPcFKOT6OypY0xl48H
JVjbUj10xaQe/n71P/44k0i+j+FgRE32CUnS9CSlQT1vxv/14e/3zHaxPKgfH3/FdX8fmpE7gAVL
8kCzDn4oyQ9xg/F1evlHq8SOuG5iFUdRAGm48ce0eKTDFxPaBhEdscTmxp9HwUNURU8zp3Lb2GRj
FFV7la6TthnJsyb/j4dhqa9CoZBrZAn6oUvJrbdlDRSaHCv6Px7KEv1J/wAUZRyE/3wgOoBQW63Z
p5tZIN8eio29pjWEUxma+FJMJl0xRSufxXCSg3HQshOoaDX4O+3+/wSX/93VK/2vIsHDd9t9L/9d
IShtP/ZPhaDyr5aI0cpSVUXR8Ogik5i+u/7f/kUwNFSCfN9kDIo4lr/4p0YQ465O0o8pb7oGQ1HV
/9QIKua/Wvw2EcOOjBtXlPT/i0ZQkg1+1X9TaViiRjqyKW3WYVjX5v+QT8hNWxbKoLU7kq4dljbh
vPbkDkQW4620hZLRRZz0ylbpvaagIdjqoSswgOTeRLyThc09svqXIWoIPu3T7FR2U40/noNl1nLC
wDVDEzyvIKrPtUTQCsjoYg6PYSJe2mrWfGlZCZbWdKKYu2zfWDoDmHfYHe3R6ioYzIUa8rClqvVj
4auDVbiKvA1EEmW5Nb9DKf1szSpFNCSz0tLwL+HmnKo2e5MpL4EWWM0x70ZyXTuLBPFUgOk1CXTF
8voZdXJ/Mcf8btb0QbSxC6g/yfeGfSCI4hvqTsGLM2tLGlh+CJpBt8NAY2D/RuaBIU499CqTKFJR
uyCai6cxscL7UKp/CKz/aMjgCioRdHoD3qZu+mpPJKtpC+TQAgkieYzln9Tn1Dm3RPtWspKe01ZI
QGqB0wYGvdpswQRUVhFKOLW8p4SB+IRQFp7GETNUm9W1orQI2mh6XYYWuNkUmOFUBvLEb651ui5R
Qc95AUHoVJV4GIXoParperP331tYMKi47jAKScydklPB0n9gwiKUcRLodesXg7plfEJxriswzelI
NprEhFKYUC6Wg+YQ2c2fWvQZMVD/EX6Kh8mJ4elIaziPypE9WYb/VpKhTKD2sKQ7kur4ouG83/Vb
dBD7eJVOdm/MhW/U/HLoS8dc0R+9NZSBosDi6KuXSkx434oR9kFL2vO4EdIKkUH/9hOTbgheGgog
HlPEZlbK94q56lxUFsBJl50o83a0FspV2BiJM6qEMLdvojDzobA59TxPRalMFyzybh3WN9hASLVX
lNkpbd11MdobUCZ7SsKztBr6ycz60zSRD6Au8uQS580BTaJgzwCKytkMSY2jyjLy9o7Fq2zML1bb
6kTw1EwAMmxu1uYFkogYJb/BqbnoEkk5YRSEGB7usrUx0cQB+lrf5JlLrVXzgGt4huQih06IeGQ1
D4SV9F60NnslZsg4ExQYWcXqU4Qx5uf0btA7kqsO9czQOvqkCE9Lkr2X61OFpvUI7mV2jD6/KNo6
I+ugWTBzZs6sJqWZmXDNj9Onrr/XcMJug/AL0jInsVFdD4Tl8qHq9Cra1DxR5EAxXuP3gaPOQZnW
lQo8QthE7ecVchXEqVy9NUbmwxPSg5nYYcLS+Aj0pgTgJrU3QFT9yURBxKgb8x81wVVm+lG0EsDv
or9W7UDgnkzW8AyLHU5ev57zPDMB1Ykuyq86CJlhWcrskHuUBRV5D6C2dYew9QD9vjrC3iS5Zt21
RX0SQmSLI422XJlpPRcg2nu0eHVl7RQ0JWjLPqReu7YKC0kCLZNjS3TiqRhO9ExjcXBqs+xupsK4
bmmtDeqSe+GwVL7JR0pZNnzrFSee1KR8nTT+WS9Pmg+iDik1Q6qV2i6Pcg7c8wh3MocmbyWAPOaO
2Yw0Iq1W6+tsoN6FV2RBCMw/k5F6pljSrypCSKhGzT3rkHOEGr2sVeTjTduJjvRKFLzRbREh5Sxw
EnVGQRp26g/gQM7yE5+zaa27ZZYO68Y31HDDnshYRn9qxJS/xnjLc4muvFKv2EFUBZqZ+SYAHvFW
kGnXjBShSfjOxOw1WlFkScK4VwomznGHNxjzYNRU3yYEkzoEr0Twi2fGyaeAXQOQX76jOynvdfI0
bLnKPtsOi98U+dOYKK5oCBs0VIIGXnMDtXL2VPWwJYDmcJ/OBcqrwYR2Mx/z1ig8fftHc8Twci7L
XbQWHJ/B2AaZJrmUoDQJplT10t1Ik/ZDVqgvIk6S9rxQWyBNu5ub6GxSFmQ2XApl5Qn7MqTfAVeG
zqPRDOdMsi7E00f2NIXIJKo69IcSKicowxQbSYe4Oom+UwGI8bAtqslXFI9nOhIjmAuCPTGnkHm1
McfBWNBOTwZG+2rQjyqHxYi8LVUg9KGsoksmogHSS03z9cT8SQyKar2Sx2At9UdXi/qpkQi1gvJX
w6oMxQsyNUpGEhTaQsGBrOfSKUzwpw7KmPuF3DfP8sKgpcyFXdTWV2Ro9ZMxCsmpzKOA4BKFHhOu
VWs1rvMgjns4f8JGwjkUUptd2w6MZ8quIlRCgzJMCK9jv5AFnjJPNZLMLxPzi0yyQwTp/bz08Rw0
g/yzyql2Col/8ksApeBvmu7cdHQY14ylqef2hLtAeZMkiteYw7Gr5odI/iu54Np2GewKQqScmUFJ
MZbApbd9a2AeY6XdRaWHQueTf7c0rHWciwWUBXGlX2J9wF8wI6YJ4092+9FJt18Hd+k2t79HUsBp
CNGoMceZMbXYZP7QzgR6VMmLRawzApfzADcs4GjGC07i146oKL/okW1FIubTvzfjiih7BGDuEnDl
zRVyQM2MvDpT1506zkiysUbos/TI5cgK9Ny6gAxafKt9kzvBcCYL9doSkZ/VstSI/Fqu4m1YM1+G
UoSfqod/AL2IoEOBeIDxxSswkWdBkbizeD8RTKQwUcfkpRdMV1eGmzEbgapjae0n2OuEZP5eZfPO
NjS6ZQ9uFzQfle8ALdhUUQr0xFkAwxQoi8sJhVgn/bAxE3WyYDhfBISZw6VIpd3SIZxKeibNUtE+
FKXnwmC1zcL61EnZ4sPJGB0iez6LMPtVQS0+EcL3dytT4rI/yChwhJoDkjY1hjuzmxPMQ/dElINS
0cODFOMmmXr0QvgC6TsxrEzJjdjCtVJm0/0Q3y21uyCfjf3JWnhhvLnOXynYWtGHy2uVnAzKoEmo
NDsxCfiYzaeWpvi5kjR/ieWDGMP7ZZHjbEKrg4XBiy158PJ6L8FFhqHtxgyB2AsTJ9VpK9X4Qk/C
ovOBDtPsiDoSKETMZJck9MjzKqme2k4O6YIt1gsthD/mqt50QjKfJS312y41X4ryVvWIeqi3O2aI
yXSc6IuByj9V7M0Fe+MLElzGvllvMdfOlSDq/URMLUToRvJcq83A0HplRY0IT2xrV9YZYLcEN55o
/XylYbnesuq0zJ14G+ZD2kXj/e/DVKevy7ykl8kgBgU6Iq6HJRp3YdRAKxXl1Y9WOL51i/w9iZE3
6fymXq3LqyCw0VeoMVGPSqyBCW9EUyr7sO413CIim7YW3tkSq4sahiJY3Ljx6FUbdzGSjX2mGjmK
rYyR3NpDrsVVd+6b9aHPmuWRIC143TBJL5yVbasotLuoLcgZssyHSt8hstu+ZZHDUU4iMCxaFxow
7HsWcXMQRzbuqrikczE1MlY+YSHGaWA0HffzqyRw+0p5uClNeQnxrP6Bgcb0euLDlfET1M2fDjgJ
BHa5PJdijWK31hMESjJBQHaKLhOhziFZ8XvoM0qOiTCHAaIo0mCG6yJqy2r1BD43+9SYsfkiSetk
q/r4mucMUSqlXRylliA/qldSs5+MgTaPsAoHkHWpU0ZStOs0fXHWqb/jBnOsTWkNb9lwWtBdpQUv
ciAXeyWrFs1c8pZHS4tghMFtITTxji0u8dE7S1tqwq9JZMRLcljAwI3e9FAxQwpzT1C2jtkI/1AO
2hVrQNTOdjowPbCOZbFZGyULsnz5SljbHGS0F6M63mkD0VEkNzPt0/JdycjgQsFxLelXFZLBpmeN
ImqoAhVNTguawXhaD4ZPZJPqpyqNxH407kTI5kQ+tNiVekyUWhH5bWLB3Jalz5yFAp1ij4VEId4t
19XjwH3TlyYN3HKt/ZLpi8k7ImkOHZ70neQLDogVVGsWVsbFiSjAV2NoO0NDTacls8V5/Eo/On0t
rpxF0KhwMZtZe9KUu65Z3dFgROr22wllFOpTKxv3srCap2YtAy3WPjmco7VeLeBTMyh7a/rsslq5
stwc24ak9kyeFEc3kTtYUkSMqOHPki5y7pGV3SjI2EiQ8llG9lPEKJBnnVtAb7KbmMqBrC17k7OJ
bVr06yLF/NZ07g2RarLoiBjtGhSlAvOCYrrOiVjsZplbl9lUstGS1fdIU/HdJF0w6qSY9x2qn2hZ
3ZZTnKuV6Q3B7btZ84kUWaZ70KHR3WzCsjE6l+vMcXHMbwDdTkIbfpg6xUoyd7exDFu3W/qviH13
nQzT6bHIYi5AYdpQoGY17al1rtEQx3G2S0bjY6nR4ow4Bva0IInBUnEkCf3gkmg6OWaf6ej7qCLE
3BRPMgcJXl3EkEZOhxOB7G40CQDZTT+PIuUFIP+2DSJcm0zOslHyU0eVL3frGDTk+EE6qtw6/jKM
CRh5jkIvN+V5l+oq8Zc8Y9ShbN1hFk+Mtch8JNOEMg26pUdvzPAmi/hJawhfs81kMGbtfl4RbiTZ
ZB3bOeWv4poTpbDcxxXuHcYHd7OikARSuFNtoZGJ6pMuFf3TVKkPWNq2nsTyRWXSs8ML/AQ9EhdU
15/pa25J84vhqqqMEsciy3siixChfMKFUv3mePAnMxA8YZSLLX1nzNW6Y95/FI3uHmVM/TjCtSh1
N81INvROpEnc8qrwppUa8ZPcXMgPWC4ScibtssCRorZ4ElKS6xDns0h2DNCFCJlxWSdZIGUI5nUp
ZlRl0DSFfH4Gj5GdtPZTN4b+SGL6WWnMQ5Li9CllPb6U8oBkVi2avZWwPgzNau6HaZhdWkuTAx0t
ITqWgG6ZU17WnzFlnMEtpnuuSDK3YsKuBYNhvqTvBwm8V0m8KjEoCGwhEb1KqtKQHiZ8l2n9uQpz
tmcB1h2ZO9aNR05hU58ARE8xvBeWeNeaP0Ryp5jKhnLHUIquP35DoebJiWUZVJ3OfGoY6PpTp66M
66IVX1kpwSMEg4jRSpH9LGYrjwZOjWqoKsdS7Z4jeZCcps0fFSj2Ra8coa0qX49c2XxZhk7fqaJR
eXmLtLqOZzsWERMOFTTHce0IsyI3QV8jLPr/zt55LDmOJGj6Vdb2jjZ3aBz2Qq0ZOjLyAksJh9by
6ecDqmqyOtumex5gLzCSEclkAKCLX3bbokRdMNbnJGYoZxUmBTBhoEhsoNm2p/oMLtdJauhpD5lE
FmXwtbW8gufKx1s9DpC21Rsz189u5E8AKX4sDRsGFo8ZOG2+8YMWiKoHpxpQM9a5Z2ybPkWMSyVj
WqHtcUyW5JNQcq0P74kSYt82FPhKELSqgdYU0w9TRyYc2uFnnwV4pmUeDd3jl65BS2MZTOyPUe7j
JsB462aIoEihmNDKuowak/mN3k8C/ttqa9hFvRbqqylTSWvXoG1I+a7XLnqHrVGHu6lhacjWb5un
Qbrr2vts+mmq/GzTC3agPAv22qwx5UnrYRoQgkXw3GtVRm/kTnJ6WRqs2ixGkBjDCuTOZyQp1Ud8
z0yBuDBH5ZTYINWT9k3RJravg8/S4A1oGMiQQecUMaITo1fuwcnweXaoD/BCMELrNpsDInkRWEOc
RMBZJKZ522ywqHZS/AVyYtFk1ESSDpq2DZLo60RnxprGPmR1eXTOSL5epy1kA/gaMFrhv4zWZK5R
brwvuzjaqxHNGzefyWw/BSOaTiTvJud52Uq4tc+7smJU5WtTiWE35A59CcFA1OxjrwPbaHmrrWtc
SSMlI2kNYxpEJcJvJ6cnjRaMYl73F9HEXVT6Z7Zn1s5v+PpSeWHMGJqYKmOVAtWkTlYccpGgh2Xq
39ZlLyEv7e5YN+bXSOvY3vfiZCr2yJmepyh3j07yrEnrUzWi6SNRBdF+ib3B1unrYiU+dhUKV4GA
fErtZ6+JtU3cw+oGSSkPgVm+jC7N9m2UPvhjybStZklnnRabsPDvCRuna5eP2T7wg2990qqTXyfP
JrUruCqjx8bG0AtLfqlo6Vk3bLy3oCSYWQZAFy8mZJWorPe27Pgr2WokdXGuw8E95zay2zGnvrqV
7YmG62StUhTYZjE8h5O7hSD6VkdedglGwgJdaZ3/P4Pxv4s5kDbGxP+2Nm6+NF/+JZf0AzD8N/5i
/kd/8RfyH64ldReTo3T+bJz/i7/w/uHYZI/aBOvKPwMQ/mIwrH8IjPGWEKQfGK7tYI3/M5XUFP8w
PQ8qRBrYJxdC5K/Y1D+dl/Vvz/9P1qYPOWGT9f/7v3L2Wf6TB9+yDdOx4FagRCB7f+MvZGeXTEIw
b6MIknsnkubJ13PWx4pQR5pqJ+lP8NXmug38n5Yd871IEA/97aT9+an+6VP8zqK4fArXk4LTxLlY
8h7+Ho3aQWQD3MLQZ4lX7grLf6ZR5jrRKX+zJiopQBuvlc06hqZkO5AMWlZDS0Sh9ooC5JWpV9V/
cN/qUE6/nxhiYXWSyxxT95AZ8vO/pbVWmqE7hYvZQGfRR3cOWceipbmMfc33tInEQzK0hzKviRk3
gq8mXYXr1qKuXro65jTtyc9YhbVZ3+4Ny8Kyn6DNdLyJRYogU8UBKdkTsjrjKk2wdYkk3eROddD6
+tDrkpqMYHj9DyeZkNvf/yK4Ku42lxsK++1vgRYlVaHg+lV2FN4kzoZDxpqrMAxSr8kmDfRe96tw
X8eDfpCFuWcZRdMM/QNNcaET6SXMHf2e6e67rwtv+x8+G2Tdv3w2bnS6B4z5SzLf738/203dgMW6
Tnpsgv7JJ1e0N0RyZGM97gPh2YSjMlqPRolmu4XLtXTMcX15TGzUsoYfT/dUuweCWe4/fK5/uTFt
yZeQT2XanuBCzef0b3dBBM1R6PA9BxNyrcmctSEYii0Nt2ghs0tjNatRNd52Qii116k1KlLsAHSo
UXllTfKaosf+9x/J+hfDNtT07NQmAoVrSabvP38k5F9iCvyhOxiR7Hck1Wlnu8JZgxgRt3FYPSf+
NdaN4BElTvRCi/12tCAjJ9MOiUboCG1HXnnLzJz9eQfC1Q2JeRqNAFHwJN4rCpGczq+uk5Fg9UQX
tLZi84W6MnmxO6bS1txlMiJ2Y7hHC6A0Q0tToU/sqQAb3cHYdv74NW8z4vQ1b6CdPr9ALHZk2NVH
y8g/1IyXAdsTBQGEZmgAWH1FWVVejbcqIwMPsjAq9a0AqdwMDt5pZ8HkZnTO9qq59ROQoc96XGOA
eP/+9OomFPBv96JjScnrfO8F3PPMHv/9mrMnduEFm/ago8qw9TS/GYF/LjPPYxI3qmNUIveKS5jJ
wR9uyI+m8xRn2UOkMuJ8sWcAG6Ahws1w9qgQrEg33o0lJ2hsv/cKgx+Iun+O/ck/K9/5VpRRuA/D
0eP8YmCwzX4DJVd8+A1qa+ViNR/0Gm5Gd069bj7Erv7ijao70tUqblrFYXkUe0FAWmf70Hno/A01
2ttak+q+HBLl3diakO6ZS3+LwvlMH/QTl7Glt2cYDnVjyZfOzMZH5d8Rb9L72KRyL+JJvkw1jsa6
UncvQjrYjxAU3DzTpg6AkHJKrWHT9oWwqrVEWgpMhsCOXhwSbbLoaJpTfG28Ir7q1tex1RF+DDK4
kj4psOC3yZEJbiNApHd8uUNqIav4oMbavKCa2kSXWGKksTGr35oyoU8UAVKqB2h5o/dRI7ydqa1G
DDmN56zq5A39oE6R+Q0BwINrldqmKyoIFz3zLr0qqdCeZSOJGObOrUIemdjBQwRyZIoO8rN0Z/Mz
UduXNoR0b6bxpClzuNRzz1TaGgfYoy9Iu17dIqdsZr5GdqKwtilDonirm51hiA/Mtph/S5JQyfKz
LhG8tZFqNxQuJF5oiXNhVj16pRM+knB6BjY3LkrG4aOvdSgAI0+tclHejAq8SNNK+QyB4jMyu1TK
DebcOxxcLCJ0b7RvjzeY+B5pNQV7bUINkxOhrGWR+ujZYXQEfWNvVDSfwybILvVAk+WI5m/dOiaL
TWs4jQ4GRGNklo9oVNq6nYmsaUiiC/gVKeWjMA5+r27x5Pg7T5JEpuhbvgfu8BT1GXXiliTdX6hg
F3WYwKcW4i6zqwRnIZsSLB7iwUeUGoZRSIZ++2WoyvGhBYd86Jr0jQrBMz0+WG3kYDyZotTuIbbb
5ZlhihdwG06yzLENsqhlK+adrIQCosBz7svBIijw6LkwgsvTycvcP34QW/wdTdfjY51fU1HYO4xQ
2AX0fLosv2x4AneAm1ECm2JzJcm/WxdBHTxW8yFJZwDARuS0PB1LBtPKUMMV3AG5AL9hikxRnCLJ
pgT4QTeq9roeB8+oseHzYvJGGGC0p+Ug6N9TyTjdxPwbyhXtIXEJLTXQcdWG/bAcENJnp9Ecvy3P
0sqdbvx5m4GF44ks8AJ3kkqel8PQ0bw1OdluZNBe1Wx+/ZWGdJISUcxsCdKSaSiLB9r0sO4MXvMc
YLlngp0uWkGJVGt4bzIUDqIFjAsGOZ0yD94KMtgPKJDHQ2tFDSa1uoXdxdIrvFojeyZGRjjppAj4
ZfHhwteF9ncamMLXZuQmFgQjmYn1RmYHzuSccjZpoittSzqvKQL5luSt91C5iID1z25q4BRamVC/
b8g7z6ZNDI1S1cEm9hhXQ3egZgF9BqB01HrJGfD6OPC92Gr45uEckiMSWZrM+sYiBdW6tBUAcehU
1T422YsHztSvRxcPqFf24z5JY1D9XgCaghUd6VP+qTO07byiNxm52MYmyOY3le7itdtDmrCzQp2W
VoP/qJL0c2O0amcy+B5SrG1Z1bq3XGvURvNxKAlqYIhcx6Ex6q9RY48rhq7ywVZItkX/4g/0FvcB
nemDpXyC8fOMmBJPbX03uCaKbu3lbBKpoB0nbLvS0nFRx2a/CqN3q22bB9HYCODR6y/j05S4xsvI
vVzVn1yhFY/MVLfUmPozRDh2JHd4duw+3LfWmQBY4psSXmXpbm8rY6AnpR8+m7U57WgUvLV6jxan
Z5CwXXcD6AuTUIAYmtF0UK5bHqSh1h1v8BEk07NNasIlDGpAhIzyxBiTjxh6j/K0UEPzQnlYXa09
RbM41+/BDaB0msB5cArEyLHwHXT0sUbmiHOwkhzSULrrlqUwPUzk3puujzzcNcbdlBKZNYTEgWoq
Q02lya9Co69SkIdBCUpKMkabn6POwCUTNorKVqqIlNtfzGBryGy6ybY7Z3mkvU/w9R4hAD0eAvT7
SXygM+g2zeQoG7Jk75RZuDM1RfHtSEJU9x7m8NHu4L8II8aGIaznOBg3ZgviyO2ovQVt4G7UkO+9
tnMQrQTTg1s+VlYk2eGHxFsUQ8F/r0/w8bAgUTed3QEOQ41QAUMvk7tIXftEPec1RMIe+IougTK1
ToWbsgKfRfkjSoqLmtcBKakZjUXucmBap6kmX0FQG5F/E5TSbgQs1sFoi2uZ6PlNeD9UbyAH97Fj
EvRzjK3qR4gdZl0K2zhqjXeXreGcrHGqtpmdWjPc02OmNoYn7D/ynDkm07ELND/pMREFzVA9VDP0
02W2+QXer/gIHfXWxb11MuoKUzThGps2SbW1LQ3jaLbAgq1P1m5V7N0a14obdvFRlPaNpk6nCGcz
PEI0rUZgFdsPMkpzBDmkhxQ5cjXA9cYBj6fqMSKNwa+Oy4fXmqB+LFrvmgeFRotjSNYYNNu6oX/u
6qUxoFMqd4rkrK6sGAa6EL4c9zerZagbSNJyVuI1GBhM/rJRq5q7GSmM4GaYngc1uBsP9BcbIsHd
LWltnlHek6qrDkONh0MrjnlXdIdu+FFZWX7tc5cmcL/6WUwoc/uACTyyinWKgEhGJZF0GJ4OSW4Y
Jya1bGty8daeJO7aDkgrVbFDm2nNUNj6w7veFQa1f/wJMSrATYxiAEcxd9P8Ho1PDHdG0sieO+ho
tAY1nlNksL8NGtRNgL093dxD0DD3BJ636xP7Qub4FkRIuyQdxUNTZUHQ1c6W20TfUCEaRvaPhLT+
B/Tteug4R71B7lRFSDrM0T21RYuMLXSjfQhWsepgcGoPRV/bA3aSBBEUVYnrdOPkynipWhSI+ChT
3Brv/tQXOzTcL3qLGiSc/E3bIxjk4+Ck8bIK8bQb0TdEoyXmk5U/OtFTBbTb1qPxpeu0ifS0tNhJ
rcnXSuuwATddcU4gfF6wQODKa0mFkE10s2uHtamRRgdNDfFmeUq/5oAnnyuOQvusGuaojuLU5zZN
j7Hmbbuyt69upvpzYVu0PY62T5gf/mB4iPSTVP4DEsPuh+FQSF8L+uEL/FeE4KyrNLPPOiwV8sm2
3YpOJ2tB8gXhlbDv7bOrAxaWE7L0KAkxjC0/KZZ/1RbnqvPw0M12tiQL+0vVBsWmFRiUs7Qh584Z
A/gCtklmpfNU8797Uoch7AuxC630c8WG7NwFYXBZHi0HB83VphcOoThBrlU4fkzt7EWkT+ideVp+
pUYXN5R4MIfJ++k0eoj2erxpVmScbM3W/zhkCVev7EofmN6ZIzsI2EWoGhE9lCd3dwo/BFJGHDs3
OWjYksuHIbHtB81i9sn94kkkunUoQXDoyx2Lp+W11hoq6NSOOrHC0FhKa3NLpqqe8lhBh6GqWZ4h
EKcB0EWHsDwNDhZVgztu4wwxXBpubdcqttwyxmNs43ge4xBfW0Luj6J/b1WBthxLA2JmsOVwE31z
ATovnwP+D6aNJ0e6wSkfy/RgmnycqpLlxfXiV4ln5CIb9+iaPeSUIK5IBEo+NbEUT8qWa7D5kmQd
z6QnWbAD04Mt0FS/0tv56+NmW/ieA9uN/EIDeba2PAt+RdPusvbEaZyEOPVTjhx0ee4UyFFQDZFf
hBUlYoN01ojkX+tpMq5rQLSTqQVPRutW+8kA0oVl6U8dCztUFNNpOdAx1aZ/e65Ggqno3Z62OueZ
KXO0f4SyHiG3DkDh8Hel9ZgU1BQ6fInOrMtxcxKtk6aFt+FfRGdHBdV+qMub7k9EI4bWJ01g+Uwc
kRFe2R9RQFDpGrrJtg1SUmyST1Vuf6VfhoLbpDoIj6C7NA0vHQpSLmzwKPro5k3hrSIMxm70F1Z4
h0i2yKv4qKM0ee9UMkQayaVhFiDAjja1cfhcJor4ET16h8VZyUkY6ygKX+yMrVdlHA3WaJ1POyEB
wiFfQe8bbMMXZ3IOvdu9Iqht191EaIY9bWxqNdfBiypIn+yaKN8j2WMH6OL27zFkyLqn0bt5ZHHy
ruYZJjH7PRLDWmBnL8qDLiPkyUe9Ug8E+lP6h9lI6AQ8ypkH8nscEckYXDRzPKIRgZbuTqIWX/L2
iXW+v/WxtKymgVWNrBx5jBByrK1uOHSmSe4JssFDYvOdKmV4DgXuceG2P0zNaXe2FX8Z4qlYEan1
rud2c6TaZ/BZoeMRtY9AbRAPCaknMjs583C5HFJrY1c0/8nI+1FP/J1RW+9hy47SbcTWNK1HGwfO
qiHaRc/R7mpZ4aKIEagDEfnFhoYfJyJM0taeNEPhui87BzFW8nXwyCkoZ3gndddl7L4JekS3vu1i
YK0Hohmwe64sXBko9zCkMHUi+GA7lKfyp8+pLnqfMBQC31DssRBo4vJL/GFERfpQzOFyQYkceUaQ
s2JqvjNw3BmGqCqibevualh3qAotD0aa/+zpOcCyZOk7OXjWW2AbN28uJw4bDwTUlvS9KJP9lTJe
ba/ALBompxBa/mJikl0rDx+iXpIwVRYOmr159ZVVn8MsL965JFct8d+qsiNqoCq/QKVhLLPLaV/3
FhraLsFwpEgksBhD2LTHZ2S/A4YiA8DMMdRNS7wN1Gx1a3C+7epGe+sYfrKQXXs0du62KJi+XL+o
Nro0SAqofHVoEg3KSiCUu7VFmO9p6ysewxDEEM1J2sY22hjHYVNuYzeharrI/fTSJQU2xvZVyEZc
RG8U0IYNGsys5CTqf5Y4FQiZN1ZSlbPXtDt6VvM5AzhaoR2YeybVjnGP8csSdyORzoMCoM40m0a+
Y2fiXiwEAQZT4JjnKPHIMBPZ55K11B6v0aOYSDn19ZC0DeIgXKnkKuk8pLc9YvHkpQdUPmhh1G1A
qUkFLcNnx4w32uS7F64aRLwFnuQT+7x1YyDlCNup00722Yz59h+dIS7JQSB3c5k3UEC+eqNlHFko
XPI4IHSn5tMnZvTo2r3/mkfZLi/GN7KZe+JedLqMRrzIrqry9US/Fqxn/Cg1YlqzgVoLCXEriwlt
QE8kbO37azQ5JCgF5b3L61usYd1TtPmF8ciaNhS+z7aoPPR1qa/9DLIebKJvqFxHw9RvgmIwCGjD
ymSnTr7znel16X+xgK6n9fLwj26ZGmY8bIrPONJICxUveebttLg3SQ6rSb0v0kSnzZY9ZeGYRKN+
dafkK/ycS4SCj6ql0y33tDynEp7cqlAdlyKIYikM/edCClPOTQ3/44999Hh/q6/oHWIex149u3q2
lwU5kp394cRlu65JUbS3mC526ZjFh65MEdfNvzB7ryZaLphN6D73qmSzFJwshy4ismL8rtiDGyhN
Waxd/KQNj4lGHqx9bwvYmjbsHjMEj9gY3RNmmGSdFOmXMcWorRm1y23faiciGOvUa9lpau7Wiefk
JFv1uwCa+skvkTo7/pTuZB88OnvaqtLn0OleK+HisZ7rgYRFLP4QeKuhwus+ymljEKXdO89tBa3i
de67QAv24hGC9zI5c9QrFvmuP1KKRGit4Y43NYblxnLIt4jzAnsOGSdll5x8ocQhQGrLhWtBMsbs
OJk+hStTk+JiGbT05OITBlw1nwcGrqKIT14+fediOwzZmnWEjSejR48oqCrGT3rfeLdeTcY+wYrD
RpFcg4nZuKpzdoCjuelyF1g3AVlpkyC/W1F9damvPJf4NTzu5I0mMo/fQlliDGgcRL3V3Sn+ZKdY
evwMsMEP62xTw5dd4iS7GTLX3gryHXYOa4Rj0gTdo0ei9Uw/NN+GGJ/61BAI1ZjPjqPyPV+B7OAr
lb3lmX/Oskj7QpN3sTZd2d2GVCU3pmg2SkjvChbjX4ICjIdy1NwZzI8uUI+0ijk/UHhtOgIp0FnY
98Q3uksGgb+qxHgozdr+mmbkHpkNWi9HAKRDhD95A4RO1wLysqHGSYxe56hrPbqZFFEwKr8J8TZD
x4gag7mlwXEMMJkXPQkP5bAH4qCjIMPFQEeefQtK8m0AE+RGs1vt4lRasBlrYmLZ7P80yvrAhtI+
Ik4lZcHJ7rHs5AtgG1VESGaS1BvPFju40cjVc9X4xG3yDBcngWtp49wa3ZDkp9GIW5ktmrgxe1Hs
EdZRyy44qIjkidwu35uiQYczRigic+1xCK5jZBFmWmE9EhpRx249Hq3P2YBLiqAtOQy4yi2hnwuD
2EvHk+axj3AcVEXnXPsqvbpRFl6wxSfQg8MZdjI/MmbSoh21j3pqf4nxBREfkm5yEN+HSJC0rCsm
KTm4q9Jun9qaybgOBF4cd/pel2l3QACEVx1wlVA4le1sAYFbIdeOKiQ7zhDWV2z+PfJBuug0Emr6
GIEl4vwPpRqW6H0lbwssRVv0HtrIfpLiS2mYqBPznCmscT/ZRVxsVKEMMisnxLBFsWt14gX8oYL1
DKa3cCyzgz72z1ytcRZ1sgeKuwnNe0t0o0sOn0e14j4OxLST3GAMEQnBiyR4xKDDCIBIdzGqd69B
Q9tBI5WjaM9d0lyAOS1Stz+cNr1nVl09qgm3c2YHzVVLMTGZTGlVXw97a/wYvf7mZZ64BDEZiJze
0xhmn4hY7s9ICs+RHtm3bOzfA4Q1RAv5F0ehDjN6m5TbAcomHu27VxArFOt49aegvk9A24EDY2P2
LVqgvFTnJmyfJhuDmWt9L40BNxchWn2gsdiOyDerjWzeqTcgk5rL+jjdtr3h7G3bIje0b76JflRn
qiywsHVDfkDWWzXhPs2H9qpKcmET0kq32nTtS9faG6TkbkRRUEkwIwd1mtobvyGLl773Q+X02bGL
yRcIXWQrY8zpME3zFqau81G9EiKRWn5zH/WuOo1d/BwMenhDlq6f40Zu7NIUW5pPLDI2ihxx21p6
7CI9XbcP2myAH9l4KgC9vm3FfqrZ/gMVF++M9qzCRURaWpR9bqbjGIanlmrSm63BNbNIIl9XVD4x
mAErIQfm6UHVDIdG1WgXvHu8qR489BZgwFBNV9f0CRBEKoWTml1iACuxtifOHwtb+6xyHBFt7r0S
ZkCooV75JPFnxqtDsjsDD/8IbTaxVq3XwahE+nnwox+dkdg74mOIC26fUNa0n7pRfGobZlgnQwar
JJfYTEyJCHxSBDXhtKf0nqgaqDEZ2cY+dzoC84TobjZ694KAYD9qzMsUFDQ0DPmbKSN1Ifh5tpLp
Hjp638ArVQfchFr86PIWm9AdJkIFIn8vaCydAqw6ziFk/3+uG0WipTfa55w1o98AHMWd3uzZ4ZZX
i8jf06BATa1cXkNlv4nUbFE1G29QFRrgeV7WKK1ZWsgKwld3a/AlnbtPdwkB9saeKGTsD3PfgdZA
msQAJ74kvnXenM5la4UZd3szHC+S5cbFmA+hzohcBS0RcawIC0HwWAstdQptyOYilC99SkQHoQPh
RivPIKnpmVATua577WfiY4esW794MdBH3zUcZpb7sWjba3ywLxOgf9PHH6HomquTSITKrX9wekKG
cMz5J84IFk32ic1YWLeynODz0NiS7ZCm5zQx07NCZbbOKozlpSyz86Chas/Il9QilnxKzFYsy0bH
qQfhDzsqE0TxlnmykecSwv1GLSrMgYyoB3Ni3CM2Eztwq87DKgmmUxgXpGsCWazsmgGDDzicshpW
gGwwJO1dAOjnRHSe6lrQHSNwoaov/epQtHW58TtrIDNw0LHvML9Muo/az2yK/qYsV+6iBCK+y5pX
3cDHk2GXGmG0oZiSzOivAVI+jyE5rp17VVb1vZkPy7CT8A1GhxIfnOEOaclavWzc7ObMNLWJDfFq
DaTjWergRozwqC8T+DMZ39X8yAnxoeVsurOmtw/o5uFGvW7TVQmv+dnVzrv6YkbJ3mUZe66wJ1D0
FCdHhU027pSCZXXYgXpkVlYJ06QpxFYzfZo1ssC+9g2yR6Sa1xiTvVdn6dnryZUqRYLFwsccZ1C2
DBib0jyRT1+UYwTskFPvuZXhNWsq8eEb5ICr3s7ICZUPbc3GP01bGgQ4kaTgldnerHLMAyL53Etd
oczzzkVmZTNr7rx59PWy3j85wgheqkYC2A3jObBoF1KRQ8CC4X4j46ra04bUbzWlnxW80Qdiv81k
IzqsWJLeZBH4V3OgIL60uq0JgHLqWOpJJ5df476kRDiFPWARmrmgfzTuVXCbOsjOvjN0jEdl7b1E
CCE92it61q6XIQFP6PBTSFmhtRf5HYh+G8d6QSyL+GEFLZkJWX7wvXp8KYCngRZewsIID30DuLTc
D8udgc1zb7Lk2BaowTc6sfPHJECWz83NHV/Hr2ZFFZYLnLGvM7N6JKJlg8MHy6uBM6gEKoOH+twp
sm0l88YKMr66BJF8gQAXmwTT5LZj77YD2WLbB925bsP6iVg081hiI5616vGqw3T+lnnWD62eeClJ
yB+cGpKfW1at2aRP5DQxCOMHRmOPbXJvDc23HlnKNa1qga23zInShtmsIl3bt3j8rzQkv6k8b14y
4ZlXZehvcflow/8/27EVvniVBKHOQokd1kMmMHeImUu1F+INpq/5YCBr+uPRUtO1PKWSCplVGOIa
shqmhDDyjobpETQez+WPyyHL+nf8e8lmQIJhztWMrVPA3ItE/PUwhtY+9uMVsDnHt8HBmsv7vHnb
tTwSS6Fg3gCA85UnP5F0i5NrASYDlzjUbf7xmPgoNKqVEVlIFJLj0oi99FMtB88NqQCzy7NsSnGs
jfZ73KTlNloqP/u5DHRp0FoeyTifO2vs98iZS++6uXXrj4dLAdfSd106jEaqtgiAmtsQ8doWmFc5
LE9/HSxHhdsyhqtderWXN1je8I+3mru2l0eV6W0mJ8gPKRsweoHjZO5r6N+WH8bLa8sbxCLnIy0f
4bc3jAvEWaQ7vJVgpKfc7rkQWqT+7NDO5xcDpZFyiShjk3UGOuuEyMelkRzuLj8tj3499ZXGQpVm
jN9eX07/b6/9evrr3xtLH+avd04Ci3Jd4nJY2nMB1a+ruDzXtGIuLa6DEze/gLgMKfg0aflMekVQ
f2OlCDK8eN/3rgd0+Lz8AhUGnl4Xx8EZivrsze3oy/s6U8bdsTzElPJnZfrySCq33oqo+bb88vLS
cliK1pdHtefWdH3nx19vt7z+x3vmA8CfWaCfW5JOQPBoiqsJPlkeLYflB23IDhyzhbkOi2cP8vNI
hD8Ibmcn26WEPiEq68S6aKUHRnJcLrNabrdfl5Wkv27+Ui3fpGHuyl0O3fzItLEjlVOotlrQD6ey
yIaTDjwPqMfTX4fltVRN7AwJIIjiBt9Lk6T5dvlDfiXOECJAJGpcDchF3OyV7DakTugFSP/JZpdZ
hQXc32JcMOJq59ikrI0hcJ8nxq2bOnusZSi23Bdq2asVdPM+SrOBKdre4bD4nobqVWbZkxEDwfbD
doTKXwGda6spkMgOxj0LNP3sonEPZUyMMju8FdThaxLq91SP3J0+xt9dj/0ORPirnfMfps3MLPKd
1rL83R2NY5fVJoGcKtjXhnHFwsBWqUSoFyD2BgV900vr3uhRcAlM+qanGWwO/Ysf2+rk8AFX5E6P
9VewOLhyiNEVAjB0+VwZ3hBNxgorzrhtfNB/7Nqgm4RKJEmKqCUmlNU2rr6JW9dor8PMDbcNIRZ2
dBeORxFS7a9B67qmhCNtcYHX7buZVA8gZnv8Q1IEEg+o+62w3huk9eu88ejgjb8xWm8gAfl7gnAf
aS56rXL8Rq/KipBNLjfErDt67ioorFe9d75ogozQNFoPDqbQBp5l9BxaaiV8gV9TNp6OMDhKZ7PA
NB4SyKssYvrClhwzzadzGwzoGvjh5zIsE7YemP6kPhyxPpL7G+D5Ym/p+w+hC5+IDH6vMpJPnILk
AIq6EtonYHMAZIhx2fUAqGZDywB6FFIfctkgdXBx8VP/YXDmanZi9Lp1R6rE8c7Wo9oVKoE/9+RH
bu91j22WkbLELyqqXzr/MWxuGXly2zzFhe21WHVZ12wakgTY0yY1DbIsvyACiZU1Dbn3EdtgaSoJ
GTBBJXU9vHqV8Tw2urf2bXI90EY8AVFd+dvrVTGGKIrxG+0cwk6GypOryMI2VtjZG9/On7LZNBM4
aVRDcLPAP5oBN5eU+sGfKGqqDbWfunCOcxRf2UDgEzjqstpwb0cb1oeYzAC4BvwVxfvYEJ9b5CGR
UP2IhU5sUEj6W4xjBAin8ml0rO8+ATbkPhYx/VcV9RirthL61tfTERIl9ffVYB7M2WwqZtupmA2o
zWxF1WdTKn6TccsqGX/zbFmtZvNqNNtYzdnQOuBspbCZNq7Z7OrOttdpMcDihJ1mS+zyEjaNVTXb
ZcVsnLUGLLQ1Xlp9NtWS9+kcndloG82W22k23wazDVdrcSMaszUXXhFBJ27dYbbterOBN5+tvPhn
yDWe7b3mbPT1+Qvq2fprziZghWkon23B2oinEgxn2nmzabic7cMGNBrIBJbiYTYXk8P3ykTRvSyH
ZjgNsxGZhPBwNiZHOJQp2PPYY2Fadmb7coSPWYumH0kYtljC+/AhNDSXIvWdUfg6Y1XiHRyHgEr/
v9g7j+XIkW3L/kvPUQZ3OFSb9SS0oNbkBEYyk9Ba4+t7AZndrMp7+73X8zeoqFAZjEAEXJyz99q1
BlQ/sE+BMi5yGrNOZ3bncjLpETSACVP7zmgM+24Q4W5Mpu6GYM37Mqs+Az11eWikVj0a2bWlGiLy
dNEfHRFjr/IqxDa5gNaZQi5O3WqfqxpaHzu7Ls+aM8Lvd9Y78S6ijEjdbyDuK1P9hR09pUUECD7r
q61HCIMn+weEHkRQdDBDheOydCpYFib6ZUnQ4qUpR0UEBHLFAV3DzsJHzpkc4XYCt0PZ316HfiAu
lFC3ZYenSbP8AYYzv+tceybkhQzGxrkY0F0dpqkMN2k6gwUom26qsJnV6iQ0og//OSbyHmVFcN9Q
ng+8Jn20+vM41S5GUYtxJX5OxdhfeO5YXEYaxutZdVNWVCXJPjr5U3XoLP78f6wsFrNj4B9WCwfV
lW3gbJX4YuWfVoupk5Eb2kZxiIUTH/qOpneTkn2AZvDRQbR4P6R1had13JmzuGOwmvA/eQvyX9we
hMAzoOrCFDqNQOMPObvrBU1LRmxxSDXkTl4rr22oaxuth/vHRPaaSNbnCAKKnZt3wZUCE+nKVJCe
Bt6xLo0UZZwfnGexqd4JiE2O/9DQXD6yXdWvZhXoUo36jw+cnAXXfxw4Unt03BPo8BWq938KsnEz
JEaUDxw4t7G2iSmco995V8KYkL3nidqbnUPEQSeOnUX6ENum+BWGu1Cw7QDKerVy34dtIZzgw5L6
U04xh+KP+ROBiqkYv1gCU425qXMcqyks1l8hsZ/D//R/5je/3ujf3S3yX8wNHPUZN2Y5rsXHWATn
fzMRjHWEZ0ZYOUNdxtJd4d0Lm5oPYVY02Ub9iCojWyN56nZTYr90VsjwoC4jiNXkweRqi7b/onc+
TMKFDpPlvLhzBYRUsVfOvJtoKIo9iHJQY2mAVThSV6pJ2vXyJfw3xO5hLH7+r//xziov24R1U4Wf
zT/cXLP552+/13+xgF3H5Hvl6fu/+Ue/LWCu+otZXdjIN4U7Q+z4/f62gAnd+AuPl8W4IHWJJYeH
flvADHt+xBa25eCHUrbFufrbAmYYf2FLMUnIlUrO/9b5/4HYSaG7/zzBuMOwXbDDgrchjH+xX1Vd
7GSIa8qTFoK3ykeSHUfqKHbsbhIveOrZ8hXDpBHPhVe/1e5jR4AWa5kxAnLDFm0T+3CLhCqVrIcx
bk4lK0w9UuroehoCPkXAtFJk07AD3rbyGPRZeG6N2TZA+bfzFKjt5mMoSe+YaoL50nBa03IF5SkO
Lr35HfYcmqdG6pJT7XfkzsCmQUdhnwrLfCpM1l1VzZ6qou9y6mowkMu17wtNralxU/Wfdd+2S2Nn
fqb0BXKN5WrZYw2IUx+VhBY/uckoT8Xo/77w60KeaPBTT2WAXy034xRia0K5cP395OWB5SKc/8Vy
bXmV5dqY1fUK/sFWDISjptVXUPdsgp2UzAE9Sc/LhS7a9FxNnnUwI7ldssBQYKPhGiUleML0yBHE
CzrFHTBNuwHMOsHvmZIzhTQd0bOr3dJjs3dz3oVDsFxXW5DdDD87f1/AJUMAYcWwI2IvQvcSkqHW
UbGCqymLM5WKi9LrSPK8Si2TDnEtyV2K85A4tvRG9s4nPR8KD+VEZK6e0EVJ4ZyHdMNniRcY7luv
h4eLfcfBSOhkcIsAHFe+vXEc7bV12GjO1KWu1EjEdYfpkM/5X87MiKtalFpDKS/9RorLoUcRj+Pe
47D5lk7TKjrowRgfNWSYNrId8qtaEYCj+aLmnF12bhJveDeXfT3nBalzFRnthTe226iRH34PLyEc
UDhmui4vS42bgubfxjBz47KozAllW++swqS7H/OCKDd3vICE4W4rswbAqgF4pmHCrxNiGNJLF6ee
okGFdP5KBS5wA9xVewPaLxKnGL6XWSFAVyWyPAXO2sEosZJpf4GfQ1FcR2TfDzUq4dy8wL9s7W0H
dt78GNp0jp5GRgh7kNXyBCuyHFRL2l7w0S9HNpSXYn7XTY00V5MjWJEAKSWP0V83Lq0wpblj2ptA
nx4tP6r2zawoGeNsuqgABV2A1uJ4mMneldonDWJ/N42lOPXU3WlUtJcWrP2J9S/1H5IHUb9Y9T/u
66vXKoivMJbMxaAgPWvS1Q/obHcSad+pcvPmVPPHEwQFXF3u/L5gwbPVUqLcGAAbdHXU3YTiL0cN
bdn5lhyq4hSzvie70QbgJH0ExESEltXtZPqPQwieit+GPOfEXNH+OlF4k0ziFgESYoNFb0QllACN
8rsrI3aHU2uivXKbSm1kGUrkFJkSR2e4iQPZnFjCym3npG9B5BE1LEc6by5+7EaSYJb3IuW8m6/O
Wo6K6tsBA10yrT8TJ+nww6Hjk/NFn7wrk2+OfPIGrgQ18HSpvBDSW8fJcFjucisggQKhHJp8UW0Z
EjIaKr21CotZ5mnBkdNzvDhVGcOVAYdTnWIZVafEij7jgQBc6qPlKZovxrnQslxb7hucbh/FCQhs
obG79wimmYR1IDwhPBSdS/hSAWvT9tx3oyI7qZ5LQ8tbmlL/XYQVcZrLkWxpE+XADtbdfDNDdRQa
Q4+c3i43EksjO3ZVodbE/D7ww6awDAxZbzCCGT55xiDpGBvw1RcnYy49NnpJH97DdECDqdYz/dRE
BoTzkKRs0yfwCFxP6wa7VLPGXRc1j8Y0WqfScSA25tmD5XHQw46MlBRr7Jqg2p49mJ5tmSr5GhvD
3fShhQx3NNy1XU/wi7A6dWWwM0PtR2Z0hKGYa9Fm5kEzNYqliEmstGeqWK6icc5O9XyxXKOzyq43
hJ6Ra/Tm3HRIT8sPYJz1J8s13Ix3jd4WUI8p54VzmdAC0DatWTBnJ6BDTF6Jl29cL6IFbVN5DqOm
P2kVdEuVqRbYBLEIfmOMJ0kaI/hafUvbS+2Mqb61kw6GaF8btOBR576a9U9fGPWpTP0xWU0asyjx
iyZnagZnBz1OgJbcsb7Qb1fb5ZlJTtNrKKAoL8+OrWTceB6Rex4ROHYagdnpZXgwjWZXjccSftox
THubQBFtolwzaui61DM87b4cuuMfn3252eEdiucW+OVYB86vw1BH3UyPmA7LQVkutPlwmIN1kcjx
o88ELHt6nyfV0QQ3C+LpckBDJ5my6Y5KhLw6v454/oHGZk7KOfSiSmL7IK8kWiEPd0/T1WAb+cHS
xK5usvbk0L3ozRzdpQSm3+Jb27ZuJDYezKtVaKmWmufKDm3Okblxp+u7AiINXQJWAXoX3Oto9XZt
OiM0op5O7mC3B52gT/qMHPD5YqIJDdwhQ7Jqmwk7y1mVUByDDs8CJwekMljWcegh+mQuKNjJL/qt
Rar1fbHcV0/tre5XzW4Z3pYLYx7ovm/q85CXApMnu9CuNkHuM7e2bHnms99HGpgQCs/V5QI1OoAO
zzZXpmouIj9yVoVO2oSFpPS0XDTEjO4lRNplDEonhvSA7K8sI8qhljRjC4uIC6W/LX93GW+X9/LH
TXBo2h7byM4yHRaEUDs9BNVeXBBV1ZWjWk1O8lybQAq7Bs7GclFridrUKUck17ENCWQ1e9mYXynr
r+0QaMEZa9xmyorhILMHzbNiHXk8v8wAG08uO86l5dx064CSu7IISnIaoH2LBqz3Su1YzGSygEC9
3n+F172N+IcIHfpdbZOavS6NGGFAHe+HuXEiEyc7pUsjZbmq5tvLI98Pi/SA2h8zy/99bHnq8oQI
ddTR7t6MuSdk9yQH9R5j3XxrEQRGczfp++ava4YVHwmrxgEHrQAeG09G60jQyHIcCwST3TkqURBl
+LQMPnEmqZDTedUvopm5ZrbusSs0uLR2OkJTzX7icREnoRmCYjpJ18J1b8e585P4MschOPeA5mtZ
WKFlWK4ud34/59/dZ9cDvEbNj9ffT16uQdyvDqLEYD2/8nLxx79f7rMm7/ej7VBqa00z1K9TD21s
2F8vZ2FZWegBCN6eF+xL+Vdt2oFEAk9PDoNB1tD3FPp9c7nWTeCsVsvDy+1lmv2+mQJWSjtcuniW
cJ4KfdguU46cJ5+qg1C1Wm7383lkKhA5ad1TVhZudVouHJ3KHD8usg0wjKxR3rYXy8Vg27QpmZHX
iUXgeiGKYYX/2mFGZog+jSOae2/KvRooWEy2DPEYLXHG9JVPVoFgf71cRRvLVJgANSXd8J8P/e1Z
YN165DaQx349K6PSnRfHCTnftF2ag/U8aX33CttUr38/UsTWVJ2Xh9i14IBYrk7zZCUCK6dKNl8d
jYHT9ftVZG0GCFOHLjn7OTDAvGQvsBJdxbj+68X/fs/3Sy49y+UVl/uGWjrHlgDzkFXTH88KxsAZ
fz3y6+ry13+9keWpy+2wRP61Xm7/+ovfL6VHGdkJrtUQWGKPDBDzMmz523+8i19v+/vh71f/L9yX
p+fILvWq27EROk7eONbsR0P0JNLa4DEtjOlAL+ABj/+A+hho4iDKKxXp0wYiE4PelD1FodORi1I8
xYUBiNclAyurdLUXnn0DS6N4YSv8xRL9vbEpQU8BkjCULIicJU8XOUCnVJJLHtbB42BSE2+Jcj5Z
CDjhlI2r1DMNzGPWuE1Ct9k1tMmNPGSmceqW9hSRd1bXPUw9BrW21J+tnHzuRkAV6ewznsGzFoQV
CKgMvPb8MdXALqBv612iMfFZ9q6BG7gtWZ+uBwgcnAsNEdN1hvezKpJ9kTU/yTgBfzYA+wr07lVS
/N1apC9HjU13JSLOiwg+VVU7ABFvhpaUq25HIljLQhsA1GRpBmH11inldME/H58CjeOW1OpMxx80
Shi+BhAFr4LgRz9+JK63jwxi6zrQTTs/C56bTkcqSQiGKtmQZvlAVqixN5riGqEG7jYfZSMspR/g
0DaF7pp76VGRiKxs51fs3NqqedZsknux+FpzASMdmVv5p2TpjHfx4O2MeGdWRGfXBdpJlVi0zYwP
sJG3gP/jpy79AG+3bVlyXY9t8p5WrHVLOtQG5vZytAHsh3RPuFaR0pex41DIVXzrbSLNYwMQqz7m
cQKkOVE+dpEBzl/Q7Gcj/Cq1tHTj06SoEoVcxGne9akONkPlP2HBiM6xFhMng/x0U7B93GYgvTWF
bG7AwzlgBtiFRYDp13DeI37pp4iZeg3+ddrpQfgwDQSO2NJjRUIggcUCNGW1mpmW2A+Nd6LHgqgS
sfuh98W901dqbyT5MSAM/A6Y871TJFc9fmUmEjI0G+FfgyjfN+WADRKmv0s5Y0MfKNmHwLkXnr2f
thcZQWo/NBRE/FcC8KQLU/fI9oOQAa5Wol5PAcNkyNpqRZk5yiPkIQoZ76Rfu2GlkxfXVCfdjqgt
j+O1i2DumGrJVQF/eqj5vQpBfqMqrH0HF0/kSb1VPdRmp50MdG9AOVu3J7dUgfpW5QlC/oecF1mO
bg/0IZ7BaTKsdoAUDaQxEXBNgJxkM2SNeelMiDwTqK0r6cbRWcnO2OOWucvWRjTqOy0RHrq7+KU0
zA+zNu+Uo+svRZ0/FwxRCMHxkThlOxPVpmovp7671PXLsFbj2h7YOiqJG2iESQ4tc+XRb7nCC47z
HY1QLG6tvK1vCGnUp/A+H2vrzMiKwTpg7HuwL0rdje+q2S3rD8AAdO3HJMRTFnq7JAgOcPnRp0UQ
JFPfavZxQs9+jEkMzbr6hxck5sZTtD1sJNEl2LJaoSGCE1haZb0KW9w3WN5J+FYepxtmY6paLPMg
imko1NPOA34BDar32p8scgEtDbgykGojbSGzuEmwjbY2wHngDKkTkPxrRlelB5zf8uO3PNaZA1yy
oWieEg/HyGeXLEKho9CMxSEaB95z6nXRurJInAazGvT6fWFr3ilp4h16A3fblOoc63Z5qw3KWEWY
P3Zo9X6gsq/3HmPUWh+hPYYNe1w1sItu6qss6m/8zrB2EFxx7j70bUxVysqajSP1H6ElzybRX2vZ
h+8TphHlBASfScRyNb+vHczZS09WT0Zl0qHWRzALHQdaPnVd8lWEmHpp9NuHHA0dcEpTFe+UKfhM
HeGvSsSvrjdQos8fRGCT/pbHP1qi0db5FCT7CGMwoUNGep9azs513Q29mvYGJAiNK2tf58kdwKuM
MCuLbEG/SbYNHqKdS1BkERU09AWptOHw3vr92+CUdIn7xwYZPPUrPOZw5twQt9zILJ6C4B/q4Dxq
A8Qm66PLdk3CUBPa0cntLGji2QwchOM16F99UOgbQNhf8LcOcTCn2bl2t0MOe7bDAmRoXeCsnw9Q
5sC7hwS/CsBKrJxYeVv8X6R0xUVGFzmTG5f10WZow4+i3zpJjoKp7fY9UE9WwuT8+Ww9HaaqBHdE
e5kYuoMmELFjESqgqZn4MWYzFDV8UapE1JcrDbZe99HWaNZ0mKS1xN4YIrKYVT8b+dbZs42niO0D
dailRWW16sqvw60H0ozfBkrn0V5bDcFqboqWe9KCV4XkLPUIenMoX/fwMEFRvJJmecrZDe+q3jy3
NKKuRBZcVvockeSqbhcnzhX1ZmcHGAg+r+9mGyDochUSTgTZ8sAsXG7dBvavDXYTQ/dzHkQYNJGS
bDsL7A1mTuJuO7wnYR/j2wOaVI/USILhXUlF+AvfSF0nT1WAuzDR5E+Z3/gmZSiVjz0ckJGh8MmK
5bl+L4LoEZH8e+OGaG48IirEhNmS7erV6BGEPvnBtdGJS6iHgH2L6zQTN85UNcSaRQReacN2opC8
xkUujqNiMA48XDyd8Yh8PCfgm3mZAsKd0hBTewyQcVjot4WftfsqiwzKPNqdysW0TZGh4GCFI9Hg
iAhy3J9DNBA/5aIKb+ob5DoraYfzD2K6AOp7Q8edYjVfWYoPffRHRge01luSfM5a5gfklBfmQVXE
rMKn9RJw0SMOC9+2H4u4OrdZcGOHuP3yTpEvT9R4UZ1yFRKj3Yxyi7wbJ1XkoHOApukJPTuEjfcp
guGhnTiOWgSoIvGQ7jCPQXYha2zjlqxgO3knTONk+tHVhDFaakT16IENcqImiB4590Z12UeS9/nO
LAn0CSJcri458YbpvHtRF1JEZQlouPW1PgLPHzD4d+j6sYiAqcv9n+w5qN0rYLDPlZbduQV5cAKZ
NSXh4kYPT32W7/vMTk4yClk+6dDV4Hftira/Y5fLRM1ZVwmNEc5EFTAisBuUT4S4GB/Y7N3nso4v
esK4eiiYqQa9HmzYZTBvQ6b0DtN4sonJVqDnTEiPUdwCfxFnjVDiItPONU1GzKxFu9ZnRC9d9eLW
7SpqzQ5Wbt/o0VDgjUeocaYkHpQeWQaVzY5Qe8HXmhBDg+U6Roi8zmNnR7Upu/FDCD1jCMIid98Y
jpCOsJjfFY1ADt8O4qqriKXW9ZPrMoOHghzfssuGbZuEdGD6rT27A3M53hWzy8U2dJq8GoIVauAh
ktSCaGYqkwdlRdFOAOnyKX1laX4e6/jLNgl0bpmTNnqbfeaR+hFqrLUSu9V2PkurVQ/9ifjDfhv3
DxlLwr3MC1xxSXssej1Y5xlhJ8BSHAZEV79F0XwRxKW8nkiIBIa/cRJUsiyTNGy/MeSnOWzFxGao
kLJnvOwq7yhQujaB0dD2QgwyZNOGqjr2oor2hlUl6yYpwj2BiVZiqDVefWuX07lh7vhoLQylC10x
lISTmLV3EWG6ZaEVfGHUiTKxS5lfWUZ6BzMt7gzrHhORePAqoqf9ntg1B7UT8YVmWb5CDSEIp5FP
5DolvCPjNvXN58KoNxTwboVDHDeyl2Y7iAn3Se16Gz2f7nKJLmBIyY7VOeJjoDVUfHx9FRWYuIZz
18IBwj1DMXm4a60eKm/e4/YcTnYbkLCSypuGRue60YdPM3NG9Po9UUYtd2mehhK5mp5AQLIv8OS2
N8B1KQ/taa/Vb61PZw7/W7OxCzhSI30xZE8pOLV1NjLb9E3yAAWS4J0w/WFktkD8YVvsxxxI2KGm
I+KRlO1+yiBtdqXpDcQ6tyd0HbhoLHNT2ZR84yAvDsJDPhbhy90mmEjZ5Shs1bNnJb0kBDckwsBE
MlYj2eqNa71l0hpUvC3I/NzEIcxVcorfMEj5a6MNpz0o59eqiVoGPGfr5QqyWNW+W0PzEJPPp0BU
D+VEjUFAlfWmbYV9dGWMw/uYYS9MpfvcpZh4dZukjYKU2XZCVB6BB+GXjUQ9UWfbMXBOQ71e1RSA
UtSlmCfnTwmS1oyuvWJvkwHf12l3ys9dGH6YgDyQaRv2ypRPfdR/VROzEjIpaM/dTwWHKo3nL9Aq
jnxnbNtIlErSaiRAIn+EGAyPPHWf4wkLjN39bFOUW4F/zH21Z1n/Dm98PPoui+XMte70OrsMtOEh
JoLEgpB5asx2T9jiiOZnZ8Z6irmaEzIfFEgKY4Dm0p9yzyvRAL7LCelbAcZkOxUSSxhInCc/xahE
nUxAeIAlblnlcG7UFa0hWHMw9lbBlD7qMZqzCRoTX5mxGZMRx3NOJcjUzpgGG0Zhl3KN3rRPE7Ci
K3YpMiaTo544ZMXo9VCcFNEXaGyT8Sto4SHUE4VHCNkrbASPjBI/UPRjdkmNvej8khMD6mjjMmp7
JhCgaSDHUeuYRH0ShOisr/yG1oKLXcDVyifL17vdDFRz7jh7erMgVq3HIjU6NPSS8Ic+BdA3UvM1
hwsxTohCcXls3PCDZE2Kfvwmaxtp4kC7GgurTX1kwlsjKCbWVf4VTOVMBRwPSJY+RNZIXKzR0SPn
BbFrlx1EQGg3cAayS15af2hXTK5XrBGeEYbdV7K7MTLt1oHb5kZ8S2mEUjBK+08DpX7ZMD+xkS9b
8qDwrD/6tidQA7o7w4+dUzAiqLW0gB1y4N+4MkeQnwas+5A2rlvgIluQrQD7G0WFmVFtFHI9ZA6V
UhdloGT13g4ZB8RjisTFsOlzsyGNiN5NABxxpY95S0KJEhcxFYbQ1GJG7f4dK+erAys6nSwcvUUd
rJI+ehrFeyDFq58CDWpqE7/vyOzcoGbuRH0lHLxlcCvlYF1KJOdnXBVMmfj5kFMQoaCfqT4RAlS6
ySGpge11ybBWbfsYEkZ2WfWnxLGYh6X8yFtEs3FLILXGNp5r/d1Y2Dt8+vq2i+Mvt6I/rZX6ybMz
f4fS0t8GdsJa00A+yd4BPnUjqCQCx080eOuteUeA12Pbf7mQBwAoPfYm1uzEcd4089G2LWY5o4PC
BWTfS9gt0icCxsgIYPv8/YrA0DXNr2NQ2FdmoePoz31xkY0dT2KlWhLfFEtSOoa8CGcWxlbTG3ud
OvVNoNEUJNqS4SG6cVEz+qhBhe9hhuEtrAvByMd7Dgwn35b0zAXL0crVL+c9Kix6jxgMUXJC8pEG
fXhuW/Tjlo6PSZtjy32T5Tdm21Xh3IQNrBCtTzYtCQJbMbmPwCO/mhn2wHrXTMPrLsvFip2Kx3dc
l+FT0LvORobOOg4JcDe1FyMM3FVbm+OlHX7id73BCGYey6ki0Zh1ZzeRCSFL4xID7GM9glEYrCzb
kHaxEk+pB1aNrQCDMV4i0QSfGkCdXRkfBnb3JDwUD0yal0Yx3do+P890a8zfk4gxnPadwWdMOIAd
fkLW0TNQItBXmh3KrQ9vpdORUfbiNQeiABFx2MDiKCIrghln3wcUoFeIHGMTiUHi0Rz0gxvqcf3K
7OMb26R9isyirPsHa4wewm66G4bw1g/HIySBq6ZOQThcmbF8JRt2TXLFHCw7s/j9XrupzYmfl3Yx
hAV6m8nezRvTicxsTlwWtL64NmL/XXrG4yRbAca+3bdR+RUFNvQOdgldSj6cqT06sB8KU7/sWlTE
VUiQWu7xcc2SWMmpu5V8W4antgPLwUDdO9P0UOKFOohXmgpGwgKRXenajkiSbFJ+McQq5mARKgTI
c0Zs9TbZ9puVlpQQxKUu0q+2dt+Mtv3Iso++9tDX0uBIdUTlXnNbaiWJIdmX5M0mU/HlB/F9YuYP
mD+mNRVLwDqZjYEinpnE7WvGApsEKIYkZObxymjy9ySqjlWF2QImjKMSCgXDUY1A9mRxb5rRGcfR
sy3q+95Od8FAqzh3vFvMl3Mqb/UVO/Gt6z/1qr2WtXYRQBlq9eSz0OkqVbZ2TrR2h2Rkhq8FalcB
TCDrzyVtSJTPWnhTTOFrTK546l8ZdYWUqSCf02+cS2gcq7wNrj0cCaVmXNqd+WWKlDQ1NRerpHHV
dZAU6aFRRWKlHSADtcOT1zyTaX0I/BdCNLVj2oy3mjdL1HUUaOHdFP53Ku3P/xLTXUkDZe7/m+l+
HYT5H2K++R/8FvM5+l+mUC4KId02BbZ3JLa/xXyO+ssRCOhQqJqUkgwBxPq3mE+Jv1z0f5ZroOfj
fyaSwv8j5nP+MlxbF44yJKG1s/juD377f8RzV7zQP7SyNio+R5qmTeWXWXUWFP4dXuz1eFEDcvGO
WUCQmKPGaypw9aozUSOwA/gw2hGH04fTiTs2+fo6cWG5dLXzUrrAEU0qyOum971tpToKjhBqKh53
DdIkYoDHSZ6ipugH70TGzHTI4DWabnVbIG5dFZ2TrUSfynl1T4Uc/5rPQH6coqu8kbQYE1GvTP01
jvVga2eOs6of2PlCRg0OKfWlNVq6k6hb+Z8wvOW/OSRS55hzVKRhWfPX8vdD4rZOhWzEVcdJs90D
NShj7SfaFfuwcZ9rGmHgEodhXRBUNxlXnO0HOcVvmmDbANJoU4180qYADte60EGw6LgFuFh8FCuJ
FW/ndBhWfNd6GTEeHf/2y/s30mHB1/fHF+qgGAXWbpmWbjuWMv6gtnuBTAqrDcuj53svaYmdvDDS
23SA1pc2ROSOk7jGxpiF1L/HonRXpV3iAamcZ0CY/V5UPhGOQKbW5GQRVp4jKuyhvDbx1hoiBlOb
8K+alI+0/OiKwt4YEv1E7lCz9Jl8ajM5G0mWrhA77IWcbkNB4TjTqp+pCV2x8JozYOZkW+TDeez8
ZxZYl3BwOkqEzovs/Ee7YFmWh6BXJzynHewqgsPPlnPjB3MJrGjbXQisbQJfiH5E6yR1LlJAQ2ei
ZFNvkZQTD0sNOcYQr0/qg/oYSEWr+xzR7JSOWlOkntZ9AFgKPVXtQ8gTVuciDfohWaiytsKBGXls
WhK6tIFMD4mynsse876oyxaL9ryqfSJfGA8HYjiwgxq5vo15HSTtwZYswHUWtiusVWSvt/pF2fNr
IU8Mo75OFUtZD5lE3lcNkIYaXkTL/RLXkroltv6TTQ25jn23t6OMXTjr1phuYoelKR7UuxMcxby9
88rmJjQdiB8UNybomyuADec4dXbAOl+nydpSDYO+VSkFwXIcV2FaX5aKroceGOyxJrm3s+x9ikdn
bZlk5VDG2bRd9VKYFd9lHxZ40YCnlzl7HPrgTRWcU3fCctWwbjIji8ow9uBr6bXgpeTG8ARJImV7
G2v3DnyQQ1JJVDJQIya8uDjXTwibwMQhcQxIL2nYYAZh9q5Z6cBLAtvz2Irgq5pufYd15FiMryk0
n26kAFdmT8Wo3qqm/rAT6sOqfbEd+CVdk/2oo/BWBlWxEmF4XcVkW4Zt92yV6NxNwtC8mRU64upB
quQ7ZM4o71xM9AcHXb3g9AVthqyTaJh1TuRYSC2UDG0NWpnw93YhUn4/bUySswPAkXqqHuDmRpMZ
N9312LV7pIAXAfkzjRbN/c5jHVeftrw13O5EavYjDL9k6+vDO+ExLJEx5xvRdqr4Wpyei4lV6Mz8
9nNCzkb7LRiphGtBezTp7K/yPFjDc3l2YvuB9SUswOkiKgIdy2KU4k739UOmLOAzIyHY+V1k1e+U
9V6DBB6Dn+xMziRsIu1b4xwMEATU7i32sc6BlkULnIhFka7RXcGrZWfWA8qEmC3QR+04X3A336pk
RMhnvGt1UKxlw4Bu19GaLuMNwt+XiO+TKud17IXnuKTNV5WPEOpPZeezajU/PZMPkKl3NfbV3hbw
FzLvzolwzrgaNXY/otZl3iWIAhsFjAmiQLDy6RpTfez2qS9+EqFar+gOUS1WySON1x3uGEQqlu1x
DrETk1OONxGMdVgjYa7t/M5ukp2IATxO9JgYNUZKBYlxjY54k7f4MtPuFnj5TTjEt5E1B61SHbVd
6kdINEaz9bfINBiu3W3e11dkN5Ne5udq7kEda689RrOlKPE+aLxfgBe8JzqTnOdxeCwScoAmz4Q/
3es3v/5u3Ew0O9ledj5thug9ie3NfH6PNepTzElneEBHD0O0EelbQTDEpPxXfO4jcUzDTyJoSTj3
Og6SwUJP3HiFuJ0fiFz7Je4JsR3cD9l4d76VEOFIrFHo1WjfnTdnMC585+zFR7t2/Z1Xdi8gVXRM
XKVwS4befZ5MwzYkry8oqVP1Gi0one5oLhFMs5dEVBCYVPat4MHrTXGgcnWUEHLXQWOBexb+Tqie
akl1zBrxbJhbFQH/iikYWHb+7LvVOYYY2SSzF29SJJG963YWbgj6vJjmUPLMxRLZkmgVBQB8s7pA
je3gp2nsh7qCbGmKYI1jPTqyv7NAGhGwZ+ZkjRTGEzu8A8lZ/XbIZL8zlHGdFNWTFww3FsqFNcTy
J1FTdqTVB6OhJBzU+GEglc0b9mqzZrYCArLq0q5aHhrdkmqxe5HB2h4LB7FoYLxJAGRTkWSbqPI3
gTslDCHE08IJI50NlIEVT+xhp+5rMFoaMnM0cvph6YN+Ap3ZH0LLunB79j3gFapdbnQFNl/z2m/g
aY9gZvOkfQCUSki8PjK+MPeMIBjNWHymZUVzAA2oDV0P8YL5GpN2sYk8XHSa91wF5M+BpVlRncqg
oOoEE8MG8PTL1A5JeZbUcrpqxKUL99793+ydx3LcTJpFX2VeABPwSGwL5T2LRhQ3CImS4F3CJfD0
c8Du6L+7YyYmZj8LMSiJrooo5GfuPdfHMVebGMsn8cwUb60J773AV7vqCz9ef6R1AmptJtLBsX44
FCJpBwpQM2nabbq4OiF1IJPe1RYkpsw9l2LdufdZ8AChZCByrrmzjGQuJJ282wnmOB3nhpcwJhO1
1d1iUyeWq/DrC+RNnQFb9GsW+gvi0HnFYwCEyQWvta0MPHp6lEtr3SHNe3Sr34nOLDM3KgjaVrsp
JoZ4BG120aLl7awQSNJLt6BuhxBGIBoJWXh33R75ZdvjrzlBRN2Y084ErR7LFvIHZlxuLg3xBd7L
iJOWYMOj2QEtY3ge10e3clitY0oV3LfCufsBvRZ9AZfEZevk6YUd9rcZnw334sJdkRc9gkTLlbP2
uqz7vjx1wEAjbuBMUx3nPWr6XxAu0WnE+vvo0cRr5bIn975FBgtcD55l3xnIkI13T5r11mPs1dn5
r6EEplFTbXcJuFjQRCc/1+5jP9BgV2xkmIMBz3x1y0lhOmYb1TTVm4jmNcxUopmbA5TXh2aOtxQC
EaCsF8rPI6kiLwzKF7knBvZwXvJKVxhhoLxFzuvXo+N4RHVWIT6e8OvzbS3X3pqZ/wxy6Hebgoad
lPdWEzsx8Ahdu92Mmb0X4dWdmpvmS35woiRiuvswX5CiggUOC5p7P/ychwLUVYagVLY7bD7Wxq1B
ojjteOiKyTt0CgLCMBI6WgHF4FZvsI5ryvp17Kbvc+P1x3409kpDQ2Xhq1mZoLwRdBHyihvrSBpk
E9iJBt7ZpfLxZbWtWbVsGRxv7LrAfYqoA6O2udEqRuUMqBHkmWAaJegKifPE6Qfgg3b+YnRi2KYm
HUxmW5+iS43TWCjmfJjUwba8mlpPraCxkIxt8ZJmWEFLtp99hwwjzPRnNMplmcDoctJdX0W8/HHI
Upf0e7/0fyeRDDflvGQOpzzx2Tgm58mcTfiVEvN1nZQocuVVTb3+KEtAIEaUPDVFpu0yXyNot7SZ
KRbEb9QG46H2oCJ2PEueIPwsFvzCNdbKZLqlL8KLfNQPzTKDsJ1uPQHLhmhoszIKi4tXNNiRvQyj
aN6tFyhPjwJ61wKSYRQJx8dFfsCiMyY6PjFhJJAOza6HadqqG2V9HJY3ukAX89dfv94zwE7JJT/g
6z9HCIfAC8oGpds/PsG653JWVEboWf/6El/vTYCFt4Si35veRuw66v56anTOdmsXR7N70HrPQNib
QPyI6yoNNDwd1MpcMF9vzOUH+vpCX3+tlXkv03TYNov2UX1JE7/eJU2A/iJEYyXEd7WoG8vYIhLe
GeuNB1LmUJvGoZAowi3Pa3YJyr2DJ4Fy08BBie5K2KWIv9IpfLEdPN1fX375Ml/vfX2LyBBIKL6+
dr44A5hJI2EJuTFFXxrLyUUEYhQ6v69mPGPy9g6DN27Q6KMiT8kw81lunkK/j0gHJMcjxcXBvd6p
d5bW7kVCXBCXTHwj3iC+KYGOmSWpx32gLcGFgSCMjDa9xmGUb9RIqmaNGZhX5fw8Kg4FFXbmA9Nu
DkGHaAoqGKq5HNR+NE7O2nbZ0hqa7Tw5ppEgr88M5CRs3FHpATiEzbwhRXVVVNDxq1AQ1JOMQFay
lCFTrG3cofqgHqlACPjJOYnlW7fEtSRDuSFtgJF+0Vz0jnAXjSRjQxSEhQPc2WpGDS3W4Pu3DssR
nM3fmS98znJGwFVQpbYyxGABCYFYcTI76pWt1fYjNlCjTDgdHLa2Z7fl/lCyoMQUzfq0jZ38Y+ZA
Eikoybwe5AnqUr21xYB8JZJPBUCLEyADb2OM8tmGBXEZZ5opKJvttutL4+Qy6ohdGd0MBQXILJ0D
Pb59ANhAEiNOYmQcqO1Lr/w5ABMEG4+agAOs1YryVBpUYgQ9ta8RJBEcCKh1DDDbQRgP+bvnRU+E
o3oMAFJET8kQvYxz+cdCVXUY2zowlOwO/hha0PXG701WqJ03evOFS0SgQkIxNo4kTLrsYwbXE6fR
1bwTZEMwJY+pqxme5OU7UxjavdqfbrY73DMG1Lusj346ZKcf6sr+mSsvJkVqQOrjAhyrIRxdu7BL
rpo1En3Munvdm+5xmpvpRcM2sc5K+CZObj5IFhMvkdaW4CX7IqhYv9HVu3cFUzAQWc1KbEipWMtU
mOfFHXUedPvOomAICDfKNl/Ep8Rz71k9FntUZJeWuNu774fXMTXyvbC69hSp8RXNUcUsGEzI7N3F
uiz79CEN4AdJ7jLprFcxrcmDfB92sNLBf1bb77h5oAQW2bAdHUscYjDxq9GNTOgbnKp68x5Sjaw5
xKxD68CyyIdqY8MtQCaIo8xG0XcgfzVIHOtOWoK+JyYqpkXKO3Y9sBvHFwOfNzW6C+0sjm4EALLi
ReS2A+h2TOyy3MZF+KsbsvphqEWXM3g7qGFoIwyHJ8yYvw9SkQbd7TSlVwcCXE/WoFcnhysXwCEA
feu1SIZjHCNj8LD4bb24JC3ByB5e2a+NULbk3dOC6kWyrj0uCPYZGuVcdIqYynhkJoMj7spwvDoQ
Dw7CVU/JZPho6+Y2aOzM2esM+VeGUzvrrjUtFCuxdgrtUzeICcUrgpyo73+neRffeiW+h4X1NvhU
MgppYj1O8mlZDsdNhEgc7/+MevJgQAdH7g5ubZopjuwQFZFMPqykGsipjjZalx2JRoiegEReQ6sY
NsRNkkYMYQZ4z5ql4qkWxMAaxDRs7PkNKysLEig7uyRF4ClMRi+dpxgorKJqIvQHTdgJ7Wwpn5yk
uCeUNEYQClvtXBJ0UHRa9S5WpX6KtelGPZ1uK1liPNF2M3v1m67X5LmWOTmQ3nQl/o+0eniAXDam
v4Md7l4dd+QuI8tpp+shDgO3fHW08b0bDP0ivzVSS156RMoZU447UISVqSgYC9156JHFmiFCloRF
cNMwy888qvNOEpSI4iFbF1aL2MjBC9wq8YuN9bSbx745qXxeIz/Zmgt2klnpto6w4JlslEmi6fYD
MRQ1VhFiulN/X6Mqhp5SnmX2Ks2UHUEI36gbQ/xJiLDrU1EBxJrz9mRWrf7EzHIlWi5OFtjIJvAF
+v7RW958vZck57rhSNYaDdGhXN5V8kwLHHI6xtoxGuDyoT7dY1+akMYxS9IkvPUg1+BdTVbP2EYj
Z4Uw2z+lZkAq1XEcp8yLV1jHkVeCAmIb08PF/tu7ycLJpqDJj8RSi3LUw5uZL9heMSFIpy5hvphu
R4j3R9ungSd6o4Db4E3HuLXXaKtSutxRBF//9PUGdu+b6hl1ZB2KEnZWuAUHzxz+/m4GdfygD8BY
C4fsheXN13sEI8DIGxbv0dffuylP1noKIhfBXnm0Je6Vr/dK+nAq/MXQ6qrIot9hR758SJ9EIqgU
QQdyKVwaF++Imbo+W3/JCnT5t/CrdPnrv13O/g344g9u8y7piD5etX987tcX+Hrzb//21191HaQL
XufUDGRED/rXpzQe9WxU6iyp//ULGkLnU74+8G/vGghSmL5Fxfqvz/6nD/r6R6GRks7LKQ/+/RF8
/fe/fQtfGDUtcEyCxvK9kXq5q85UXvDXN/i3z/jvvspfH2IoXrksg7f1Ui1yI4xWNgRX9rIJ+z3N
dRDcopHcfP13Y2MvM0efB5nKRxJ5+sElJYGmjjdeCBeH4SmO2q+/E7DRwTEirBqdfrUhDI/mDT72
sHaHfuEDa895KV5cv6gCc7kCeF19+ox8Nk5FiNCGS7w6stbgP6LFLYUcu9oKE/1sN2NUUATvAZKZ
Tjm5n4FiscAIAABdiltOlfNBDuOvuKjGrRkHLrDI3qzBnnto4YaQA3JyoAV7hHFzFeElp053hlc7
g5cus/o5Sbw/qJBuPuvgyPLvlRH9gKxTYb/Jrkxi/8gebWtyb1SvrxDSeuvaTQ603e/DsvplVRAY
hfXTbZGIMPDpkFQB8CYI2wXPBwig3muN+kTFbTH7UAhctd4OvIhgB9lNF6vS/pCzEXHGPJej/Zqi
goubqd70prh/bRDg1jHhzVGEjM46quiMXLP+Ju3fQjHJdcC4Eva2N4sDvgymTXJEJxV3v23y1mNL
ETiSnQot2plG9EHSTsLQK6gJkTUNcfKIKqVAZN3Zj+uO+i/tSQbvKwf9QPmM2+EEyZcFPckVDZti
x76ZTv9G4qMVM0zPm7dhch6kS6Jctu1dh723BXGz9tvkZjbqWRjza1YRxmEs2lBs5+dO4kHU8E5T
u2VZmB3rLoz2sL8fdeQO1yH841UTZVHDBjweaZBD+AwtrLQG5t06cTvqTkR6eKYlm+45Xo2kcwg/
f1WWAA86ErB+khRbYDGEv4Zvzn15tgKPexI5apT/kdY8uuZ1yqbxj0lryiItE9bHpI3bRoUHow+v
jTPu/cG/dIQ5rDprKc+vukhfbOSHK6/yn1EKptOlcdAJdcMF8vPeTaa1330MY2sz3tSga0KCH4xs
h0brrU7fMNd+U2EsGcJC2BA1JiDA4Bt/HFOq1+QhTHwhwq1/VlbBj0yo28CNZGelFkT73kq2Y+M6
W66ecTWaDTttMEnrkGXSsvIK+polRAE3Hcygo/YW+tQM5hDQLAr5aGlk3KoK103xS2ojpikTv0W7
B8AGsk4rWTkQormaU57AegSb5U/0gnTqR0EQ+/TwtUQP6ln8Qlt6sz3s5aYKsyBssMpU4ROQZwhh
ZUb8FRWssLBFeU74SjLxrtTbN5qyA70EmTWAyREZ4YImQQ2a1mKEUSAAQzmfAFT+rhK8B9lzlft/
xKg3G2TZR58tO8IJZDahb360sJNWdqvWc1YjbGSiGph5GcweyqBUt9XaY35vfqtyyVCy8BgE5Qkb
idbtMW6A4+OWku2zGlYw+ye0Rxh0Z4K0iNFCvZq9Q0s59CoJGBTVq5mnAC2us1blR84htzWX11rt
FjQtx9oxrssfAMEoKSldGXBam6zjfNUc+cIFz53GxcXnSyS9GYGGsmJkhyad4fTM4UgOJ4UQMkql
E+mXpAD8YvAJBQzZZKx7tjcu+l4zuhasCjjNSK1GPH+2cD+4qNz1STM3ecTJjb+JQfF3FL8YVAh4
2s5k9vFosbNXGbmPM3ojKbJ3yXhkYxXSgevdPIe5ByfOzm9ZOzNu0t4LhWFkHnlduR4DO/fDrPyQ
n5cnktAz9l+gNOlW2GoRAm5PH63jf0rmIfw2jA8MsVJBmyvCVTqr3x17SHxGj8SvNh45DNDzotdl
Ic22C/Q03LmdcPOdHBtMawXEAi8j5g+XvwrCkJLeyGaFtxtX6kQUoiWgYKG0RGDcLQ8fVcZaoB5u
JDlsyvd2eYNQPrbpBxUhMR79SdA6+r3TtBGRf/NpNnG7S80p2jRAXFmkwVXmEjRtdn72n0HQDTfO
yRm0m1oG9t3yiiz7Q5lXmBn6BH5OGK9iX/s0Y6Jv8+qTuEl7ZQ6o3GpGhaeLgMflDH5IlI6GiNjd
+6qrD6E5fYIEEJKxs4Y1aEgY3XRT8j1Uf5Q21UFW4iGs5HUkd8HSGH1nXHQ6o1Pd/ZMxMtjWNasD
JjKIk0tSQOdyT+ckg4JmBuCtQKk4xwUQHmawqKud74nB1jjNPpEE5Rsnn5kIpsDb/Gh8mqX4zLiH
1ougLTNOhOTVICPMm1YMaLwN+0fXEobA61sGXcvPlFc86ZqVEMfi3tIlCcktW38lVLfm1c6z76IX
poJAvr/8KuwXFms1tiJZcKOauCBCXW4LX3sIXparApl50C26pjL0d2h+snWn7XPtt8wXXF/EZqd3
QPsZBTFGhWresvyWVz7ZzPNowqgJLKs2L33foMCsvU3WX3WdgL26nzYl9Exfx+tDHBLS75niwMyj
/dfC//8xW/8bZstyDZQ0/7Mq50rYQfwfwQ9Z5ayS/0Wf87dP/bs+x3P+00Zo49nCBWZlIpv4Z32O
ZRquresGDir0Nkgp/q7Psdz/dDilgAwJ3TL5tH+BbfGhsApNKLH6ovj5v+hzEAEtcpN/ptmR62Fa
SH4c1xSGbnmLXOWfaHBepppC5m26T3TH3rmqfnUEqFU9HTZlbfZPnMPxU5SOFJVGvtMR962tWrce
JbAKhAFzj4iS1zSn56PWGuTTrVluEyzFZwSWFCkzR94QEixWD3e3j8jYKdNnkgOpZpKxOLdLVIMl
L4wZEFzq80fYIwIo/ZGUuK6sT9nM4ROlLeNiXuZPjT9zMNPuPnsZ/XLkRsFkhBZVhDZtO17YJ3Z6
/gngbL81GtigZtygnVZsgrEyqs/O1y6xMDR+cjc/2aWb72cVFkv61fiuS7kO20R9TwTpZQ2JvrUE
OpkWbvVtmui9m9gbDsi7j6qIerbSLm4Y7miXvpu717YQ6DeWdrsWtbvIUeNXKPcowfGXFTNxCqq6
TvPTFMb2YRDND9/jQEuJITAalW+LxBHn1J3jnWQ2OY5oWDrjalnJN7+O1YYND0btYjj7JHSJbDq1
IVRQnqw3vZNrNDnWIfXnF9hV1kZzBpS7rv1bI3SaXb99wKJP0hDLjxXon3EFSaEkI2VfzuODXEt/
45moEs3Fal5sS91ot5rdkotandO299/0U/qEmRkvTa/ew7EYtwUbMtaO6RhMsq/2jALhTG1bQFfU
8uVeAT+822p4fMWgF32KCajIIdjwEEz3rAlyWeus2XQVCzJI+8V+6oR5bD0Go2ic07eQwoGUUALs
BZIGfAsVdqNfvI6afZYW9t6bXGI7kKFQCVovbaaFcuO1G8bX7Y3VItwfJ6yhqaK8kY6pdrXZqa3D
L2fb+fHO1jFRupDaD/nCiYhS5kBlMSGQSJt+32VURVrtxCeD1AjmHT9rjSChKWqsJ32ZXoQMqBCE
LlQMYNp8UdYbuOw63Y2OFgcnkbNNjsEg0bZayJi0c0lLTwffuls14Uw+3IcgtPIPaenZuV7eeHPH
Yn1I9nFJaqee5Vz36Iv81qIBpDH0/MfMzukiEmVeEGgx7MmRTSR2+owbbptwZR1FOGETSicWBGG6
IFsDtxHuk7IQ6BgxDRFT2SXNEEE+PwZcbR2CVYT+d/VlbEoZHa0LzWO7N2Awtjn4tIp+Lwbcs+6q
6a2cTAIveMqxvMzNLkUMCrmoX6UhUiyTEpzNjsvOpUdlXaf96mVUZX9SMv5phV1+kA3KYAe+VinS
fF3pBEgKWGSzJ+V+mh9jgnKL2Ly7pxdsrozl4U+sBlhKS3Z1DYQDW3S7brlYUXkla7QXYF0M7Ay4
nQXZCtk3NMLyjhfkGbfvMQnhWpuReIu1sDqBRQdbsAQGILx4LzALeCxxA2KhnAuvnW8Oq1/uXAZi
+nx+mpU5HdBbcnEn6YkwsXhraVa8iUvMa9CR3B2TUUC56JlXvc7qWZ9yscYhyAvN5jYhMXGtx1yZ
V4ACzSW14l0qyw9cpA2a3yolQRi5y6vmY6m1kx6JLsq3SUpx8PsUkbzVAWanrYLe8Faqsr55dsVC
G3lkOyoiIGf/Xfhk8cylB1zAKb4bYbiuFtN0I7Tqe5JaWIW9bd9Y9SVCVHV1faUexKMUQe7V8dlb
pqqNIBKCmC38qBjxA1sr+lvH7vjJznQ62K68idF7mllEAOOlQhdLk9pQ7JGK7f0chxj9lnOI6PCi
kQpbFLXYlOuK6vAAwttZ9UaWsIlaYisLD6udTJJdEmOvSkyWq2mt/XTSanxGhnCrcmdrx9QzLrrJ
IKW2RAxYV2dXWk/l1H/TJ+78xm/di81bzdW/ifVEv7YLRb0UQLsjhV4q8mek/70EqznYBEBDQrQb
70eUhP6bFU7h1ZbGUWYYxlUdEjmdEjozpoU6u4XGLgmdwNYFAlwQxnSfY1F9pM5o3zxLe51061RI
t3+tvE1rhqzMDcxsJu3BFlvPnzTxMWTozMAzJkhnp6TCJNc02RcYEU8NLUieGM/INrSTCOM1EJZl
i/5ZD+Gtj03xmmp0IV5/Qu2Y0t9BWM/MscW32uMKJ9l7g7OMk3Zu5BWf1THCXpGRE/6B1OxjcvnI
Ae7wtpeND8EVskYUTS0SRzzoPlf8uqM2JYKNsAnrF3wV/62JGmfP4vhO0GqNWVrEz+mUmWhjkofS
s2ZXSv6QxHZBtrIulBUiZPKHk92aMbSE8j1ExgMooKigbsdDMIi52IHjTHdDWJMtyiBx58bmvp1R
z+PEsYKyZePkGhVxm9aw1/EAbT2JPtQZHP3sIwGBb9aJHRpL7JbknB2YOY5rEduYArBgX0fNty9o
Wz9gia4N/MuvowF6I0mN+5yAq5TIVR8211A0jlu3MqDxo3YPeiS4O05qNPLkYK7BfP8xp+kHuZcG
lp0TokD/bcrHB4XRjxkAeNAw9t3YGUs26JOQ/7HbnedGYyYofsTozY4VM/u6PWrsjNboABkl+HV2
MW3j9LeDxJvSQ4yjHCY/PbjdSH0vW87Evu9MagDCrDLZ1JvYbou7n+dos8wfZqM7T9moG4dcb6yz
mTHyoLlgJWI3zChbZHWyY/omjbh6qZJ03pCuJxiRsRFkcUroj9VWJ2la6aFC3raQRI56mIs9L/cV
a5tPN3/kWGZOzHhQ0xmCRrzJjEeWR2hNBv9kAX5iCw/K1Bnl0bNuUW/rD0LiFsjFyWZvK6eqOtTE
n636ikBoFQJ8il3U023dPuHVJEsiDM9sIPsAAGu2a1k8nYcyProNhmlEy7BZ8vx3MzdUBQjcgn5E
isCVXUetekR6/9y1mvMijW6Vdy50HaPRt6KLdppXdeci/cCaXx5EN/2SulOxeQuhD9BYLUHhFzUn
TA1aWfPzZFG5m3ScW4PISQvI0ABlUfEx2jjlTcze+PuQpGamfk1yrv2qlvSXk9K3/KYtksu+09ES
CtYAwNhYnRYdxjk1gplx2kC8121wiT5DqwTDkxizcGTk20rHXtsCUJ8czPjsOtXvXsJxqZSxBXHG
FNa2y0M7CnknJuzbWMXA0ZvnztOq5xQFM2VEplcu4eMP1lPGVm+abM02qnzHwN/jtlHafDec7NNL
KTtsxCaNXXsXVNps66Ja7tAfY8fyv5fOQ4vRz5Gw98OB1bMrYAWJBkahkbZPBqtGcv+8k8jzLWBK
4wzaFn1QecqH6Y/lWPGZYSRjzmjmUIAZEPjANMlrKrJTB8+8T0I6TqOOqdbS7l5Qail7ZEeU9ndq
1uJc8CySW0WSmI1CdB9bGcsRLZ5WgxUZ29xz3wqTcaaWzfq+YHUYmJD1VmrQu1NG0skARQjcTRXt
gYm+2rTkO6ZkL54mk33X6MnOScdbTO2GW3ImrLgnI6LjNU9MCBNh7SWFVB8K+e41NV9hXQ9pc6vt
cmMxAvBN1OoZTE9Q43sdSsTaNyb96JhHmD/GtUmRulDIzGspyUEM3UE9Crt+ixkRZr1TH8RQcHbW
8yMDaacn8XSpgBipSKl7RQ43I0rj0CrbOmjK3/ju4r3XKMLlWKEXR5uyjfPyV1ly5IbMFc5ZORFJ
M6EpYAVpXxEJ9Zx2aMPouhjPaRaiuFjzti0MmCBdTpQ2G74VMrUPX8UQPy8uSCU2Q1c/t0kP+mYB
p+OLD8Jx9s8eUiDCPHF1o09gXhtGQWIk6baJ8yfCk1L0KlgKoTyv3QxKppaZCDOdWaJbGCyEtaii
v4oyRGbqnMZRxVNiou/sUv+kj8UHvHYCybQyPzd4uggSIbzb05Ls7IwlIbgT6nCPET6exWkD5Nna
94qBkYsuAP0C30rlzrO0cGq4FRE8TDPqjTOFGxP41Piw0KRfJY7hr/9MBhHzYzEdKuqJkBttw5aw
IIpC47XL7Th29Q4rsF/BsmF02FBs42ks0amZTU5V6R80VsEBJv2Tri1agqSo9opdCnhJO9nFlrn3
cEghHEWHyTp/bejDRkxErVf9x2BSYTn0ASvX0RGGqz+ewIjfEoaxhgfzaWO5OdhWjdmxxhSAfksL
EE3jq2ot5HPsq3foGiSbv4zsFYJbc384oDJKYWt15rWqDXiNxDSGe0szuQRiIsHzKH1PMxGRXiAI
FVluA/zqGOa+pW4z39rZZMc+49LqsN0iFk/poMZx70oDkiwzUx8K2ItRl+++pAKuBuwlFIxrk9Cv
dTip+GQr9Vzo7rCrOl3slqRUmitOOkXDoudLvnwPranNJhKKUb45y3wZWSV62ufabZfQEmT6ddYX
HOBYZQcXx6anacMuT6dv4DwYDC+5mDn6JJCjXJYSXI8xWsOxyLJLPdXfsOC4XH4kY4rSSk51OX1v
oeYFzFarU1qFGFha1GrjHPILTbL33mfmOPhuss76ud0Owr04pgbLc0TZ3oSVt4VFGx1tlZ1K024O
RuP8MoQcAHCUIaYRtySsJNf2KgpHzlWEr9NQZfyS1l8NdyIm5vld8TxNcAnGwfhDrgb43ZRVYBwN
nxOG6XWOBNFhJ3juaD4DdsY8uKIR+34h4+sjL7Wk0MGpTFq0lY2H4DJjG5Uht11XcWFtJ7IPg1gu
yqO63LNLidcJ+mMG8iaFneFeMiOpLpptHV2PasVOyAUx7H5hADmfCfbnUG+qDXhJk6y4Tu7dnW8Q
tBNnHPcd9+1taBMo7kyf7Xzo6Dv3M2L6Sz2wSKpAbF6aECGaytq9VKm17j1LPdAnufwOp/E01S1t
ecdNuG4RM+ODv6hw+KBz5QOWnf0sum/CQ/pRm053lxWbuXHHKd7dQs4jhLBoRhoSHWOGVrveWltz
7p9BTqGnJKsENRXieV2i/NJJVoF5P/8WKSRw1aiUUpwmLJ0EWFbNeHEJXD9jtQHk5dVNkNGbcnqU
jziUB8sxu1ueg/AeuijeuYIVgyjagyyv+CzsM5E++SEpQ+QaXskC1vDIesbQ3m4Mn8OvaotkV4Rp
ArUsR0TRFkzUndK46l291TD0dEUcvoHy2fV6nW2jlHBog/3kqSpbJ/Dn8+wXOxIYsysdQbfr/Rz3
fh7pG5HMGG0mgWDfgithLEegkqZOmkf66kqIHfgw1TBl+3mS9wkfJVmRYEzSsMV4uypaqwu82Hcu
9B0Qp0tx75T+gBa9zHPeMkXRpbvCPfRRyFYYgevGJxWUHMqs+VYxeTdY8nJc4pcPnX5TtczwE2kO
e482syhjMqdn8YTd07hX4mOA0tfrY3XHfrI12g5Dwlw4yD7BeRuWtazaT/ZcavsJBzsgQFdts5oh
lWdrYFnG5DAZFwI04wsj/fe809q3RswMDMqfLB2SZztP3iHQkLkZxh9fJxbSB2JiSkRxBGJuq1l7
HRjEAIKWz3HG/cWS1iUzCfqN+w5etNuYB24rlOxPFtbet9iy4jVu9dFC9lFJtGirqNghZzJvI9rs
oGLrvoP1UnaEKCHldCsUjQuDZMaSSyOi732Ni5qz+mouj1ZpFiyg0k4OQHa7nRV7zQHXnaeo96LR
mGCpkr9jR5RzTWoyazKiP2yypztZTHsdveRDUQKa06Nw+vp7SnAGsl5mR7idt0LlzKZslFdl+ie1
pX5xYmfjFDDcbEa8B6SYbHKUyRCj1eOruyGZSRwaNbHjxf0SNjtSrLUD3rfslCirDCLiRaDENN6F
cGNt34j+Ge0xP7/MiOgo5B57YbkbYlgpaZZWa3uKk0s+OuauJhCP5aeaAl/Z9s8eTX1jg6kd23eD
XYZtMNVkATjf7EJhfEhDSnygD6LS/Ite/WLXsWNhNQWy7QBM6P73WOPZEsxnAoo9Fsmcbve2IPJo
zlhSss69U9mM9+ZDoCrfjiza1hIStQ3q+VwU2HHiOIbjqH+Lh876iLT3MNT6U2I5RyI4w4NretEp
FfmRBzPeUF6SCGXKnZ0KfZ8n3Oc5xSFBaxrDmEJ/0lLEGnXiDWyQlqDTkWkutrDnsm92PqHd3DVr
tRlCrtlqGdZaY/twEskwUwwIOhbc+wyDMqhsoJ6eXr612ZNyJ+jJjvtpWvF4HBAu3QDTMY0cX0gH
9m72CGbEc84+57JpjBBvWgVP0J1obXyEUJAlFwOISjeFECHzRrLCCrSceL9yUq5CnB7I/1SgRZG2
TzRq6xJoy7bMQhHUwwgLAlHF1qkHFtzLxGIgwZLwKa/YaUkFAT2fus0QacW2kTLbwmHzkXCmABeY
lXtFfK+06VFZdOO5a1+Rkg1vk0+lzPl8HW3xOTjs7rPU8J/xpQSRYjYh7Ds6zykwDM1fRs7pti0W
XfSS/iRCRN1Oh+BaLy9jlH1rc9pebpdJUDBneGI+gkipyjbjrIqDotZjrB9hZZisfZmNa40FwRES
QoTgogCR1hQ7ON/fTabm0G1c2Epd8s31oH9n8q1xPocBLAETDsSHuv7HzUD7Gcv4Q0RUzrHyD56b
kdJYN1eCOCls2zJ/SlX17M6dh9M9Uod8sq+UOtEh0jMohDEmoXio2nOYa1qQY15jaW+6B8IJ0Az0
xhEOlWQWDMIB4J/E6LmSwiupjzgrUpNdBNnuGFBZgo41/PVhMu5wiIqt0MofQsOfO2fRLlkIxyGr
CbTTOUMG9Fud8qbFn4iai/MIQEXQRN64SyPv6ulNexxkgJTGWrUpY+Msf2izRUggkQDG8kb/pRJG
g0U27b+owZg2nnVGKNsuDD9Q0mgbu+I22YPCpLifA7Spw1bjg7Qy1Y+ij/dTIfRANmOK/AcR9SCs
7WjL/ui1IO0gl8igbbVq7/QEsHUcX94iRyViEXQcwvD/Yu88liNH0i77LrNHG4Q73LGYTWhBMoJB
leQGlpnMhNYaTz8H7Lbu/qvLumb2swkjq5IiggjHJ+49F0BqdwF91B5HWOrIWSfGRhgZnWI4dUEw
nEZwjpqXjdktcjRVh1faik1dSWPvZAKzMqnMJtnlTefiEZqrR6SbNLwpREA02sX26/dMenfm+Up6
7BR+g+nw+gP7gRlyH4vAWo+Vu0l7PUL/w6mQFzYeb9wrGzS24fpny6F9chscgTFL0n1G/sa/GOkB
5XpSINeaKoaDw5Dg9CGMD6XNDkLWW1Gnn2XBhjdugrsvFDmQ0O7kyBTtTYdtKVj24EKTc10DaAzb
pCJqXe2Hsfo5kqZLlgGjqoRwcO999r99BTTYsxKHguA5aSh4+MtDkOB8CcIJ6+qSOWAaGiFPhr7z
C+j99cDIl+B19i8bw5uIbVjI8X7X333x1KfRHrZFOPxoyfHYBXbyRDaxtabcA5dLKLs1CDTxpsaY
lkEvDHo6QsviL50nt3wi99GNcsTvkblyO1i3WVjsAMTXpznL7iZ8fGA51w7W0FM+bROarNVoAzqL
oGfvjNz7QZLcJ6CQfVuq5zlOf4Fy3ZkFhMNqZpHBXdLlWjlORticLCdA9B+ar76peiI1MRBN/fQh
yWRflWS0Dn26b0aAIaMG7lcOANpti8FNZkAOBQeELBwR8YSArspfTGeGxW2akEAXXr4er1y53AIL
ef8Vh+CKONuJxj8XQxeurbic98wnuHiC4LUXvf1SzK21CsEvSg6Bo8LqswvKwkc8NL14qeNsvnYk
M9qDs5MvP+vhzoom84EczuRdFy2YJKoPqRoynS35DErKJjFQOSeYmq/2MLpbM2qN1agX+ZMO9okx
cGZ3gfg2ucQ/W2S1Wb7YOEuALRMrONEl6xN6GVevRei1XAQLNlaO2RZDj7OCUPOVmjEs0RlTU9Zw
7c3b369LFMCcoI6H+tl9EVF/j/HqOfM+ZftKuMrNmEJ0S131HbTJwOTC6wDHuheNZniNrfj3aE4b
4RH34BqIJAxsUtCG9JGxMIDipnWhB/kENRYkxpS5sk8GXxwSicLAkb8xdFK13IzXKK4pirgokbIz
Q9y5HX37T8oUD9uV1zTWJjLE3ZCKGxNHyGqw5w3SzbRdfphRz5s3P6Nct1bu09hc52D8EB7iQEOV
NDhD/83Iy7fmpw4fMsvttoZ/Z8I4xLe3NNX2S202TwRRnQxgU/7U30pM1sTFEl5JGLTPLMjtuo1p
YUGrMrA+dbj1Df0S8k9PKoQ/6MTJQS7E3dEvh8MAbzkbH4Kqco5sN7pThsP6NBG9wpCuYyPUUfHO
TMiqirBOJtosmUF1RhjI8ObRDlbWhMl+Kh51MlogW1zUrtLOvA0NK/ADCLFzEDC7CzF1R8EtsSum
EUvSRNYkD6BD7Zlb+BQ9BYyfKF8Csfa47cA0nDeh07M6XhIoGGmYJyUXZbWbbZtu/IwlC8D8UIYA
Y0nB4fzJefZhsCknJzvWsziEkLr2AQ2RBVn54GBJ78JAHMiQLf/O4yf56tRV5cgUzTYOChFkYKc7
0iPyQ4/xY1Vi9tlyrX1mIYwDO5ipmTN7oMln9MV8AHlsTFPpefeRq74t0s7N6FcXveD2u1KjWR3x
8wZ1YO4ji3yQ1J/e2UzQYsSIZeQU8N7wTQA47P+xKJqL82wQJ6+sst08mVguF6JyZjHD68x94BSg
1UOyIirK6nExSLnj+JZZXr9z9PRaLl/mBw03vIq/TmM8UiF0TJj9i8n583W7+3ool7NdRHG+jaW+
VmZ4Hm1Ut/aSP1ILBO2Nkz5VktS7wMfeWZJev+nJbuCsq+hVbPpC6PoFG+rltyUTb1zjHeOtnWcX
VAvggnyKvqILEOXwLTB0lcB7ynZO9m7CGz0ppu8aI1gQsUdr85qmeblLL7/510ck9PQR1gbVjLDJ
CuMbC0wc7Hn2Oj468BlcXtiSlJzdROFbUs4wntU+LCIC66t6XYK1iDN1436F0q2tbl4Rix1N6XyS
JpFDpgXcb87UvTdamDvj/s1WGbRe9HXRtCR9pZS/mW1DPPWcH95SncgtxBhrDc/QAB3lbQzK01NS
WBqiWJ8fyWpCe2g5+84aXqXknsFxTrSLnzCP9xJkqYvrISsrsYUhFoNQhlgKRJ1bV4rQLVxyU1LL
/l0JeRSoi7GAgLVesk0YYHVHo/numMaziMZLuFwp2vHPQeAeKkvcoBGjMGsUdu02mZmWsUVQ/XTp
mnTcE+w6mi7LSdzmwqlepz4OuLzrh6Qdzw4TobOA8TI5tbg5dVaxkfA5it3xjr9kixBgeA764UJl
+0i3hiNK1jWxoy4A8yiHlcQBQa+88cwlwX1O3zTvpKpDC+b30/0gykP7lpikyM0NisV8cPjLBVjU
hPmrWZR+Y4FomJPO30c9w7zB959qWkB0qk19YSKKd5yWpdEH3wZs4qXleBq6cZ/iolupZTDnqCLY
Jc9VbOAIDcNHzgmfsSJjDMlmG6W6VVqcjFbQHLuapOYmwb/UKr1ieJtdi8wEd+ka+9qp/D2UlPQQ
WJhdmdiRK2AsoTPSPJq62eUBFloj09C10AaaFkWMAgDBSuRcR5ppAoqbjhyNNkAEQGGSgpb04/wH
5hpKDg0/V1pds0G/gam4rz5y1/4AXpE6rTyb5QLxjH/kFhIWLDeoBbQxHEcJRZGGvVkT+MezS8O1
0d8Ke8DPPlncJVexB79QoJndcn/MUSyPBjcD1RMM5Lx6g5gOVvdpgqNF4OgfHUjqKOvWRCPLaxzz
4rUqqfdWpuJVUMXPioXtoZm6Q9L7+LvkL7/w4atAw5f0kuvaTVuSk37XhZ9+8wD/l012tJsw+fD2
4PlQtFNBHgaCkwB0yl9e2bjbuGnUqp2Qa2f+OQrxBLvzqLGWlkensYotTyDYmS4DMiGBj2iw1CxA
k3XrYY4RI5A2X7ivXARrMTMQAvxj0x8hDCCUTy6bed/LLtGAtM9ub2aPdMcAqDglEQUeaQ3L1NkM
vhM0jpm4N3+6HimJJp8MsYJPFkz7tNUcuH7HqNGsMYQFA2/w7OjhSWJDZPm8nEPApOmpRip7RII1
kaEmmocu7q+BwoiVgAb1rE/G9/KqO5XRSt23MznPfVAae5gEUNcbhu5perFosGXmupsmCPYcUPFB
A1EmCADRBUzb1Pz0a/jDgTOCavc8NElmUe5BekBPB2SNPhj4dExo3r2Gbep7qt+qeTqPY00BooAb
1nWzHgWqLUcgG7NFsSlqH2iMdud1K1V7sB31q7+ft2PE/K8G576ahLDWhRuzLJ8349ZkgQbRWXzY
9bOjnPrYDWgUohFOP/srlD+oP7Zm4+IwYshVOMhckvwRcYUG9Z7WLJSRMOAiTYTB7SghIkjQQckZ
ukEBYLrtWDq2E3YME8Nykosztjy6NRQ6sL1jlQZn1yy+qdHdZC7UBU5BBTOTkh2yc8Ial5kFh4Yh
WDY1SfbDG2pUzcsvJksPZuI03dm5Lw5RAz86Cu1PzTy4Ms+GHHOggMnz4tk9TwiznYrMPtWDRaoM
imRucwrJDHIw4J/gUOIYb0ceVDe6PG7SJl4wTDxbS0wbtOMT4UPogADEbjGqrcIMX240A3piUEDa
RL/gQZ/mtu4hY3ebsgT6eXE1gbyWw9qIuSMkr+5o1uEOFx1cbExq7mQmB5yw+C8x78b+wPYQ720q
nGY3Jrx2gTXcjDrw1lBo9mUiTyxGU6DGJah6g5hyvMxyNPEN2/C8AmVPJF9aP1n9Omu3VGiKY4Cf
sz1ezRiKzXijwyGKjzQjNCYRTt35o4q+EIMV5st4/OYW94HX1OxvcK8OpPfoQZm7LuJ9DpTjHfEP
aPkWKkycemcWwcY+rbOt5kt2qR5vdQ7RoohGZEjLdxlcU+wqgOqVQOVEAJ1iFHSMHaN8dLP8Gqct
oWG2dDeAg34XZohZISdAWnv5ihaioXBsgF2F3HiTAlQC0PQEj7fvt4LsSPspS/s7AJHAFEVfYYUV
67Iqh41pFCya2Vtsgpn7L4MUjAzZNjCC99p+xBQ5v5TZnnBqqK+U1oNtW7soLsp1Q3o700mTWa9C
zT6a3h26MWfDTnzcZuS597n7LU+nbk20C0KX8Qm8Kc29xGY0wivF+rZcDY1iC5/aa+mjtBsIBsFN
9ty51ptmfZSJlvkKMlFtFSHvuZcUHeIOiQZtOtcHIjKneXRCHZ5ZU90PCA9XFQlHO8+2ztr130IP
6wb8lh2Z7EC6BHFjmQwPyxS/bQgMy7rAWcfU/7NBgLzFxigDvMr5ECakFvXXqkwvvsLyallcNlrU
PuK+ythVWXTK6iF8qMvpPX4YO4F0nLfrVOYvZVux5e29j0h49i6EbJOFhNaFs7WMIbNzOtNa5Fj8
VosarEc1jxssgL1UVmeA9aweuS97rMKo56NXX7oxhQdS9jRgzmnKFrz68k4cqaE5+4CnR0tOVoUB
sz2X7otWhKiaS+Wulur66+Hvn6rFVQXfayMj3F/GVCUMOfDtYYtcYJjMnr4erH9+9H/73zJiJlct
jefskZQWaga3fkFaXh+bwCZH+szJ7aydrvWTSUuYFP6E2qjd+zUZgnFMmMvXR+E/P/r69M/+29c/
+ddX/Nk/EWKkWYgktjPiKzhpKnsVL3iCEOAXmYLzuDaLFmXe5M8bo2E8E87xNg/rFzGIz6AL6ksU
R8OWGDe1EpU+ExLBdMQ1851Ajrx2+VeiR2baYomjVkJDVJ603TMQxCfhdy3TwqGP77jy9hyx9m6c
qEk6LwTTDoiuDTOxyeVkrlCUsqlkzCFZ1a5EF52xV63gOHc7dCzrbj4wbPM/PqzE8u5F+pszc1wX
Jsdc10xy61YtaR3egBfhexA73Qa3V7AB6SINK+aUxBI90BMyfLdAVNvvmqPj6LubfHQ+Stu/ToGv
9ooWflliG93wwy5d6+xH7cZqWYK6irnQNJBWC9jBix1mhg7ixx5Fke1qYhCoKF3feO2y32bjZU+D
9d5a0y+Gq+FmBogKFcdlqD7tnaZdsuKg0hGSRsRTbYt1rfdJ2YmdP9DZD2PxOU8xqT5YETxcT+ih
mUvPHAWTTh8oF7aajoiYM5VA1+9umQ8Sx7ihIsKga8uXoXb3dOkR/wKPh21HPxsGFCv8RdjxPFzC
sP+fcyN0FoPKtLE6svfoly/OnIFiHp7GJQHDlBEVT+alaHoI0hFBcNYhdrNonuXJcSp56jstT4L8
FQLQOmpeOroxWwJQEixtaiRqY4R3m3adcao8BfG2cwcWw5+V5I3bYjo/F41jnLDmMsh6DJjAVqqt
z8V4sdlVY7DadvU25UaziTJSQabCg0YxZo/z1D2FHlR4M7X7TU2aHqYYAqG//D96gkrZSKAgMesW
mILXavDSfcIpyG/HLH2xc8Pv4EDx7KMOvfQ84S1qk2w4iKXHwymWsD9o/TUoByIhC14LK8jss1Dz
G43iam49zMHeEB5Kvz6VZYLme7QOX8/fqi+OqxihjCZM7vxkz0SdzjJ7U0lylaNzjQd0b+Gr8FEB
abM0kSUwWGYofeti6h2b8dPXN/IkAcI8J2NYuB2usWuZGfRhTdwrbthVOjOL9RTWvHrS/qk17H02
esOhCvv+gIty70hzYmlFXgu5CUC+OM4e4jw+FVnHz+2Z6U8rFShghtLHZ25w4VAPo3Gl+0+8HUUe
8b/0ggJ2QqYHXMYl5VsKtyCO7rW03lqizNaO539vSuvOid098TOE1affxrpH0zgWBzX4744fkipm
xd1Tv4A7ZjM8dWFGV8PKTDgCyTNxYk3nf7OqztwpYiTWVTS9J2U5sfFnHtXHRrL1Y79YaTjNT4Ws
fpmZ2hNNHN86hAwrs3LX8ZDuYR1Ftzxks9XN6avSyrs3Uup12oetYiPFalrHlywhX9rwQ2jfIryP
W9c7jlCv9l7G1GUQd8VIcHgX1WwcMf/4GB3QeIcXq7NoZ767dprc5fP3HH3RVKnbyCgnYONYIurY
NVP4mC5dFBZAGF8zugXN5oG9Y7xhofasU+YcaRerdbNsHYrS+xHjPkDN1ZEXrgH42cvl10JqxvG6
ICtAF5GT2Z1Du6S+T5humVSka586Y+/nzUMYuOytyvgtLktn5Q1xvsFNAVRAtdzFsgnkVD7YnH+W
m63jAB1w57J1mMZtinllDdfFo6WRAcc/d9mwH977JTrVWaKOvx68kmjWwWZuUEb1Pflk/d5iE6Ed
REFphattjoEa2yZrhPKxtyToLxYaXw9diUBFmqQ29Np/HZMR5oSG+6hk1G2dfvzMzEKttYfUuerm
MyVTkSx3kKTdCDt4zjMKRZwTA0BBVi1uZzJ2Wh7momdE2LJZ7Bawj2VHr/MCf8+anruaa3dnYjZp
eupPO0pyhqt8DQoAGqvlTINK+NvTGkZ9JF6xTK4iLo2DVznsPPv6XqNvei9LNnglQrPcH9/qZYNd
6CTZmEPyiVwqPPa6NC99g/pddYJhYGS8olfMZj+6IjIGeG+Ige4iEbuhcRvumkSRRGZcrEsNHIRx
XHiejd8T83o6CXEGNeRevJaVdj5b9S9dbglrkLDBxQDl3na+DR2LYnAYQHQGHV0SUd0xP0/3KDJy
6rLuPuO3r728uJEW+wMM3VMgwvkdGP3ZU8P4K3Oie+86yDl8rzN22rMhIzY4JepkHTcbtnavdggx
eJYD6cxM8CcsA3PIEtWzy+ib3XnvOMXrz6l5UyHYqdy8LoQ8uqUBGlHu/PYVYtS4CAyM/Tre+r1N
b5gj2ALgbWysMAiZefu/klmgo4ajGk7IAAPY7feTQiJaWzMe6EUC7hW1/gDI1ZbNtQXU4VaL4bYO
kmOj9U5n1QszKhZX6eIWyOYdyrjvMr6KMQpJerEYo0dyE7HU553Byaaq+Lud1sFZ+qgp29bpdlTZ
5VEGiEqSoiCIzcf4YDboixuTdra6DchGhef0oMU0eDz2vc9liDGRynYl85s7dS3g/HlbEeJ1iiMS
4/oQYddUlQEOGAtTFH9HN1TlMdDMYO3pl+ekd3kQ7wuQub9xjx51jeSb5t3dETZprcEeyktHStiR
o7Dbk4UbP+H5os/F0/SL+GxrNsrDTIW7UcHcnYNQ4pjprGstkWovEKJRgTG0OzDBxVDd9yHsps7t
wn1ih4yAGbfda9d8hIBmI18mzSOoErarMcPUvjY1Z3pnvTf2HO2ixFYntawpvh4yesJT8jaEbXmf
J8BAszpyt7pkuvr3Txnk75tWTGuHWoWUqeGq2/AbIRKSLo0NT1fat1j7ktykfoFbRuSxGNViE/GM
dRICWjKk4rwbwQ2N0DkT322PrWpgL83JXSCX17xkciMSS9xVifEiO5u4uAlNZBv+hsK93CKnV9ZB
PT0qmM1eoJaWrIM7n3UTJWu5asoEkWtK8nQo/YcePYCTDqconJKrfhrcBAmRzAEKEgNxtL2RqMYc
o/eAHBPzBiWxLZgllZhmCg7jA9govcXhnK7/zef4JwxoCWz8j4ZBiZ/RxjZoK8yDfyBAd6GfRgvd
6eASC7TWc2Pf9615iuzWe+Tl2nXMpk4g73J8yWO9dcXUcBdn8z/nmFIopRCzp1OUomiJX/tGU+Bm
qQ3KJcIZO8gMeL5LZNZQOv+wQjnk3a2LGoBtUDYHd4xiOFYRtXOSus8t2Vd4Pzrr7CTo8AuLYN/A
IlGGeRLk7NJ/T3NnuG+8Kj7anXMpfaLC//Wgs7w5pEH3HFgVey1BndSjgDMn5UIz7JpyW5rWrQNl
+xcvo5D/+TJqx2LfJZR2eCn/QEYfQgwRs90GBwjFn2AvrfeuJrccjK9eYbpxmXD00bf5Wzk1aH4U
OBvG+M4NtaNEDkI8ZidS58b+tbkoAecHAcHOBfKMK8wMn3jjYsbp1LNJNtYx8eoV+pLgOiaxu+G1
b7aF6/5Mrbo5IQ4OH21siEguwo+0TtEUQbF5tYDVbUQhGJyKUJGn0fgPyuqOepyASI7o1Gx8eqKp
jmTPogVgFvOqBfvz/365LQD7P15unqMpAWETuUKpP+DSsTn7cFlEcOjAJow5rCfXbwBHEQTjYm6n
lJTxYu1vz72JlDUEbME1sB+cLjoyHn7wc88kNavdqimtD18Gtli21UEG5Dlm7BvXn7LMgoveVuM8
vWRjBMIzGzd+gpbR8LN3A/DfkzGIMxqe//7c+Ll/+uTg8GsXubAllv//b+bbnHTELu9nZO9umh6R
lzI+3Q2FE32EJTxGERQVbyX+EGyvxI70mXFVGpHxQ5PkBMSXIrhOy4OIZbrNNctW9qckQcJ8fKk9
OWxUnTHq5rIiU6hAvMLG9hI4Kv23jxIZPijbaR+mjgwjw07anz1HpEuix5vb+oAv94h/xhOuXOth
LhryIANTvftldswE27h8NF/NNn6PSEp/obohPAMHzEGozr6lCMGhxvQIMYfJRaJuvDH1cZ+wShDt
TBDZtqbnAIENbatib3KYUvfoOhsLW9rZDq+1JvGkCiz9xE3vhLS8A5aQhnel54akVjDdD3y8lHU8
+uemyt/6xu1/9Sy7fNF+FN0ETcVFCmrLW9ujY0iUrOCUwVktmeXvy2yEn0JDTZwRRtKsQs6nut79
Vo3Fxapn+Yuj9cD00z+7LvQ6N/L9Vdvp4JkM9hR2gHQfsNnhuDCyA6bLiPsEM8hwx3273s0GFpVh
18xl847tDeF4c+S9i3938No7O8blInpuR0NdfsuV661gYb2gxRKnOJTZoXXqaS9bpJh9bC+Q2NbZ
ppQZoV9Y7//9KnT+8ySSSllSOZ5tmorIiP95EbLgiQwHT+7hK8huAek4jDaBgL2lvX2N1BJ7H9Tu
lmGifU6tZInQTYIDEno6fj2023rZOUam/SOTzHnJ6AFAbLInNyfJpneaNrOHvcNucAp0i6p+Boei
SJgB78YMsqmJ3YR5sIZp/46wDdEG01HS2+Z7s12gN3qQh4xd5V887eU+xdYoKPLj5//+XwxXLNQU
uN5cRyjHMv+Yw2DIypg7W4WHWRUXQGL2xZ6igMAdI3oIZHfOcuj8eZA/F7aHTL43u2c6mosxwEqb
6qa7NgKPJVQwtj8yuDf81F2GlQ4yGTzLZY/6O8h6lIOLEHIev1u4/1aOgQMwiOMX3kTlxmMnltTN
g+uEJ7uQB8bRJJqO8LJrVUmCYzK5q+S+Yf+1mVln/cVLwBP+k9fAFeR24vdg+mjBGfj380f1Zokj
uAoPvV32lykN9H1HeIyV2d9c1baPc+CGpyqIfiqBdkNE5dsQ+aTXBePOVSYDOeCH7yRjArJ7SqcE
FXNmO8+ZCgRk3JS5bzSeJfzpNw/8BzKFaz/0P6rRNA92RSZjbAjz1YnVBkUK77Qmxq8yFZcFx4zJ
7CTDIn3NWbxd5qh+M4KWbE0/iU+NUXdPnjr5fl4+d0yENlU2loeuK64peTmXmhXy3RhMH9psemSm
2a4pwRBH0n1tplheWluIC+flt1RE5sa1LS7TNmpv6IdgnMfNg111ktYwwx4yGPcdriJyJ4XcRsNc
XhpWNRsiPu+/tCWc2ccmpeXvTWIDJHTfG3ycm+7K4txV9c1xWn03Ioi6ZTSDpTejOEYvuWfXejaK
Es9Jm0d73UncFLPed7N3bs2KVcFAFCdjqUdpdcnecEkfCNuAIF4DQSo2xaAUKNBVqe9s2RiIlpC/
jEjLdsw/PhVAny1u6mSFBQy6Z5f61zSzLkwcyP2F87wtAQ3tm5ywyoj2fWuCUt2MWiG+s4xkF9lJ
fjWj7oDkFPleRF/uzwy7pRUAngyH+IymuyGogqG5DLW/tSrL3gtCPOr0leKK+i9lomeEGJ+bH9Iq
mXzNE1KuuX83ldPs5xARCs5Iar8Og2OZQ1LoY/qGeg5/w3a9otu8t5BsXYaM4ajAYaoR5qwq2q5r
nRKl7irpbCHQMlScgE3BhEULqFBbTJH5jM+8eExDiEaDy1eGvkutPutXlGIrR9H3oTB177JuYsFT
+sbLfz9ZiBD4z7cVURzCtbSwhOuJP5TIoWUwGOqVsWebOq4XE+ElVb6/RtFNnuEsPnua6FteQiCb
rIa4EiXy0xBaH32uAugJDO4M0Jb3heeN18awwyMBWVARQ+9Zejo61CALdr0CY+047lubm2SMTdm9
LGRzaScD6V7VNysnTNsHzzfWntQFDd51DJPwuqz7HilI8VZYtgKcierXZzmvTTve675dcOg9X0e2
wGpUecpdyEmAkyJ+6OXQbQas0vdSZKzNC8tiM1x8Z23OpFoX910YEhlqcT1G0lIPdtpWa8eNml0I
XnA1WVi3s6l9ywZbXYck2jq4zRaf3i4LTxlYsJ9qao7kr6wRWl5t+wfji/5gFGzLCyIxKSIeFBUu
d5IBID4ciu3sxpuBA3k79PyUwHYleymCWxw3uLZ5jOSGFozV3HSEeyE3Xz54qYCRM9ZL/XI+ZExs
Vqk7eK/YaO/hb0KnEI/5jOaKwts5hdLDDtiq6oB9HlJx4DlbgQ17NVe5c0lySnOESXfoMNcWzMpF
5gr7E2XMgDXp7OaBuUPGvojaFiUE4mr0LvI5xnnD5EtnpMShxYyTYj54OqkeIvQgM9iKrQgw46GS
jIM4++klCAO82CbM07fPtsKr+HXF/n/Mz19jfpa+668wP5vvSdH+EfKzfOE/ID8euB4XHI+yLeFI
yTv+n5AfyxR/M4WrPdOWRMmis/wn5Ed4fzNNE8yIYJJnSlNxSvwjhEvIvyG0AsbDl9Ec0hn8v0B+
LOWo/3EgCe0p4SgMSPyGkjPJ+UOJJzyNVGVU9h143hR61dcDInzQl/CzOaaUvbcXqaRRgkDvvwSf
//r86z+2ZsD8F50oQEikw1ONhHYt61OfCeuIdnFJyKyXM26YnBXBAOO8RfYNbk5ZWQ54YVnnhAaC
LSahXw/DAEX0EDm9d2Qs9bWtDGrK+EO0KB6/Ppe2f3bGKtx3QRYcK1p+1JS3vF/SucLsNcXSFE4O
kNyUwBqiF0prRq4GXI2j5uj3lwSt5CaP2Yzj1n9pgvk5M4fubhiyozGQIQRwiJ1qUu6IDLGYWSF9
DYR+HKB+kASMpnAGa5JwJ6+IZAENVHTUJeLQWhYAwKnCeYQXiUVw9dPhkGK1pq6lQwOhk1tTBY/E
hb+lslIbW1JBOGm8hZVAkGKGzcyIIFu60r+rSCpZt5H32x03GQECaCmZv7YRq/68bO8hgmx0NtyL
VhpbY5ZvFaE8qKYeLZpEWZLSkhJ1kJOUlds+MCPz5qIJ2GkMrJ7kbidsgBfBAFwMTMvyDduweaMe
QRiJGmmETcnEhZTbYTEiBd4Eh6jEWwI0Ehs8/LshvxVoDNb0HbDK4pWIHbIJ849y0Ruwxc7WCTkA
3EvmcxjV76XWz7jjn6yqvupGvWBWe220AlY/xAcy7+E8+bzunGWqerRJxzKQTiRkJMxjeR64S2zC
oPqsWmQ3hZN/4v0cQS2zQvK3mEYZNQw/hwHJsOOzNFjE4ck+ROCJYvXkNxKTAjkRRrlzzGjEgEpy
lXKPtclgrLFCFqC59LeFqH7bNh3XZM4kJnfsLYNHT9mXtLV+yZS/Vlo+Zz0ypTaf0JOH8jcr9jV6
xXNMXMiqU8twfgB/OvOkMSNtPJqi1aQ6Lrw6/IjgwK2UKqZdbbfOThX4X1IFYt37UcoUt8RQX3J4
6iZZWR67CuBv6PqBZTxZb0w1CRyxQC32wt2ZvX/njN5uuZ5KszgUpmbzOJEVZDbh2p7Ta5Qe88G4
MK5mZ4BSWrkXuwf/4czwnUWEOou5MUuy6XO2xofUhTkYtDEzXNOEpYOdomMd0FvZY01QxKoyk9fa
8t+c3HtoO/SPnTmhXjUkq1VYBEZpf4rWvBrYSVqL5VdChEKp44N0yNMTOiRgRCEUKEGIDe5nVzS4
nzN7ZfTEt4BWf9ImgypJwezN48XRzHNJsSeH1InwEA7rqnLh6TTimiu4mlXqP8i0OmTYjyovHyCV
HGqnYa800aDY0X2t2+chGRKUJNkWUDp6cJLPViC9Xss2YOZAnCe6kLSAUtWW8aF+GnrNHxkmqMD5
Qj7BveQuvukSF42+DB7b0TnPKZBvBrO8qGbO6F0nWHTTcvrND3jPInE1wqpdJXX0A+8cCOiMnWj9
5LvxDz4maXhwD9rAeDbG/L7HMgKf6fjxXVQFtO6bvtsPfYGGe3k+RGTwh7KZ3TsCZ5gtUKZKCXFl
gj2CgfjSWLAEAmJTQQYG3gM29ee2Nm/k2KIetHhP97Fz7cL7lNEo6rvm0XWi10HgCGpQ41RtdxyM
AXh9MVztfLopRjPcJbi84o/eAQOC0eB3o1sqemhG0GHHs5uaT17MxWxL5FA0P79M+QBvFfe0voAU
/eVbIxnMMFOYT4Cxz9tnq3AIcZtQZGG9A5GEIlLP3FLCDl5m2P9snOJmlv0H+EJkKnP+IGykwC2e
M575RitxDYkxHGIG5arLvhtj/WINzqa3xUuBm6ARM0G8FP4Wvr4+NW8+NwEFswJ0xvMwVHv03b/H
ID/H47wz7LLFw8PdpGXps0YwDVCMOIquXVnIH2JQA3bxQG2OGUIuttn8xeTb21rFW9NHX5M4GA4z
d1v73b6a195Pl9Rau6No1vLnPIlxiy+KbxKxpWIJupX5Uq/NuV5C5x7gDp2D/8PeeWy5rWVb9l+q
jztgD4BGdehNWIVTqIOhCEnw3uPra57DzEulKl9Wvf5rCAMAGRQJe7D3WnNBrMQF+hbE+k83kIgJ
m0LQYvdAX9ybAOyuP41ndwZPM+QLpHkQWXqzJeey5jtVjF6RapvZ92jc6Xr4RZfDw7y7sazjlOYP
dk6ME8Qj7oOVs216H5M/It7OQC1cPGZD9hMtCVIMFGr+MH33LBIDvKl8GGpjHcuzi7DZHSgraa+L
fi4OVfKRIJaAygtC24axPWpj7ZtoqUGnrU+FHslLOA7wiiGzM16584rgcygWQjoIN6ML+NGZ4es0
xV9Cj0LekKAkAjtFWhXhc62rfy0CmfRrgbTXvPk41RYgKxh6Zt3cTFr6MEcMJ8ZgzeMrPn0t2ERi
3OvO8sXg4QwP7nAoiWdvxMTnpvatXoAiSDqsZYk4VKNBccR9o8kQreXRTgvQ2LceupIwmXHOmu/h
SEEHHsNHbjWPWB3wVia0z78WkX5w5+knvNKthkIe9d8Ljp+nYkKkgBv4PUFas1+88dRCUO7B9WO7
aIkemCN5aTh2/sFoPYRwU/loleYXaMxniFzRyoCJbdbpzm/EAxZWxPq8ySuefbwgtHe+26NZSKnn
a7VwIOoIpVEqnFtN74H1V1zvcJnxvFPvy6JMyTfk+bpwOG4G6mdN0BEitwB+9rL6qzPmNbIX1tOg
wLcP4eqGIcV6LHXubhwhlt3swyI7iMo+IU08DYIvjMLzxZ/yc4NsnT0OOXWIj8kifkQp0CaXimoy
ah8+LQtYwPdOQl7qmFq3hK6JFeT2b93o6Puy4kGxtfZDOnprXYdwMmIZ29t+YZ5jx9z0PaYAAoie
BVWGDUKX75adPBezJA819U9rpsjl1S9WqvvbpCKtsMiyGzpK5irAcD/p1ks5cLpGlffqlhun8l7i
AcGq5QZvKXisrRM176aX3c8yXSYsky8iD34WRaNvMWxwC0pAucwUr3EtxMRQxXrM9WbsVlY+fVhV
hYE31O8q62MpjZU9EtTko0hw3/M7enKMBVAOUFXnipjb7bNn2zy35fqbpulcvwaOBHDEu6HlT/TS
ewNTJhj8uCsdHAtFzfGEgq0D+ATAGxbjmn73k+FVn5S+LF//NjrejzbCUtK2403aeibpYvQjo3xj
luULnibkYZH+0GKQgihMVKiFWtfsSFfURxs7xmTiPgvv6crS/Tn2esz4KA3fMytFnxF+r9PlLrKS
L7Rm7nDc3IJJ9NdYps9WCymiJTx2oW3Sgi6j8Tu9zgWeNIi4TwsY8EIT59JB62Jk2VOfiZvS4De2
U1CuARmCenwYy/DNKSdAQGlEVc/iukvLgMvfRivsZ6oURJMLavo+nfoinr46yRJw8aoeAgbW/BSc
pjNEBCCF3ITIOikd6kpTvvfNg5MhWDDgP1FIDnP4L7o3fya4Z/UQK0pDGWKH3mE1t86ZEblm5x4V
hhJMw7yrx+CZGlZHToVerSCK3+q+bDZG4JDd4bG0kKIkLRe4Ocq+yC4uOOWQ/0ByYnABfKe79Sw8
BK9aQZitM0MmgX35lhpSIld/Fi1keA0VYpZF3ydv/OpGww9a6z/NRUj17Ufs45qrdLZVFCDzoYVI
l5oigD/sB7sjrDzooW3k+9kZb3h+PwvTCdZz2HxD9Osx7mh2cbmnpl61CVi82P1qJvk5qOtfUcct
djayb6PpbRzDO6BiIkLQTB+NviKWA7Jx1GnxSi/GW0NP731jwIweiY+OdN2gcPstsHBueNOa+3jZ
S7vo2EhvZU6ICxqsWa+5/fdPiOI+rAQyHQbmPRdcAGyoEjFMpDps9RGJL66F6ZMLzhcrclZ+8Dii
x0ixERQdCooSsS1YMmKf0voRWQ+mQYp0hwgPtZO8THbxPIcht/91AAh17efwA9KRhk8k9TZaAnDC
ZKTcO86qdiZqoygvSsAxS+TejwEkQhxQRHe1aPAmHoJasY69fDeY/U1djk8mKl4cI+WhJ/nM0/1P
O5y/tFbmHJq+JiLIeNUrImeq5EZDb8OpywnmUZjH4LjKIH0ty5ivR808DjHnVJcKlCMGsTDevpl6
xgMEQUUFV6jafzUNQCtlS/HQinHU6K5934CJTjvjNXWjrfAcEBzDtCJ57pC4+XkKnpPRhh6UyVGt
DR5GJNwAYyqmWnzbo2ndgXbp11aJEnzmGuX7NDuC92A0umMvs07CCAnhs6bDpyooxq9aqZ4TOSx0
NCxB7r5YdvTqwf8oR/euYruGVS+F5z97+p9GPdwU5pttDj/jKPgRLuNX+AUffSReQ5vxtu+deP5+
ACb2q06rx8DzkEHG1X6iILpG5gP4Gw+B4XxCSjgaxnTTxPc0oLstHJK9V9IRgbBmWP2hNhksTHkG
5W6cy20s6B+FZfXc1kS6JRTk0oKHWl/HsUYX+3sONYqTc9J44oveo+Ye3h6RCxW3eV+DQhanX8yF
7CJ/jn4mnr3rw2eH+54ptp/9aOQnRCLuAQPESpmv1QSMFWUGNZtAw1mRuR1v1WKe4+WsONZpaM80
cyooDMEspbkEqQ2yEuGH91FcI+Mp4K35VfVD/V02hRTXmzok2cD852eX8r8H403LihSvy/+n1k3Q
HvaJNiFMwrp6Up/gyaLHMBjIs1AQ4zoxm++BXKcmI2capMoWDK8grzavR4GQooacNNPp3GpxAOfR
jykpRHr4bRiRXvptRB9OWaC7tH0a5qU4idS7p/gJUOVSjBnjFB9TuupkgYbma4deGUVw+/evLeTv
chyUxrpDyFwnt4Caq1TInJr18ymn82LCpeKg9aUS3KeZljIukbNyUmphsUm1fU2dm5v3mC5r9bOy
VrOX7W+z6t3uDCOHsxZd+WWWTsJWFCI+qP9valsatq0c1r1hvTmpLXfZSrFGVLEj1fdI1E9qq5DH
U9EtMqi6yHVq+6u/UHNq3eVwUMtqYmXIgsEcHGocjd3Yf1E7nnxydqzaNNejQb3STGhxaDotyFHZ
FOpLmiryrwtLkJwd5Y7ZqT+6qd16bUbPV25fu3CHBduOtcv9wOGoowRSdMfQinYFSZubDmoMF1je
KCd5Itz9Ei5gM2p2K7r64oDtthcwDIvy//qPf/sOahY1CPEEZiQVs3zFy96LI4SjxWCZm0keHJGs
ovUNsAcB9Gr6ksmgZ7WpJsp9QPevZ41nugHZdHKD/rkFrTq6w7fkabC3rKhATpZ40Tetz3XCPjgf
1IRT5GS6HuxFeVSpr1Riv0CINqCf57sMuIUzsRC+ozuwvtqcE300td3lrfJz1F+qD/sv1/l9tdBz
IFtCHQl09KklINNXXxmclXuQOWHXw0e+AWoab7AZFlfhTCeBg3fqyTiZkebhnt8WLmWpwJNn2n/5
/4oyO4LsrtZ+YWGll+em+i/Vt12SWyyw4C2sUmAlU2ea+sWqzCkXr+tK197KK5JjLoRauPW4i9zs
wQ01DkR15KnJ9Wz97RC9zKrXF8qgkF2lvpaNffmTLnL22mvXFrvLXi1ICtybYXO8nuHq56k/UevU
YiiPQn0A3N2lbCY33qnXbHWwq3dc//7PQ1Atq72m5i5/o5Yvs3+8rhb/WHc5bKtaCM4A+WPKnFGU
k9lQhQFVZebBoJ+/1gchLtvH9B1CXUzYuDMGshYmsUP4uNrjIwwheoL3xdI9uglIt5LGaMYwEPNd
N6aPhWcdxqYn7cKuTtQaH7HylC0ECuhgHTUirJEHS4PcVmv9QZuBL6hJiaIec3IDlFQtuxnBTIz2
QrQ1pdsxGsPc7BVDRBW05hX1/n8/W3hBtRs98wm694IU5HkmuOE8ykkQj9wF1HJgkim1VrO9CRo7
bqSUaYIzgV8zPKsXwpAbhfBA7eZcoXN5+qiJLw/N6+J13WRNbGL18mVWveSpw/76/v/w+vWT48kt
D3ZjJtONMzXL7vrnv33cZdaVX+e3tZf/+rcV1y94/ZR/t+76v6tXJ+F8K4IG/obVYlj/zz/alPfc
Pz5+aYoQhFL3cvm468b5432/fdXrx0AWJurK5FlKvVv99wkHl5Hp71GB9xhoKHWr32YnSfcw89k/
9GCx9b/bL8S1Yd2WE7VOzam+jFpsp3TXQ17Z630MBwBrOy4x6SJVk1mtDGEF84RGICJFc24jyrvF
l+Hif11O84pUuAK4a6+u+4UaxsgJnWSue6G87PsNkqXSMh5VZ8bJR+73nbx66dzgkOjwUNOoaxvc
OsZiLiRgeYHzxjo5TZeeTq2GEADaw4Odeluel+kIFW0U6VvV0Anl/UjvAejEhTgoY1uG45DtJQ1w
V6ObWkTM/I1AcWNrEBR7MuVJq+YYSezHaGmoVMbhiu56DB6m58m8KXRM78goN4XkCXiSZlD9PffH
uqbRYcolBPu1NR2sjsTWy2SUjtHLukSf9iCu1/pCWK98w2D79j6qGUvK/YkhvT6pOYMNc5lT6xBK
cww4oBfmOYH827SMfh0Hl/4EQhAxmtz/alk05mtAONVWtddUt43WNxtE7eFr922umnTN0zUVYzmu
q+VEzak9/cc63JQthcH6M1G390sH7jKvdvRQUFPrPH+tdqfaxdeOnFC3osuyGl8uDL0KtJKqGRcr
u6KaJXAe0+HQyjjDuP6J173Cp41f0dbAm/+2R9XKpCipzTJW7TUZG7iQn74XXOW1BGSfLfdtMMC7
4GGQZQCpsGrz7MWRiKds6MrxTEBzd5zFe6D7zQlY1e+Tf7eOCsxBi1tjHxlWe5oRFlwmpJhGVCUt
MgP+XjfXYUeXneoyVAV704RVd1riDyv0qyM1SGc7tsNXx1g4B9V+CtUuUrM40V4CjLqQFFuO9eue
UDvmuneixuAh1YWPoHbBdeLKi9N1UZ2ZfifKbTqnP9VuUDvo3+2qXu6fsTSrQ0i5S+2USvg7EsrF
Xp1pl12kzjwvGZw1QEdaItJxg8xoDdRqPqRBkenrxEyakxydHx0N5Z+Cv8Rp9RnQSdiOcjuFBps9
8wTefrV8mfVDd1jrEc/PahPqcjtetrecU4uGDTQEtOnqcmYkpgebwntTF0h17vjzhO5PzV7OpZJ0
QVFSP6s8WtMi98hol/HcpnTERpphrnWENDwVmelhKsYt/UsKzerVRV4pggK3kliqV3Us1TaQl1JO
rotqTq1zNI3GAwMIdaRFcjNo8jP+R1pRIIab/1/SCvKErP8krXigJNvO2fC9iP9VWnH5w3/mJ9l/
CR/lN5Rfw9I9x0d1Mf5su//9vzRP/8sxYIPwMt1aB7XSVVph/sUqQRfTtIDXWA6CjH9IKyz/L7Su
3KIMD6KRIHfpvyWtMPV/lVY4Ni0q27JcQzdt1zAEn/cvEsqMAF7w1Do9sqx64qbCA3CePNnzXGLJ
o6rHWRlqxj2nGiJ9nUouzop2JzF9bUGdyuep/0sFYaOVtdRutEFYdrgmYHtsc0Eh0510kCLZMN2U
bvs4+mQX51pXbaYITbIX2evoJqe2v2oCoirznn8WA4IQxu+EN3fnG29FAEokIJKJpMpZfhZheZ6l
Ic+KupN9V2dO8FB+JA2tgIbISs4HYu9GH2Mkpr2tnVF7h2ORbFoKRRs77b39jF5t3abhG44hY5Vp
Tn/qffIKG2pc577tXpLoS5w01X6mChp13HJC032Pgh4US9cSAhv+wm+2by3EABHA8WyuwA+UlKVT
c9JWWpad8NnPa1fSHnPafqS+QoloJ1Jm9SJATRAXJgQbW18FvYG+OEoFuPkpPbpm82HN8S8sYWSt
EN4hXAo7S6IPq37G9j1k3jEfIps8TfPWDXiUx1eeHGMb8Zd1O04dCUnQYIpoiKGk+FiAoblscJZ6
NOBo5rh+Xx8X2B6UudP4bo5oryc+Ue1iuAXp1Z0N8dFGbXpjDfYtnTb3VrikUk/kKG0b7Ld7sgNh
J/CwsBkml+awEkxTw3PnusO3muH1Ray+HnSbyMjCgauYxFTxqMtH09wBtIYsEFdRu4HcC0bYbZ+5
3J2HZkRBVnmHiHAQD86MrnWfgYE0b3Jiun7ivvfd/N6xTfAZQEs3dJzowrbd7ZJl2hHw/r1Tlu7B
hShy5wMhmUr7ndsTjOewupkqvzpryFd9XLwH8mky+ObeHjzy/IxFEOcS7W7CW/3zvFBfH1OClULP
xUMdvGD0BaNWEuPIIDLfzpm12oGloPSbRrjfxTJA+awBwQh7OOSeOR36rCzXHnGG+zr60ZAL2cTI
ARCpYOh0851TaD9r+DTrdKJoz/0aUV5ofaHNGI2aSzMLramZ9DdFG7arYJwq4DuZgScLAKZPhXcd
ZGw4V+v6DdGzD8Bxl+04mf1xqUjNSgb3WxdF6UFHUUnjXwAsqzvkRp3+dUIgRXPWxF8+1be6W/8Y
eQ7ZJFP75IsStXcbfMu18SbXiycoERxxRXxre2ihZcG2oHdFGVCXCSYWgPbsqV30dgMRftlQDT42
Af6DBs7qvpzFbfk9ljSgAS3oajafELXmh7AYCXLxdrpRH3phmpt2zsN9FgfP4aj99GhErNIJZojl
zEeDEBa3Tp8gvdTbvNPbdWUUv3KgnYvslURLYHG8BDrmz51nhM2N43X0aBpDprVw3ZqL9syXtR7Z
yh8x6W/kdhprZLr9NjPdj9ot92Xu1/eW7z/zfHzTNra1QZOboLHMu3OXvsADu6GAv7erBT4SGRGP
MqF6+IE+jC8x9d1mBosYxTriC6AbcOGQmCQYyynKL8nXoDYoC5MvjNugWCpIeh61dZP4IWGfA4/e
Ph5ZyNopuNm5tj8sgXHOqKm2TUO9H13w47BTKBGZ/nMheEIw3NiBt0vEk24DiJhKklJQFMc1mTKk
bvdrypJgLp3HxgqHO8yRkAccLkb4tyCZxocW2zE0JRA/fvGSma1P3Eq9r/xzCnY4wp4LRJXusL/H
OmceMLZs4iBB7+rRq/VG+C6ZJdu60Hh0i6BW0AkdT3EYCOboMBL0yjOD0xCWkBKYOQSbsY2BahXJ
uB1aQB+Fu546p31d0DXoY/fcOQIb7OhJzyWXiyWPzjT5g7Ww8nuMgI/uYOIjGjEHhxX2kWR+qTIk
v7KO9OXrkln09wOAp4t3nAcUIDlhV2T/AEKAGT8TSbb29JOVZPpNAfretk6gVJM7JNwBrc2wvE1F
LDad88mjirbCFrrx5xwFSO5+ar5zgGMW7DUeeVe4NgF3ddBR8UTClRxPGpl8i+v8sCU+2kHt1AeJ
tm1crDpioeVfxh+o8GkmxMVbt5VNYS1xyX0NDbhDRkOcEazy4OD2OoqbmAg5wrW0xW43VQWCsEQw
BpDoqIGMX9F/5ArTbazQ+lWL4jV1uGDMjW+srCZeA7BKdngyjFXvABKArXAbLDQfSpA3SwcmOGis
JwudkQP/YDXXNXUhcrVXDET2gy7sVVzAYGwxzC/9vHOoU8Fj3JQ1beAqR7AMC3mbdHfdEDzWTbCz
cxMttM9BBKQOw9M74NxmO2HE34URLRHNHI6dPhJsaxodHQaxoknwpJewRDC3IpvqiNiegCEsnmfu
LJT/0GRtOBUbj/l1XLCNQ1HuMcyWaxGEj1iVj4UZbe2oepyy5VgmHHJ0N7N1FMTfBgputyGAqKSH
FgdvhVRciMWrGqUFGue7nIK01lLYhwdIdrdPF5b21Ihxf/z0hjqREBAzoXs6o/GbQRtYdbMNnXwi
nQzJZD1/0kQLN50VQtwH02v49qYLU9Kh3WMvcrGunbd49j6dKDc2fYNGEK1a2j0Y9vgWDjx3JnV7
ryU3XBQCoPqYIkQCy0dq8kh+xkiu2TbiQWGRjp2KI+yxnG5vty24FmCpjeh2d/O2C3AEMtrYZ1Vw
jIej09S4uaUoypvbD1qBORYmDU3BCcjIjVHVDEfscNebCXjgzrovh+E1nfNhFU/ebdhxcJGJfVtC
39wnU0EJNjGPYVm+NT2FlIar25qqIAzM9sX3wfBac/rDnGrQIhrG02J4WRIAleirsFI79MER5J7D
bt5zcG+9CE96XREcOdK4leS6Ksu+FDEZknX9QxvELs0Rs/rYyXG7Nriinm0ZgMY5tw+Q6QlcGSt0
NtXKTmkp4xNkbFVZDTR9TMOrXlBYCBLC47ziBb/3aB24s4e/FfHHzsnJjcl5+kw7brijJjg3a2rf
4TidiMb5faLWiSkYLy9wADDkJOOFCzjFL8WBVRMCTqtTo3PKEo0xy3qBwpnGrgP5SC1zcmZH3Dc0
wfL2FMiH+2UQ2OuqCAAc+NljUj3laW9D1GsAykoubisf0tUkbUEHqzn1glONBO/JH6Kpvp1qI6km
lKrYzx0FGRvxrVp/7RSoRfWOlsoJkFRICPLRXK26fsblM68fZ1SALc4V+mHwLR9LIqxTORD0pvtH
4ZrpvtJSzP0FOoQcIcpJvQGaHZBULzi6156atxSU29Tnqg5F0Cf9euKetU5lLa+RBZ8mlzY8NatW
Xid/rFOf8Me6ICbtpAWz/cf666IXxERUJjA8ypILeRRpcMTkg3MjJ2FKYaYSo7us1bLtOq9oIn1q
I+zR625NZCUvU2UitZszkDoLo33eBFjiNU+zgIQguU53w/LQ0o+7/rGa++MDG0lSFm6EU0QWAK4T
XZUF5USti1siMVFBziv1FdRH4fbkGFMfeJkNA/FmkiKHa4jaiWrLqLl0mdm0WQeKB+zCD9VR8TNY
sMs4craKwgWaINsTshEEghv/tZtQeL3stksD7zKvtn0iuJqXThdsUKvxDVQztpKVWzUnJL1LTcbu
Nq2IiDcXm5oZweUUOtVsWFPrzahv41BM+VnEr8jTSE1cN2EvVPKMKiCLbLyYhxri+WhnkWfK1uAk
mqmentSimtPloj0ktQ41SxbQBsxDpt5t0YiIA+WVd8QA/bmMiYmAz3CY07Z5YPW61arm2TFO4CrI
Z+rmby0A0XRepi9Ge2PPTfrFi5290wRfm6DJTsgS423NUHqXdnWzq9wg2caSd2ZXz0VpObvUQ6hu
VWSGh0Wyj8qZ2yVYKnm95GFOxDNpJHLkYVJMs1FKEwoiLV9elpAlSDKDARlr6AV87RQ44+JaJyfR
7+o+MzZ+bHnrFuXR0cDEDX9GO3qkohDQ0KbnsUfWZQxBfmfSqtvXAuVO5/JojVY/hWw7I7kPq3t4
NRsco+a5n4b3wSxABlYZgC1MCdskM/F1hnN6EmPxizP82eZGD8mE5zKST5Bj6ToRvn0PPHGUNVOg
IKR8EJ0lQkjps41eNEDhgQ8/Cof4DvsVzr+mgUEWiTI/pGZXr5aER81K1tVVa2GUx9ysenFq9rry
j/eoV1Uj4vq+shXvTeNV68byb9VrmeqzqdlloHlUTrjsSo60xcP3YciJWrxMeCxZ+1nKfb6nPpvw
OLOss6UWx0jfi2qibeD3xAYJzkCovg+Tvgw79UEthubLRzYple60WaajIFFTfr56LSiKejNoZMKr
dbV8xNdncVYv9vKvrx9xXSSFZ6btF5N8G0saeRpE2MXDdpvKdnqVyXq0mr1OMogx+1GMJIQge7cd
Uucndfx7sh4M/Fg+ghqXddcX1JyaiMYfZWMhrPZ94eLF5NxREwTG38020bmQ/HNV1Vb22mCct6rk
9lLbhQh6gJ+Bfa5U3wW4wQ3sMSiismOl9oO4duDCvPTntdrFqtekW84biTzTutE1kzsok7kvrZMZ
ReF6aCjhDr4LHDHnpzVAYk5jUpkHj4GTwgOqFoKaU42jP9bBcEb1PJo+QbzE4an6biFvv3jT5U9O
m3PtolLdBssjDpeYDCEYejGDyHG+VcVW1ZFRc4SPgpjVxkMoOyK2IKjNGcwDD67htuHUWF1aVeob
LOqCWP7dxUKFagIr0SOaNvzvZLA4u7Ky7izZUkkyrSV779ucjD1AZABhlW7uFZnQFHGzsz3v0ZIX
U1V3b5I07M5qecqmEo2BFOokU4gufk1AOXyKZUZ70UxHL/2pyupqknS+nR9UNV3PtaY9Iyks976e
nUZVYZcTuuMoV102t4Irqr9Tr/YOwC+8KfL+kahpnza0TDCrX7pnl3fJz7j+j5fK/X9c5ymtz/X/
UXPq767rrovXj75+veu6pOZkDUJqZq0Lr+P6yerNrur0Xb779W+izMMVb5jb66rLWzQTXJxw0KL1
EpkF22440XMTO1pU96qzVc5uvO259fKIz6l8aW05fkTTWNrL1MpymV7GrotwRiLjXkYcUbJ3VIYE
c9iNZaz+bctTHdKT692BSjZ3zZIgihpJp6ds75FTRguD2/+Il3+zFDndpKKkndHJ+3AFdZfnf/l9
1JfQm+FpNEWx8zxpb7Hyg1DRHdJE5Xn4eryc0FN+Qtl03cnK6/gYAbV216AgkiMJBN0Jz/GDAdEV
qoHqD6bdSX0Gd/GFQcfidPvGyLguRcM+7vJfjWRm/U9j4f+rsWA7AkbMf+3ZvG9+wnjAnKk+TbIe
zMuf/KOlQJH+L1vgu7TITXNMy762FAzTxsnpOLALDCF0w/nNrSloKfAa3QTTxFvu8x3+0VKwjb+4
c4OmgeJi4/rW/f9WS4EmBC2D38gUOgUVvoJjMtiwHHzXf1Bh0rZf0rH344ciAGFAJ1v1rylwTQSA
k0SfQagq+9cIoDvjPAhxdpO+eFP8I9SjlpRLivN4yBDr/T3xpPIJvO8N4gljk03Wg+oMqkljkfFa
l4AB1IjZkefiRPbLzpi0W9BIJtw4JqUrhZt5YpIa0mz9oamPwoBv3kXUlZJMiL2YFo9ibER2aTqM
W9jp6aG3hnNg2Z9czYMHhmrdrrP8V5kBj+ONqn7gPgifrus4PzDYix8ZIx5BHt8Zk4eAp8XTziX1
iKrtI+YpHbSAdg5tnt9rQkF2F8nBIsdJqkeq5lTfVJjTazXKyJpS3FtDUe2dzLlLBz09a/gFIRW2
P4Ip+NQjC9JmxnWgrMoUrjcVKtujroifXOC46HeFMTrnSk5w1FjYUr+Pecj9MQj1TWNDYg/5NVoC
Z5pb0fV+pBbVnYkYjucp7VJ2GfugCIV26FxKmRIpmi7kClA+qtDtIfKVogz1G+B1MA6XVxbCQHno
UkoM/jf451WGZ6eLt2GZPY9WQkKrDhR0NiHIltgJzCZ1ZRCUs+l18z62mw1ImV1qNNMJLaq50kn+
4FkwIpdv0GEEkKZNaVKjCCalD3EnjmHgtfsCpCSXTCm2dCg1r6bRbc7BgrYQlTflwpA85TxEPOYO
xtHyi8vXVpv+jz1x3TtlnNpbyB2/LLvY69UcHOgr40Typor4CgJZ1IRc4Wbrlc5PHQdlhqaY/jNR
DvteKjWEPBnU3HUyyRwiM0MIaDN8UEMHNVE/6I9F1YdulgCGrWnQUeH2tKwveh01i/70YSQ8j8Rc
8/16w1Jz10V1J1ncxj54Ob5QuePVmEbNXSfqYFCLyzzVG8NpB2ntRDUjDwRXPfQrxY5aqY6OMXG+
WnlsbVv5FKA23XVyXWdFJFzBQVHDC9Xtv4xBlAxA3dfVK9kyyuogdSHFmFbCGjWZ5BO5Os/zuEHY
0MrHbEc+ZqtxXWMlyDSuypvLcpbuxNw92jhXFlIvGcNGyuTdZN9D4i94ui3pqmlU6fO0W06Whxfb
kRO1qCYmzhC8l5VGTeo9MfKDAZSwGor0QEGHdKYJFqlvkv+5mmbuqB6VAiqSxVzsi6nDsxS8eSWc
3RKIpxsD6vUs63kmfX43qmqP+lI2NeM4Ax3PNlYr8GqD3pQT6+85tei3pSHhunSVqLLM8g/MoIVN
CzSWGwQ5EoVxTNH8nkUO7hc9U7jVrHLhdzPRNW0++fUY7xZ7+hrn5KfH8E5O9vLClqXCFwLQPwUW
E4KUeh7kaq7akfO1arvw3Lj2s5fIPDm5IWu5t6OcKIhJmJDr5QVNvTDESV5/dXW/Ps5jLYw7Y0ye
57lbOKPpHaXLI1w76aK1q20/tHc8QH50jWavLW3EMjTcxCEFQHmnA6wc/Ih9IzsudYVvLu+gezZP
mafHhzDtX3W7hkAxWigt/O85XjiqH/kjMD8aVSfSbW/GPM52Rc076rhDq4ykuR8TH1NCdlt5brH3
pul9IsvImNL3kOjEoyXDZtvcIw+1WmAZyUNhwvfbpISI9fp7gAlyW4IaWk99f0eWHvaKRCqJC2TQ
RKWA9ePX4T+s8BTNAmWXiaM/Km7QTwKVLof4xiYwhe5S7oT5bY9dQScUDwuatpkA7B7nzrw16unJ
i1pjPTo4xqHxSopsb27nnvubQ8Zc7Yyw/XnEqLySUf4UtWc/nV/xFBKykeAf9qLiRwpGCuNV/6np
IYW8ynC3lpdhe2jbZV0PuCe0aAsl6iVeaup+yUzp2kP8PSOABqMnLbPkqQoturesxDq7lKuORepB
ubZWIZ1uPFq4Tp0g3bdOlRBAaJNMRR6y1vjkQRT1sHamtt63fZqvrTagPxD35iYc72kHm1uHWsQa
D/F6olO69qaF9jE87E1v9dDME8gGDo+OlO4sa2dZPTnYefpzNhailvz5uc/m+6wR4zPmYHO7WNCb
S8ulP4Z3XZeeK6EPG98w+wP1/mpXV3zo3GYPHTDKFTt+AmKbanfTHPHH4Y9ozoDuZlq2IbihJ7Q7
f5mqbtqmbmLsjNL+Rh8i3BHGdYK6Wq8i0YUPc1adwSTp+BgIn9Qa7a4XKRjHkdjkPh+gMznEk4xJ
0+4AS8xgtfy16/XGrVc5FcE3KIENxkkfmSCIezH4XrHVZzskc0RIetYbNsWIApePP2wpzGMZDRtd
j3+kNF5ozQaoyl0oTwMR5DMY7oH7OV4rTqChiGQ4dbXRl9HdDARrHLVinMFT+1sT1/gtX+aHa88J
jUlDI0FrjV35h1FYD24eSCbDbZqxTcn7+Nb57bsHKTWY/NuxzE+2y3lLRFhDkTm8G5HtHcwMBbs8
VaOUs5PEVHpNQX9DLpbzsriBtpvJ+zWdUDuKonpJ5+TYOxoK/4kACFvrN5me7MwkqTcjUkEYodFr
KfzPzEy4ndBhwB7laHdkkPV5mexxBnJOGjmE21HPsFTC1e/n/sFfTG07oDVmZDB+hjIcjaptclgy
B9P5EWjl29jq5qbS7PdJIEFzfTAW00tHdWADTfhX2rjOY9E8N7Pk9IXT1g27FF2JmAFTFuapKAe+
bhIcWosaauCkOSyqQ6MR22Gm/hNf9CGW3dhWG+vbBEJBPIdHwpp+JrP1dalCc03ayY2lB97W1sGn
hla1iSMyT3kc2w3ChMtMRgnJL7p2mwcj6W1ZfNat+lcFGZkCuh7tygzDP3EexYp4YYa0Zr1tGveD
wLf7RPPr3aTXt3FArEA5RGI9pcZN10932FbjdV+kj6abfmn0DEjR0D3b/caCuQ1KpTlHQMcblxZh
iEsS3yxZrqnRLhwqsUO/DAIxl/5whTLFAM7VMAKb2jfMM+Sn3MclrnXiQnH82bOBZSPbW2mvQS+3
vjvONyQtwbkJiKZwUE1gHObZvC5omkBqH12GMroddvTJdq2MLe3TbOcu2velgLzUF1+jMGYkvtjx
5v+wd2bLjSNZmn6Vtr5HGzbHMmZ9QxJcBYqiGAxl3sAUihD2fcfT9+eMGsusqJrMmfupCxaptODq
cD/nP/+SRYacpn2NHHCjPm7pHwCAqmjs932lnmDQ2BvXdG0vVervxeJ2B76IbK0kz5Ugr7JSGpA8
bHiVdWQnwge0XUM/4ThSYhs4rYYajUAUPmLoHocpxhIalTh+v/pp1qDMIHcn6q8M11WPuWPdr7Ug
VjY6XJ6+mBfMuvAYydUYO3bsZedMHbwUClMgeaHRKCmiD/r+4/Hj3mMw8Xg4tmQozwolmWxfHjeP
GcEfDzkSC1yui/tkVpTfeYEbS15AyJZW5I9xxePmMTD45SFDSHEIpyOGgARncppg8Te/GkaDYXhS
FdCe2vhk97azqeoYWFGWEsAiGV0S8VatBe2JseKXqci+GKU6kyvXzl6dUnnVGrzrPos+QslUfYTn
LZJy+bhJJqRjK4cyaM90F4NKMDKb3LSNDgZKLInesYcG3TGTN5oYQNKj+OkxoSnm4T0Nldkz9PwQ
j8Owe/y5IcA3tEkHz8mDNMp6PloSFqPHmPFvZCQpDFzMFUmzZcr8fc6IT3cKEyWkFlfiMKjHXlKh
/7jpZFWuhzm+vuDMf8w2HvOOvCrw5Ya6R/QWOLMhAaDOJDzDezx2iQlkqGk/PwYbeUpHg6CDQQdZ
LEDOcpD4eKhJgjoDdAkKMiKO1bUu77J3RcgwKQz7cSchvzNGuUgpTO1VGOU9yNJhzylCGtOkhn44
1P5i5ubNDIN1YjgXJS9Z3KWmPCd2/L2PmEPUI5ZdM1mQWJggpQq6ZDqT7z2dg6j7sWRWts2EPZNy
gPgJ7F4ymXuXnA1UfrsoUH+PC8onzfqIw7nyzHmo1jmDTlSwLJGIGOvdPOYWEVnzPiDPgtAS673H
Vu2pHoJjFsUhDh8VrWlu6KsUv3TqthHOW6O/T7Rc9tiWV3xs8+pVwXgIrPIrBIYQ6bICvabCTJxu
XJEwt/gykH5ytPQY7srwOWNO6HcaxnP4uBJKKPtFFTtizxQDl7StNc+RjE0ZLSEJBmW/axJxYuU5
7KtsmVasFVyVJUOT2BLhxlSiydfdGVJB66NKOPNDuPsyk+bm2g+jbQi7rA9JsRACF1VMa7BhW2Es
gaZusfJt3trltnWJ0qyreH5msjBuyQBfDykZdm05TYQKGeqKsbmPkpb+nwWzEqPSkXcEg6K30VKq
S35Swrw5TI2zCQqzOeNpR2BZSdQPliuc53hE+61FhrE6Nj/EDGjghsHOXnf10vldayz7aTYvbeyU
Jzy28xXqTeKEZE6nMHCzd9mCQ5c5HfU9FE51OdExHdrBUW+zjS+eyHSC6sv2e40JzzZhqrgHG9wq
EAs94gnizRzjwkLO5wW+w5vtYHLST9qB0dlKYUZDdnUEBTOd3hs3/F0pZuPSzfVwZlK2JjNc8fEt
DXZub36PuyXblSbahpke68VQZXYjc6qcqgXT9Po8aEV2KsRAPecQBNeVHs7VRKEYo0F+GTsV0ZfV
uje0+jlfh5YdP8PtfRJzb54TXTmpPVHT5pR/wGuwvNnNiM12kuSMvUK4hisyvaR1SEooh/TIDV3z
/GQj0lSpKLyBMdd6aTTt0GRvuDvQnpT8rpmYcHHqTag9Y6BvohY7gI5PtGIeQxhGUkEJjRyXgT/v
BvtBFKRLu2uX2VirKcJeGDpwEJgk64AO+75OvpYWjeySdk9MIYikfMG+51qD0ux52sLDULzmlMes
WmnsHb4ZuNrXo6elE5h03HoRvr1PTjAZ3pybR1trX1J1Gp8atH9Pj3u0KOjZlQQrUKspdhkdNehx
UtH3kNs0Ityh6/OVKMw2c3YdEkItH3GmGOeqG6XEQZrDCCfLmaDCMu59N4Hlo1n2uE1m4kDGgcw5
jBZgLB/x+LFe07SPrlo4rb7Wqdi5XfmROZnKZJUeRwlxZ3Kfp25UfVUbvkRToF7V4re+4/oiu21b
D7l6HixkI+yu6bpovmF23q7x4u+2OF3b+ELlzGlaLKT0AaPAadQyrHvC/NmpovSctd9G7NIgkxnN
IWIKekM4flSy2jnUDU+RJeX3UXsiftsiXRrf77zphm0WNuVZNcUuGaQjljTbLrvu3c404wmDMpxy
+sbcJBrT0BxbRQ+so9+LUvneV/a8hT1Lyndh3dOmHPbCTF57IsTPWiSkibl2e2y07dJeQwGuoYRi
PGtJTns/p7vJxgeW7FRiP3LmN2rGQugj5LSOdoHGF/q9gA1VtvklMpgFi+a3NtCaI2TBF9z4ND8u
WYEdyWB9BaAvSHL10NBJf91UWSHMrra27X5ho8kO2qwfaIE/KtFk/hy606az7Gkb4Bi1OyxuUXsJ
dqubctSPOuFC28xp4Z6qjs0vG2PWVr6lZMxRYnZ+3OoalsKutkvSAV4kKcarMle0rWKlsGhxw9xU
evM8LWN/lWjqtJdZKx/4fMhgM49rqsVCBx3RWMZyDZc4uXwzR2xz+3qA5RZpx0n7Rokx7tNiLqWQ
epUnUXFYGCluip7M2CKtSfeIp11Rl3s3s38klO1fTKr7vqaLjBTF8jVxjKq8Rg07vzMjEZCduZSs
YcZ9ua1jjhU9+JL6uSsOCY4+5yGFHkl5PazHJmW4P5I7pKgTbF3d/WwXXC4Lq+sodaMYlrGw16ES
YGlQUmD3WnGrkc/Oy6ysnQgOtJh0Z9vB5iSqkYDUVqeAXSyqeUvWAPXYkGfe6OdHKabi3ooRjpw7
le29Q4CyiZpSQ5hufMES9mgSK7gR2N0DNYTjqsYDasNR9jSEcfgkxolQoRkwhmK968CtReCUG2sR
PvlTMnRY2aRkG+7CPvuYmtnFgWu42p1+zyydmaJintykR9yS6YTBLeQF2ll1cEQS3AhsIY56fDdH
DIBGJuzENhMjqqZx/jws1UYLXSb/8CBnU3eoOaOGvOp0OcJnK9Sy8bX2XA0l3nBWMGyFM8yvuLPv
0jYZ90BRJlRTAjDLFmtxQvaicyaovTH7x1+I9rXGvBBlES5tFQMmFafQleOO76Kpruh3ck/UKcQ1
K+hWDl4Uy5wawJrMxFIkp75r2wAOOOP3xL57qk1WzEL5s4ZOQteqv9JJfQ6LOj3ZreRmlYlkBpFH
0+nAJrpxGJfCU2cl3oRpjheDU2qe0QF09DiHeRX+y6e+R9/dYJRgaFDOGlVFJ2gQEmm+d0nSfzX7
hJNtyQgmcPDzSyHcILrvzgqTsr1bCHFCPYKPnzlAn1Rnop8KrJ80U0bYNsrGrBrgz1a7krdLeZm7
T+EQfZ2xlz+ONZT3keCYlR2U9SmHhtEOJpNozhnVpzniPJyy0ov0KFyVfaYQ34E8IHHbZp9r474i
8HdbyAVrNPoG932vgPHgm26r7NKielNrp3kqR3S7Nu9+UuxyDaMRPj+w2R6jwnfyaqovmB5s4sFh
k5UOsoSk7JZKCV+ToNiPrWCNFcw/tARP2aV1yp3AaSt24aSP+WhuMlpbL1dDgSe6mniQWXEFawnC
TsfB2I9uMZyiBhIMx7yyCTpD92P5Ki1I7QqNPgcpBKSNY5D/licD6LrQbkZMDLc1tePaYVhD+1D3
xzi5llbhetjXmmtnaPV9RMCPltbl2QnPU9aIE2QAXO/rRzpB9qIp8bglklTZ2G4nNiMM0tXQo+Fi
2lavHWR1h5iEOGJ0Mh9gYjeaRFQNtd6ejLHotmaLhmwg3pNRkK0dkLp96IKiSBsc8gRJ9zrDHodo
Umvhnqpoa4wh38jSxl68OEDH+kAiTunQr5UNiY8lXH97JA4sKpRi9/iicXmUlNUZlzfo00agnuyK
Opj2bOAkWiSpJ6mx0sFGJYjt5gVZD94AxIrEowDq+p30+npdOOVNzZJlL0JDWvAiG5n1zi9zQqey
RWOXDYEuJvPhQUlOOLUyAGmbvplESOxEvhhPiHHcXT3n37o8bVZQsOy9O6gZeGTB5MQonrDhCRFI
YLpGPmpywghx+9NAeGJieUjtSj0IlaFTmTxzJocnpwsyH8G3h9Fqee7UbmvwyXbVFNMYivAagG36
hco3Nb7FRTw+OSlcUCswas90Ogs7EJcmrVSuIkns0+PGaYaEp2sSnN1MxCHIU7bmiObVCSkh69xp
dvFo276Op4vPx3b6WHk2E+s3IXr3EMhHnZ38hsKjOdHUDwD47AUjjtS5rRQQs9TynBj6tQqn5pTE
uLjM9KyenU5epc/jtZA3k9t6WdFf3YFOtZiS5rk275Xt9idT4A1J86ATIdVl66UuBVhUUp+WWEsO
pQvxv8i0C5Gp06uKWmgFNS3ZxDJTXDM1DJv44dbEKdsHpU8cbMAIRxcMLIeliaFgUru67F3rGgI6
uaLL89Ry/Zbl9A0vvniv86OeicddK/kc+27Yo/qI8LvOkv5jnIT5krAMXY7k1wGybJSpZyUstTM9
72FRbZo6C0vMYaE4zw5miS+3S2zatqlsFVF0/wxAWJ/GMJ7Bt80Uo2jKRgFwm81u7zvNhpA7DgNa
UzQo6aZIRXOocjbhPFPwhIWknYA4XZyORWQMjUyde8JQpvZtoMNYjPomq4zbKPQTLjbOTknCmJQn
eOx63TE8qd30OZ2H58UOhyMGmTti9MaVSUrDIc8LcJoBKoVZYgoIr7nVZnPFABPDVDbP9YQoc4XB
WOxpBGfBVC8H9g+X63qwPuOk+aEmVr1zC+dbNNvHsR3yc9kRnDcigVrXQd17olnOjVFGUBaNcR0B
Tq8q5sO7eZq6nZlx1Ce0TVuc3yXgVldbfGB2To1EINLD/p6L5qmH+X0wbObNy2wjM4OwgbJ+xJYs
666q06PTKTve66Qmp8rpb1XgOk8AuMT8cJZkAYE1cay5ntXbB6jtJWZFB9hHxoGem8VB4K0yi36X
C7BdbalxvtVzhe7Reekm4KlREPGoKIoJfxVPrqIHUaq19ocRTuWpqG0vxJlvH2NMa6gcMm3ffi2s
8jd1LgmSmsf3Hkv/yZkS7/E5eoeMB2Oxia8qWMBxSMS41n+JHJL7CDFTGLs9L8HdmqCmD0q9sAVa
AMQuk1ubwdOx7MxblZ5Il5neTMG5MzZmvpWivJ+zfDnt+2Xu95gAPv4WBv0tqotiC5oL2JtLLKmS
09i+Lb2exMNjicZwcbC4YPiE1ZvbZ+wEGAE/pN5aoebrzJYchMfjpG3XDK1Q0EFAPc7uCMhKjMxG
GyPKd7zxjjCuMi828U121PAl7N0Ql6IkRgPFEOxBOKKGGvdaE23gAUFNUPP33ICwOJFV7DbPUOiz
3YOy9hAjEz6PGVaIIVpraeMxRHuyqQ1UHY+c2cdNlCXnoCN3RAGqObYzumZzYnHnTLFOQdrQKQv9
hYuFCAarvotl1OlZYnRt9DLlKcm0cM3QP9+omH6yp2pVdZq5Qmzi1A6Z0U+A0Eu5fgip7Yc6feHk
1Rd3WYGDftESbIywcW9XhLVBwq9bBu0RrnS0IGg2pLj6cfMQtmcS5Pvjb4qhJ1sUHV8exKk/5tCB
QZWU0o0IycF/fPLHvVLS9P94+LhnV3OygQZKZh2Q6M+w3sc9pyHA93HvcfNI5y11/bZ09Tmqc2jr
1YSlSThk3iyi4DjKGxf65iozFLEZsM7HFYEbwel1WJA2PIhYi0O/B2ubyWdFCPjPm8dD3FIYeSUl
eZr59DQ46XzCk1ulDuDLkO9tkZgmeL6kYaQPkkLK7gyqztCYaQUFb2I09H1OtGsr9U2bDcxVJXKK
JrE9pg+89CHtd2Go9y5ZPA89/4Oy9biHvJRCHt0tljfJ8+NPDBKnQ2TfO/lJMLL7x01XDdFmHJAr
PmwOflpYWM4xL+cC9K1yV4tVfxscQDNUcbihkQhy/ONmMMqnXteaHZl7sEbEAI/9gQgzHNQ810jS
PZoOYESQTCLEL6aTatv/TxD7vyKI2ZZkVP2fCWLXqPz+4z9IZXkvvv8TTeznP/zfynPtv8jrAq81
UJLrP537/6E8t7X/clzTJHvZRmRuE6pTQAWM/vs/Tf2/+BfEU8k4HVPFyvHPJDHNFKr2EKqL/xeC
GFyDf+aHwWxlaqmaBu+B92X8GthUN2Hf5K4L6Gi3xQoHit+RjVlgk06n79SgvDQt9P7ZaAaGmcQD
ju5kbcsiga+uaYwb7DPu1GF+cerh5pRMzHXxRs1HOlH85LS4JwkNTkj6ngepb5fYuyom4J0f5WCg
5dkQ8Qt6xDPT/wo33Gk3MLVxXcDkunScHYDNNZ64UrTqBTn7Fpg+pVQfyZcLwn2YZ2fmOh0ATgkk
ZiDbwrR0xDJTvfeLbzcOJJKpR/CtmMfUwP5JSdp6peKVTmbrZ1erp0L5vUyjaZVFKjYP1tktcP0G
110hK2bbj9NVOaBiLPTkM5kn9PYt7ogZ2iR90i5plu070/4+oIFuXKnsahkSW625d43clxhEqpt4
II+7uulvHTAI8eMbtNM/xnmmjWu8JQp/zARc0u4yvqxXoseQOlZebY65VaAPfhqUpxDwGeW+simK
4YUBqx93mV8W5r4vCP1laG3WIF3jfIkb+6zE6gkrGzmgvriBeo8UsTeK+UKthNPQtsm1e6Mw+k4b
eEHzDiTGb7r4U6tgyyjx16CdrzE1jg65pE9xDTi2QevZpXO2jYl4PMJb0uRdE8tpHvmYaeGP2nCN
1OCghwc3pSuL+62ppz6U4ouZzKcEGMpt0uPoxscmUcglSvwYvwJMbfxKW5swgeyh33YmpSaacT0b
yYhJGci45xHL9NImAWFut7YyX9TF8rv5q5qhb3XN6JPxEtIBqzyRQECcOYnltbkfi9CbqRnwdVVx
6XWIp+aVgT04PydtE2N2oHXGWzrANBLZUzh6LuhfFYl91UXHBEmtpodHtUl9+QtrwXjvW0YoS/oN
Yc2nCEkU6qar/BorZbljpu+Dody0eodC4WNWsaXVsnWG389cWKsGukRWpIc67TnWx6tb4EzdlJBE
rIrTWgdMMFzQt/GCqh7ieHzMDca84lwu4qxHfIPVdNIicx+G8ymOsk8nBLZSMfokXBnpceobYrnL
NbnUYq/iJGqK+BiI6cOpdN9xPOKHb1Y0X8fKfGMqRRCUhgdK6jckxD5eY+5T+FEG0wuZqkC+Z1+H
n0HrWKusmHbhlL3bKlbuZusRyHSMEM+mA2FzrL9uvgxSBKzGb6JPPpu0ZZPotrmdHFVoPIqZQttK
fBqefVCmm7KBB7PU6xzDVNIjLvGS+unYbeuEtao0rym9VDLtmnq4mll/a5SckQ3bgfNtipa7u/RX
sJkynK46PwkZQe/t8Bs5GsduXO52vdzlL9ir80nJUh9vgHf5xcj1iLX91Y5HoPWFvK6efAKExCM0
Az5SQBrUJBpSnMw9BRuJhfVygZFw6fRxB4NIn3I8Fxuer2GQnR5TZtkYPKzGUby1GDa6i9jHpvMN
A9olYk8AE3ztyWSTaztNp5N8b1nIXjYy3I/JXEoWfZckhZ/EbAUgzydL9JsFx/RVn/dMs7LPyTS9
OH4bh9Yj7uyGfHcrF5Nbt9s6xuKpCzd6fmeOuDMG+22qataLusC4OrSK+xpW7bYRCQ410oALWU6x
XOxmukRiIqxEbLrCI6iQzIX5bifjjlhmdpkyfncIU2QA8fLUTuJsNupH1KACDsIN4ShYV6jW2bCn
D1cEXwqBbFckn6RZnPSepEUWsxLGXjdDubfOxMNXyiUYyyejHDYWpupgHft6SaXlD/Ow4bbU6qUi
0G2SdwVpD8vJ+GYl6YtaJseuMbCAzXx8XaWkSNossyT4pi1cO5rfUR0+92Rmu1V3gyy1XTLil4Pp
hNCNeWzqE4OyLfHnIQiYQ8PeilA71aL/aIPpMrE2G7O/1QAmq8SsdkG0oBQXe7lZxS2X1aL1BQ10
Js3BbnLDBkuRjuDPLidblyx35gjvXV1/0YN7n083+oJoFZvThx79aGOXmb7FWCP15Z6guvaZEngr
L6JW5xrTtDheD6Hz1vcVuZEFJ41rvtW92HMmRqtB7a6WyTXPRrVKhws2J+8dr5EV7G408RFaOgmG
cKnl74k7cn1ET010lq+V6/b5ccURyoFNPECQYv7eKcpZgy/lqfDEELvi0Z2gxiHg5gs4dbwKKx2z
NaUjwmc29ljUBmtG9l+dpH6f8QzZk7H8QXB6SE4OCkUkvE9wvciVGK1jwhb7lELNIiyN8bs1rQyC
URjcd1+yeJn3yYBANKpbEqrSN0h6Fxc6ymku81Ontb9T7JsrI3A6lMGQZgIoUAXnbKesCzFRy8Ps
O2TqbRqj4ahJKl1smf3Pe4+/zUs878YcV2PbeiHiXt8uUiv7hyj28VAxm39oZOGp8bYxeqEVQpmI
MOgh27LDr4M5T5vB6J5sUoiPKtlmUFGyYA1xPTbWbrMwEpA341xreKya3TZY0FGBrSJVCY6BQ5tb
Zl+jGIVv2NE5OW4V4geTrvtsqLezGt81W4sOM2MiB5u5jdur+7qz8AlQvKUYNsOSegWJDmPfrjgD
VqXy5rSfVoM6e6JLwlU0ISgIMMCuN7PNXzrQK+g1zJYRYde9IvXCZffzpqcZOfHmFhIo27ONh8SW
ogjRSoHDFemImRJditIsPeqvu7NyM/G+CHcfcQp4deS8E/9MaG0/OMe46H9Hor4ucLfyNNddMU2K
V701cRpnJsiB3eGPMMrGxUrZblSo3fB5woKFvST6R6akR7Jxzo5ZdSTokjjeOPuymt+Q+QBQc5kn
DZsHlwDZstfcXa5hM6+52Lw5oNABdPgtUzGLAasGR3I1Aukdtr9JB4SdUybginXGVPCmN/MtNUuC
aDCECJzdIuL32GR2TsgglIU/FfWXn3qJ/yj6/IJhYNf+939q/1omu7rtoslwsHsStvZLuGWcsAyT
kdk86nxMrg9MQm8MfW+BM52JjFiU+VRTR0127f3NK6MF+bOAgwLd1aFEItJjNK851i8CDtcc+wKX
nQKNvXaZDfgfsCIP2cbK2V8odGKQvAnvIcW1zrJU+puX/0U/Il8ezyvH5h2ojIjUX14ezHbC0L0q
93pHEc9eU0TdVqkrdG3XVBuvlhG/t+Whm15iQRaEya5GYRsl8+5v3sivEauPN4J7sEXR5sr/53v6
U7xxaBQufoSMPOSPL6bhKqhMMuXk2OrzXFEYgNbZNjTSWqx7rfGKrL/i4OAVGqdPRsHqmnucLbzK
/vrX70z2aL/+Qgb2X0K1bY0owl8TGivs65dkdoq929NCqcXJiIwXpY2xahplVITA+Crtvz2WNwSQ
U5zNH1Rit7C9lCJ5V93pw4jYAB7loSOWS7jTLeVrlS33jqPLSGDzzZQh1HZkDWLFM+1kCWK54y5N
xD7iApBVutpxpWTTNY+So5Orl8XAuZ7fYgwdTGnrdRQN16RvPM18Y8awrTn8AgdWLXLIxmmv9Tzu
sw6Ldcw/NPy3oiHYFlazVRHG1gZz5Twk8xIvjkX9CnwITYZMBBAUR+uvJDh/1m7P0yfvTQmzkCoR
i7NhZbNqVpkaUBPT/+Ul+kHSLG4MXIufEraP6X+FP8p/c4X+u+VhMmERmqWpQv9V56RnsZuXulns
I72FOqFeMBE75tm3R2U93bWuOfz1z679S9axXJE4ycmu3UFl5fySzOmOyE34j7htW4BPWfKa5Fsr
Me5JOV5bDr6tY6bv88SmtgDOqf1wo9091mZ+NKjrs0EctOU1aotDUfpLPlxdF6sGvXjGII7FoFKQ
ZsN8McaARkJ/bglE6eAEWAWeRz1Hx1g8LeyHsB1P8nlHh6gywlsHa29SgMquIGMluFF+1PTpxHhh
Dd/oPtBVgXp7AFrrOSeeR1srkN7o73dmkvkFZKO4/cZUnTIl7TeuhTnMpKUb3a728Yx1/jQ6jPA1
iPEm4osQ5FNHMNBkcL2cwA8c+BH0+h9a1+MHNdx0gpLyPnwu0uk+2sEtjvv1QAtGBW686Xhy0hB5
mTB+a2hHyyx+l0VrV407csjP+dzihzJ/DDrlWBHTskfXujkQByv68DDwHYci8VM19yPHfNNJPR6H
Y27O5AElnyQ47fVQbJyw32KG9q5lwdFGcWZcpsrYR7PYI6Y/DZ3zZg2Mfmj3qFhOs6dwucI3ePRJ
pbXX+4VtNzrWxcukc2jxOTB9ObuWpFqXMGCJ29GGEwEIH4FjEmsPTPDXK+3XBNjHOoNhgi+gYxP9
+MsWvNhKWZuKUSBvJVOXlg5m7Zt2J9jsq/zITJT3xd/stv9u1xcqJafjwFkRMp/yz5ttgzrezsyZ
zTalIWtpTMu/P1L/zSVrW8gkYawQe6s7v7xIHNVpl6lqsTedAZqZaAFxsuXWTNAnGbfBJlxBr6qv
y0JtgBXtpKmnNko/ZZXduAsJepYXG67nCk0iLXtX0c8pbc+gm282GyFJLwSg82/KZk0gyjfH4mXq
IfUhTSPfljlnbGf5dO9D/T4kbNVNk4aA7V5FAC5mi1hY9FeD378P0ndoiqeug6xE3Ifsy2xjuUeu
eU4rcz8ZlORt4Qv7uozTXtDoyDcpqENwSjjPhnVDEciS8Qan+lKBMMBZW+LpkhqJ7479TbPFW5hP
J8dK/KIxfIZTntLOJ9k2kbvgq4u9YW73xPI4LeGzEwB9tOAFekOXBLq3mobyq0a4NKE1hdejklip
evwpOC6UmZ4kTv1hQg4DpR1/8qOTYTINriBfTm3YaAbEYoXV3/K28dLaflOJAZZNiTtB2Oa9BAGa
DnZwk37trxc34ej/enyyxFyTSBWbFBiB9eaf11qhI+nAv6PA9prjs8jJIKmhecYdfRPaJgsuuHoq
mVWutYjfSJni3dhWB2I/XnHWygh0Hs4NbR4MtVNvWufedJDZ3wXC/ZoOXbZuw3Bp8+kaKeETOUlP
tZP85kpvLfyIV9h+4MDydXbS90Tn+W2dr3Qs+oMZB9sS4K/AKB4qCr48QAADVz7VqCwqUEtcceE+
y121XoaPkqh1RW1PcTAScU6xxGZmG6VvVrzS7BwVQr8re9ppgAugd4EyXV1nuGp9v+nFtM3L32WT
aqPFa5RpJ5ZuWwGOtIYcHVLtgL9AHbnXkXqhwZsgWcA23clqLEiJ9qOZQytwhhgRav3RbFoywseP
uYe0RREkWglZYBWYEDdJHiZa2V1fjndL8IlhOPmEYL5UQHSd8y0VypXavdv89Q/9b3YxCjf5P7xS
QbZ/+ZmJ9bKzbhygrDDsbsl8IS4GXHOEcM0iN7rpYlrHoAr/Zn3BCfrX9eVQPnNCa5oOy/uX7bM2
jRmKcl/su0jcc/h48pyDATJkvTeq/BhZ7gdjh4yHXiUZNkiM9w0FTzUDvIBw6lwouMOvZCxQQUyo
LLJTYM0GeY2sxXDptABSzLJZyXrJASi1MSkB3UCW9Ta47VY6m8stY4z9XlF27WDtIELZKHVWGRZ3
QT5/YCh0jvCFMQH3krmB0Jz5Ilfvct9NWHQJmXl4NqJFEZDuvDbJfab7G6Zu15Cih3qirJcPaalg
F/yaiflkIa3Ejs8vDPrxZLlO2Xwi1Bw7HK7h0Ejf5Wc2FvW+aOo9gc1Uw3tr02+KDWPRpO3j36Zx
50V24+kWuy/iPVno2JN66lj2LZ0rUaF9nZ07lG0ieAMPlKoY500iFOGgMouNOG5N8oTyTwmHOMP0
XFCZfy9rdzfkk48omGnuZ5Ml227Mfcuk6piX5QNSvBGwE6XKmtwumIdojbgqZVmHUux9gYmPeP05
JIyd3Y+5cFRrqyUjjox2N0mz4wzLOXJUv8pAYhP7jBXiez/bZ4la4wMMpyk5YjXNZN70JAhH7/Uh
PzRT1ZueapdaiY+qDZqW9Fd5wsdcG+MgziT+XORjOCfwndHCZsemj/0COHmYLB+zVojqkJDiFI5b
gOtsl5l7uftKZK2kXzS74Rn1yqOJnfubM48fWpm8LoAz6BhflaPcdXtAcjVIfKL3dtqSvJsw0LWi
p9mM3k0MfxtFsEODvuYDdlJBgh1SeBJCvEmkLUeo03D1Fqp44whn5MzxQXVZRa9JbcFP47my+Y7h
31sSRl4Z6NCbl48h4qijmhgK0nGG5Bi54Ihus8VVFZkHjhjhVmJtXZcBL9ZIxvdUt8eqmk+PBc/Q
Q5aRELb208j3ye5lggqQdOrJbjyr7LOLARIYIpzi8SAPn8Ls6CDFeZDRReGHqoDrywUn0deEQ7Wa
6B1aVG1QVBhBAC+09nDPiNlaRQsnac3mvxCMVoM6sx1LnHCpgh9/vWtpxr94Mjuy2xTwF8nlNvGN
/ufjKZuNpMYUIt+39kyCG1/kMh6M4As4F4AH0riVbEadPn8CxmRGMxLaAJsH7FkurBZqxQrOFCaC
CHhQ12bXDKK23LYfT2Dr3+qEAreJPzHt+UgcUpDEdObwfnVTd4M3V7jC5bd5Ag8aPejmeDuuVJIa
pxgbH3PgzCkQ6Xpqhv5i6ue9UVfoOvv+kts06aGOK6uoKJmdxS/KmDE3KJK1cJlMVt5sNb1+rxo3
IuWSlEAbUKMpwUK7EmxTNapxdS5kbIqFuHHSyx1ERZDw/jXp5ruL4HIYPtXGqNb4B3/K/SVajEOZ
JLDg1LXc1S2zO3k6m5Pcc14h+J2J7sIKJXpXEec6w3hHhXCdEmKwKyIntOMAgVme4RlRUwEuzZKc
Uo+UevLc7TPfZUXK66+13VfNeB2Ya2SJepHPJsukUJetcXxMn6HveyUzAbkqUhtjap7EBe9vgJcl
MqAwTmCAf5SdBkzCm5ZakMznjznnDYDb5zOKOFfb7puKKqjsryq5uwi5tXncDVhZ/g9757UkqbJl
23+57+zraDDrPg8BoSO1zhcsKysLLRwNX38HVPWpvXcfa/F+zcqwIHRlgOO+1pxjYpvEedT8yNru
UYdJtZzQrf0fU///+5dlbfOPf2P/kxpYjW6y/dvuPx7LnH//trzmn8/56yv+cRV/1mVT/mj/y2ft
v8rrj/yr+fuT/vLOfPqvb+d/tB9/2dmuHfO77que7r8a+Brrt2B5vjzzf/rgL5TKf0N813VW8n86
U5dP+PXK5b/w7//nEeL7V9N8cTr/ZrP8etWvpruj/oEuHK2HpnLtNw2LGcmvprsr/tBVU7fpxauQ
Vtj+s+2uW3/QcOe8MjTKbT+xLb/YLLrxh+vQwXcpBJqODkb+f9N6p///n6ZEmuta0EoFRQThun8v
INjk3ivRYBbHSLWXDDugQisPYjD0FoDr8wqmKHWNs2kWzuBh1iJ9bLHJrY+sGySFCIHa1Uq3PLIi
LH4/vD6w3ld0lKYJIgzQnLeblSWxMkVEiMD25/7Pmw5uDi1z231hBdaBXJXNChOB4A1yZMGKrJsu
XoK/uo7UTEXqN2tCxc/sivXmEJTuku8FDUEuzEmE4ohxVb0C0mUq9c6ScYcPUzlKwwo9bQzTLbKV
Z3NBqUm0QhtzGTLn80DAxpijplEFIqDNHGClpkaibnEmneNZRUXfSOzAjEaJ4YILjMIPkgUpko7V
EwTqYdOmgIRvdEO85QCsrycaHyZrh11qzMEhUrBJ5R3X1KrKblrR3w4GGZQ47EsPpEC3mXDtxwsi
tQt1L+rJ+u7qZC/oix1MA+1VOMZcE210zN0CaYxeq1o/T4SZ7gwH+hR0hys7xDWs6N1ictvHBiU2
Yz/KGYL/8JRGfbTLzYqq2GhgH60Q9BovQMYfm6Gdt1bgoi3MNA9cq+2peX6HcRizsA1G31Aqc+e4
D06o9js6i5CGVee1AEtcVfUIAABiwiTcy9QLSvQ5PnQkgxgtmobxumNoG+qlTS6Tbdvuk1LMT0p0
P7TJWzYW2yKe542RAZgOhOqneq/u6MESVOUSgBrhtR+chfNiDxcqLA+5rRoHEZMu68Q3sKCNHVcS
akMM4hmLOh9FDE2eyLkymmo8GIb6QyEhllxXzT3JrLrV01reaenJBFAI1Z2V3mQhcxO2sXPyoQaV
jY6CSNfOo+l+byOu31E22yoToN84c+HekuMBsADmrD6+aTFYyLSM1d1IQ8QvAusbQnjQFdNVmoyk
SMv2gLOvRx0wv8eBFtORmQlBx4w6PzRZmfsTBnJRUGmPzdDwoxhQhREZn2Fr0TzW7dTPbA6bIKmO
BdkBKEZrcArUOFvNOqkGXP48czGz0PAXsLxHGSxLAAcwTzjRvNF3Y9S6vpU6sEp6fcvsoD7Bn96Z
9YAcfPAqMqov0E9yP7hzNWIYHSZITt97Vm0+aHH/LeuUxJ/m8q5tBfyLxQkIhsJgWAOepk3HSAed
kWIsDSo40YqGgyZu7ouaidk0xh5VWOg/puknKEEs/hqFhe4Bk6wKqYECMGwCmrrpYy30Yhsr6lnM
B2lgINQ6Gvhpbh6sUlzUNsSPbNC9HBeJr6OX3zg6ik3Yge4UsaVvJsxF0PiQvRJir+mTu+EoRpNa
v/aU785GtgeUU6L1IGqXUIizSkJ11054ONtO3aCexsI7d4hvmGMRC7htlHAf4w/NMPsrZVPvwdq6
Ow6gO9QFLLGn12ZwF4GfDpNj+WKSjhd+xRAuUhQ2Rxy7uWq9pxTOduouNoU/yKUCynqgoLQA7LuH
Pb0brojo+OpMuz0A/QKQWgf4ATUDon7avGQcZgdb7xsScGdGKPzMSoFXGCPWtsnjTeVeIZ7l58k3
yJhGuuXFPhFltY9ct/EVbSQ0vGa2bw/qdzkdcZ6+pmGHfaPSkwMDyD4zODWiKN/IqLixlg8pZb6f
+wFjMLogP1jMfApzvLE2bzthfM9MxlRqnB31pLGP2+uJab/XY5c5Nu4DkIjwubFNaJJTPELiK44A
OhZAg0UDHVpUpDHlnPAZ7/vE3swUg8xl5jn04lNL2cM68hEqXk2ICMXH2A/gVMEqYp0c3U9hoOy1
iJETirlXmXbst9k2bCqOxgjdqsRt5BrWM9nxnAcxDV8CxjAMOgXEEUzPlGZzTynscGcXdrmdBzhg
LZkIU0ADgijV4BxpkDMG6BXDZAGrcr5YIBuwGSaInfRbverYTX36nlnFsQq4Ujl1/moaP5QcjImq
mORSZPERjUPoldUPpwQakQb9QanV7hAO2eOYBwm2m7reF0iC/IRs8lsw4h5CINbCSnCcVcbN7nsl
w/kQzPqzO9m9D8ZB2aTNUPhl4WpgiO1+h+AXuAwCiGw62vY9yZagtoLOc1S18dB4o61zlOFYTC1p
A2reX+bk21xRsE/11jwHiZdb2nvfy3e9BuRiqF3jy06HBJ9G4NKT4hvWiI9x2lU5faVOGW9gicCL
EC4lToklxr0RNmShqUgzgkuCt7oUw3GxFmpDpB6DPNqblHk9o4X+n+lzdlCyKSBBhMAAFr+eG875
rVIpDssFg2xjLdjmdtkco8nqMD0ui7Bzo3JKknAX+HWU3E1j0nvNc533yzKaP141tz0iBWIN3HFE
hQSUBHPSAQBUySHspTPyjSIaxAbF3aPEBradtSHY0+wlf6Ng0BhSBFZ9sc0HnfDaZrK9RHTasaFV
X+F4ma6qjhwNZ5r21py9OHhI8XHDKlkkwjBqfhSupQBDr6kwRNLxCy4qYTPdTCk1ZatpKdok06Wn
FcO0QeJf0437kHTfRJnNc4oah3H6Ogb7sjN1+VwDOyXW2rpWkl3fUEZQGnGDJSHy2l7OW73knACQ
Ee8tw7pXUNm5eOQwbmrwkKoRA2/gW2F+TlRxbRfmA2fOq4AqeZJVhaYljU7uImpeNykTibRJnK2N
v8V0fLRT0jejgelDjyRYRiWJtqSG50AFjhjkxalcNnqkvedc0n3hOFcjWNmtmTKoz2l2F1WkNzuR
+95HOXZr2tZjaOp7OHMjY50hSTzPzUfRoyOIgulNOJh3sFf5ihOZSyRlrm1Dp/ioFgVzt0qzU0Vn
lpnn94ISGfT1hPwx5CGQHA4S9hCoTLkL3O/B1FBsVFmVwodikTo4Dro7an6K8o0xv9m5irwJ297c
rdgGSzF0ghxcQoEsg2uWC3YTj0npGRRt8K94nYbcIzGbuyJO/SBXsiNF+jX3VSzjdzKU1aZeGLAa
mcs71PD3KxliSBeub97TXcKZpfuDztQ61e+tBOiAYtk6FwlY5CIKMBfwmQ317lNOPBywd868PWXR
mxgolk0k0WHFowvIe3qiWh7j/xVixvFk61q/H5uEolhk7oYxuhn1cjjhzqxh/7T0WwE9H0pZeW1k
Q7OFQbEjtPe+aNr5qMcPU/Qc1ngV6AuW8JT4OpbbLiNsdLTdHMUGQbcbkFM+tm1qgLVGYooG82bC
EIv9lzmhq2U70psekzVGbmImvevALM5uahI3pw2MewYVB2bs4QLAF8RqbHEJfklTQX6TW9GRJAsP
eQlBK1INcCgg9mnjXvoibmyfiCUCD2ICCqMFx5sH70ZD2WNmstwYeehzkgjduSfboD4M6Gd1qoS7
NsSTh99+aHBXAwECTGQb7SFRCSLowbS2tYU8uBGnBvUEvhOj39RZOJ9KIayt7eTvUOSa/ZxBrFvY
JTbzqBaYOpTvd9k/5InzNcSMFxF2sALszr7UMshp+tNIdg80wcdYKprXL0DZrtHTjZ5YH24MgH5e
/QYOv7yYAunHA9kGi9NADbPn2e1UvrjhwYJ6ZR4Y7VyNtAhSpYnAFbuM2PM+DRbRzikI08GbRPSj
HbOz2pX6qRKPlYOJNWx1TCnLIsIolV1kEUSeOVXtdVj5mY0K2ytc5LocRmCnwm0hFitfBSW2GNM7
RZpE+eb9luq1JBQJG0eQleA3e8AfFebVY+7ewy2zT9WyGcJPbDLTcQ7g1WmyeNZ1FVGzmFV3H6Xh
IQYt5ylhVHuIIZq9zsLNGCJ9h9f4jRkFKSw5g41t+G0LB1JWAqd5PhM6NBZPksF2Z2GDrKb+HMfy
oR8izLWd3Z/h8XnT7MCe6MjczJRTE7cfzB6eYWLHnFbNGeMo9v0EoXYKLQOXDpwCsUndSvpgJI1T
N5n7WGbjoTE7rLALBbTKM+2EDRHvVPkSK9ZIMzhGJbuc1BgI7zSpQSAd8YRh/yP7tMbkYBklnidC
yTHrlCoC4nc7IXcdFQI+E6EAcuqySzaShpFYisuwopUbumuc3U5SKKwIw0NAlXED6QNclBv6RJ3F
e1ZWoJqoHk23uZl13tDydrYePpYTVOI2aaNzl8/WEYwGU75EnAKLhr8b2c+hrUPasmcGvIXFbEo8
eHNCx9grMlh08AKgb3ZAtsKANXPZuM8yprm5cnrWw3yKYMQw8KRb13qzY+09SmHm91N1STT1bAFa
2+r1fIYmwUTIVDdxhZ4smWfzVAum1LY51ptquMg068ELv+eFS65xmfe+dH4AkldO60aIaJHcmfrd
kM8co8va1QCU/HOTVd1zT4wxCn3z113SEjk5IH21XTeBZdPiAOB6QSq0TtKhtKl3K2lIXYIaoUyp
W6WVH8g6qaXHYE9HZaReCcMYk7IErGyh5gNS54ACs/C+UZLAh9ruokyOXqbIfte+xAxGp2AWximW
ufnzVkqofQg+5FhwHUJeYtKnDHGobgoFx58+RgqJMEN3aCTMxqFmWWnIW7cIo72wpH2YpbUYFd1T
vzz2e7PelyW0gkMFcqi7PEWWeXCykuS+ALtB5DgNGD2+04wcvnMRTJ8GxRVv6hzzlJQpF1DAaNdS
CcN9ZAmuzAtJvUVlSlkW4LNRo8I20vJ1UIFQ0mFAPUzquIf96Ks6VIH+VnXUCvIUMuAmqyMOZlDk
v3lFK7QoWK6SasRsN5HQMNeNSPr5UADu0xsLe/7CG1zxFutGme+krljH9bL2+24N7o3JOTTlpjiJ
ZTN3xCm0hrtNnQ6RYWx8BCTx7dRAQ6Nuc1AlM4PvzDGK2QJbFijhc2H1eUmEFoZELF2SpXq2w0R+
DBXFCzR3xxgguLpEQKGi3LhdN7kivomufDBbu/FaV32S1GK5cAbbuMYKmibxuaxJWum1ttrXjXYa
mZTuG1z9NprsK9o8tmeoYUFcg2pcRGI3eGdJ09HDt7G4h0NAX85aZl+hH9lq/GH0nQBRZDZwZoO7
qKjth6piaiAcr4pwOtMmMm8DN2ZcjbLvba3sA3eRPlb476QxA3QYwa1YaVp6LbOIR5BOZ9MO0eYa
LAyohEPd1N5nkR+d1O3eiibpMYpsyirRX5oq0dCxEoc26nF5RsDAHytMPTyrg9c5YjyCIfpqu+wx
Erl7MFGt70ZIDdHA8iyIyvF+hpI/F8UHvm/1E+TGiaLAy4Rw+b7OwLqYSWEQ9aZFSH76DYun8bqK
5XcMhcSELY0kPJzwxWWCKAV0ptlq9hVdJeIb8wmgqjO4l7j6ppIhdq5uxiw37lmBaH6NJX1Xx65v
RIyI5TSTRKOx8g0rNffmsOu3Ych8YrIKbCSD3e1Z3fq1LPAOBnVNPNsYXEIjuTcHNE9R+q4ZWHsF
Eo1k1B+xRX04LxlmxGuuiqG/UgQiE3hr62rHsaLYXkXFdGnB9+xmcr+ACjbuJSoJlEqaVvXqnFww
2GB44Ea6ToCn+ypFC6f/AK45Hy0TPfvMdIQFCPLarAkey3liFgvzAeOxMV5J7C5gJazej5zhW0ak
741ZNC8RKV9etPgm17ggHKS2T9WSeeByEVYWf+UUp+TliWaHX0D1AlcdPHcZ/tECzHBl6QhDh39c
72IuNJ1u5eJUXDfTArVPBh2XozYTDbfUmPqlSruyzhRy/lxix1OHHrE+zQR9qRyAmSrKXQLjLV1G
7rp3lzyEaLeS4NwFBzdp9S2r+uHnXVqzBAZXmvXUjnQ0NZsYjXWD+oqgF0vuSpALwDi44sgIpwcx
SOvjpEqSj8HyDL59xFwBZmzlWVrT091YwHfZmsCzbLSx8aeAw1eIvtl0VgRv0KSCcFonPUHDf3q9
lalJtksL9Xld6ZQsa+w8UvfjqBYk7MoDVLHvqsRwWcU5SmnLPShW5Z61cAGC9BQMXcoqgapRbpmK
5FCF/Hj9mFnMct0OjCYrStntOWHgmQUR44dyizRN9/qgJWGHesHGGK0vkDPqeTKcswNGivLfXMG+
IWqwvI9C+poqEjHevcM6kJJ3CeVitqkex1pO5lWA0q0q5U0i+axeGhDfpHkbamGwBYRG+sM0BFcc
rThIQaqy6oEItFXSeFs7c3SDqh1hdL8vdXkOnQz4AThnykeD71bLUBPedrp9m/RGusVc5WdS0452
Yt+nYfKDola65/fGeLqrIlFvszlGoVf1T2mS0yuV+JqcxUlgUjOo+Qk2NcoeNPiFtnWw1dOqRn+v
f3VTUXgiTsvNENJm04KbLiR93E2p9EB73dUuCcgUFxke+90ouUTbzYjic09RgxhHcJAbqov9VjeD
cWN0I65eVWMsd6bCr2L+2PYsc9/G5E9+GWYv3dwYg3NJcTD63Wx/K1L3iCv7kqMnpaXBf9+dX8zB
PiXpVmpgtKQLL7y2oAJXDUEGovQrirw+n8zkJrV4dbeMYTNinklN93Y3P4wqoRhMXgnhiKleN7B/
MqlXFy3NKW0qiXpTTqqfawoHqBNfdP44lmowlFvagB6DmVbqyiuLWmmmJF+joKY7uPIy0g/w9Dp/
j4claDAPJnz/mT+387XaKOdJd/SNbJUHCv0PWxnQf6nU176h7LtMY4vhQ7C6BrAr0NrM8WvIrOi+
qfhvN7iaNkabU3BmOhhn4QMLgUTHvQYRMYwj0jorgucCrnggub2iyh8tLbyymRNjEI6uoAOnGzkZ
8mIn3oixZmNY2qctnXlnt8+Fm2HPyu0nWj/PptGoWwBpxh6uxRVq7QyZWZAy8auuJZQGGgtKziWD
xMMosI9NpGqHIlCvAFpQLQOA5nVi59TjS5fEwC3U6dEBLaFakIsqxiyuajVMQZNkmw4+lD62FPNV
EjRJIY8UyKuZad1rGg2BuHdh/+Cnm1XryqIU1zSCtkkOWydvBmRdWXCXBvgClW4za7WKXJn0zGDo
ie40Cn9SJIWAwdwqKA49QVKhEdLqyV3d9TX9S3Hb77oWXWtFWUGCKjMmxm9hBAovDI4TlmmqhiEd
61RdoKYUsEyb4jGxlnz2RYWC6KkNqot8iDdMpCV/LMGgEpwcpX43a+PH+FnQJcRiX1wpkzAvJA+8
FMknK9WI4l2bbtuUo7vNaMhrLNmq2ynWlyhDqlaGshvzpnpsDA4Qe36QpnBYLyHlQZhz7uL3soN6
NoJlAkn1mqjDQHlA37XNhBEpDWu/y6xTlVq+qMpp1w+UBICDFFy6dNUPKLPUEOnMHNu99kpvvfeT
VH8yWu1brNODlhhCkUOUz0VOqVwFcrCJ1ehcd3W5a5fA15RqYjGpjzPl8HrahQHnHLlCj0Hs1ofA
7i8ojPBRkInnJnPhWz2Tn9wlADeZwL/FxUeoQjitTIuKFGFrOp0TT5X34NoOA7OeptWHnVVk5LJz
wTJoD8XVYQbM6zu2ci9E0D5EhvZSTu5bkVYQB9XI3bcM6U1kXWtB/CNMjMSbhhCkXwW/z0kSekYw
2nIomCSwNRDlHay1dsbcg4DLU5PRUwCDqxy7gbqxOyXq1tIRRCglVr5BBQHBhS3ZZLHyrVGavRnA
pIXqvEviqtrao2psndpAfQU50FQ+Odn9qAZ1YxSjRVlBY3ENBsvWbvT83KucaTJ5kqzPNlZdkVMr
aFY0IeJbKL171szH2aku5PKhFhyXAl5a+gjBLinB2/sh2zGnQbjtbGuo2JBxooa3ucLEjL1OTR9k
pf/Qaiw7tEw4doa3wSYzOgDxfsxldhU9pinrxgGbIHahQlr8GVzeoo8qeRUow6ZRsnexBJgpcftC
E4EQDF0Dg+mKY1IqeN9QmaGOdAB6MwPJ2htQkSUAqzn30ry0dwhdzRhgiqEp/gKUqUEUtzYglrHQ
6QzKctdn7mdLihchv5V1FSbzsV9OqIYaUUB+xMaFYCYrlgNmxSnCdaKxKPUWXC83phai0hpZg04d
9tFU2FvHcnxijrsty3KOwgKnlP1OdfNTlgUhTHG1GYejrbriES8w7SD8ffoySQz1z3hqz7ArloQ7
6c8YMy1Bj8i1w63z3d6rRY7gpLDhBidLyWhJ9CWqIBLiBmb1Bx02uYvbFnaazVhmKMlDXabWxoS+
3MMf34iRhl3BKe2381RsswqmS1ogf7ea8dGwy1Oe18nOkeNIVDodyKgSBF+0NWdXxKBqO+UOsijy
fG+mb3QKa3uX2aTGEmx3CgTTdTnmB2a/r+Sjc2hqVoIOGaAgDc4hKz6INDEz/Vqr+jelI8etNkvj
aEpsRQNkNSQJ1iYqQKiYI8bcDpMYY4ztSWHj0hr7M1moNFYYM/YE05E+O3dbJ3e/lZSo7JlWcDLU
VHuca3q5uM+W0mHZG2Xm7NveiPYrQ+T3ZoWOrPiRv933e1ch7ha5WliEnizwD6w8i4J4VhTVZlpC
/y1RFFBFkB4tnAqbwZKoxpUNbu+SsPan59eBRv87z56q9eXrc/508+fbLe9ZLsUES+P0WDMpHL27
UWd1pou3fOCyWV/7e/fnl/j9eX966789/efnTWiWtiEByLsRzCbaWr7o70yMYU3nWj9atSL1kM+o
/3A+PIlZj/d2KIod0OxPimLToUPLtAdfUB4KZtfbKrE+rSk99P1LLMlFWUhE0RSV17Zdn8iFeCNZ
eHqPgIOAyLQvjtaZB0Uj+JbFEm2XNUXt7zeLhewiHRY4bde9B8tShfnTr02Czp1ZwLKP6sCFELLc
jDSX0Mb1ZiMwaecm9d7eIHj6/PfH1/ezCyrWP99l5cisT1o3lpb8xzv9vNOYmVtamLwrrsG/n/f7
a/18r9/7/+o5/+o+Q2mdo92Q3U4B3WwmeHxL/B6UfN1fdyONxK7mn4+ut9b71kfX3XWzvsHv3X/1
2n/1VjkSaeZt/Bb10hxZ0OFyKdSH/G85wJf9f3mnXhGt86fHy+VF8e8XrfvrKy3J6qdzjjhJBpSk
HNL0q7kZlPb06+b60LoxYa4rUjn+fvnvr/D7Pp083p8GlP+vQvtvVWhgVv5rFdr40fxVgba+4pcC
zdX/YLLnOILVjIZ2dHEO/lKgoTD7w9I1zRYO3hcA6MhKf4FfUKAZrmXAnRC2+1cFmmb+4SxSNsdg
IYMjSFj/GwUadaW/eS8QxJsG6htbQ+pm6caqUPuTqVLgE+9lyWXVSOr+YDX9g+xJwGhDpjmwN64s
VycnIqju85DLmTtPl4KozhjTcD/xFC3DGB7AqzKZMZoO3Tcz/6gbhCGKsA9VOe8i0T+6hkonxo3u
aG4+DK16qUuTFjLMygDV8aaYjadUsUovFVpzMfX6oxAdTVCEYJP0x1i7sVQmArGKDZwOSlcFh5rZ
it01LzMwu41BjEtawWUIpEnds7k2a+zLZTGwtnHJDUCehrMLBXvRzPvBSXcmVmmtA6UQzkse1mfi
uuHOSjV7M9QEwCA50GxV8+HlMmlS8+1sH+uYGaAdq9XWSed9p0KOo/g8qySPkli1J5vysXFZTQ42
0MIuwfEnMVZQ0YOhQ/pp1ZHOEzTv0gGZUxuXzrZLZGzREbAzxS19gFelAl+DK8lyUeYgHBW+gBYi
cOhD7SrPJ+CTgAfXPWOU2tV6S61B12GhunJsQ72eWS9TA43dfZmGOv8Lo7kIU6Vxr+gWyp9Z9enH
KDeFWYa3gT6Ht6VUgFwP82VG5cwklYoebWxxG84muUwMfz93uzKQtwu4T8TuTtdIZ4nN2Hi0gXye
Srs36Cf10VVfBi8hNPob4YasEEMWCrbiBDfrpobneVNp5UOvf8vd0UZMYYORBx86X+dh2Z2LXNtX
Rs59opZbJeBXTmIlweWSk2M+p03p62apM4/XWN9UhU0lgsPba5XUuQxM/S71ZG7gN1Znsx/tizuU
NcNlAAEs66Pbsbbj63jIvHzqCNtpo67zaqGN+2wobl1LKIBtpu4BT1W0n0IyrjvbbB+KGjgjHfze
pa2i1k9CKdmIdxhtwcO6o5lMXIeyvwUbsAFqZz31ubOhy0S7P7Ozsy4op6VWk7zOlagQ5GEGThr9
dSyb6THQ2+eesK5vyZDLzTgbxl1vBdC/ZTFuWf8M6DVFRyECR78SKl/SItieiLPrXqoG/hWn3AoR
ks1XdOajZumYEpP22hID3OZaexiVcvruSCAmA10Gsn8o8yhW9FYOnOKZiwqBNi5AX+sehnLyrgao
Wga1dB6mhOk88rto1wy44JyiB8qQtOFB8jvfzUHRe3HqmO/OHB4rWqPfqNuDnRhv3LEdnoDyz4do
kVg6jd68pjP+zsDSbigoYQkdan0/Qmf1XRZ9z2nqQNLMSxZli04pT3Vn25uhYF3Ho+6g7dWOMKLE
sB0Qdd30Yjfqy5Qq5W1jUAUa6yY9OoEJNb1p+u/5h0KO+j1JeDoaI3nO8t69bkZUWaFquQQ7xM6F
AkjsUcWvHiOr25sJH501BO5QsukfnaBuTlavPbmagW8rCz9yJZabOjTm21IV01WURi0GBrSaDifb
mQUcYb7OTKEjc8eHUhnGh0LTDp3pZh75IAgzl/uBWcxEiQFrW59hN7V7qHvsA8gzvN7Op7u0tsc7
02gHDLjx6fdd/JbpPhTxObYsOhpjUb2ISkcO5pTKdt0lrm+kdr7YKnK6ElDmXkw1vYG509yhnkuf
pnLaWOnwblE+uhoQlT02RXYdF014s+6N4QBUJsrCA/VmGpij88gIxBw1n8ILtW/xggLMd2rTfISA
1d3WpvtsIgq1Uanel6qW3bUloWpDg7gI7OVWJPipjHqEAUQlBwwNC6dQoztT0Q85B9qjQWA183nH
3pV2YD5UhlWDNAjkF5UBCP39pZfYdC0FDOOc4b8qKMLf8PuxDuz7iMYADADhls+hoTQPSqHmuP4E
67EgBsBeVfGhsvSbEEHld8dRb6DhK58jBSuYCXY4vShGYZ7whrNeXHZ9cnkMv+6kdqwbw37Nltpi
pKYvBkY2lk8oyFi+OK+DCxhfcHhtkA7oqI/D8rXbcsmvXwl0Cs5ZjKRIrdofvcL5pFnqTTXk/bOl
kIElYjU/1n1g7pAAAruEZH5XqCbErYY+fdDaRMX20ritp4bIDsEpLKEGbzo3L/y+q4ODZUTVs13y
o+R2G5/HuLgOysq9GWbkc1Foh0R+qMmTbUKUjLLpVQsWm4QRxg+5KLs7p88B1YjoQQ4GY3WAX9gs
KaFpSXtJpdPfGmmFQtOBpF2bCoWSsjhZShc/jU09eIZdNMdKxvGTVksKzoL/0fooPRuok8wIyAgI
Q4EFjv7wfGta3Z0azt35533LbtEnJeQh8RygESNoi816ayj4Ptiqom07pv15JE3mvN5KIdIgGKso
6kbBuNVDrr5EnylcGxpryamHvKNpFaUwCrC5m8vbDMynnTY/VCEI4uuBthJBVm6QnnMZtIidKwL6
mugWNzN/BI4f56Av0V8c+LAs5ZsO8POYxuEB+i7VlzLeTUrChX1Am63VdnCpADSrRUucBcW6+jZH
lnKnMMou7smFxf+lzkyIDC4K+1zMAIS1Rp77tMo8KxYPQxAnELoD9TDrAb1op3Z3ZVoddV2+hW6+
V8Ne2459OhzMof7GIExWmlTcm3AyKBmV3YvEF3rVG+OHge3J6JB32SbXhy6lM1pND3GfYdXqA9g6
WJT7FNmxbRh05O1Pe0oe50QyotKDVCCjN/V4B8ENlGwtfwQxy4yuFj69/pZqnnpLWZSOutZ/10eI
pPhnNsi7412rwKcrjUQeHPppHnXn1xmxrUjQrtYi03a2NUocjoDNoijxK7f6DJs023C2PiutOW84
a+AZIswP860bu8+61D7VXLlqbXDHIhi9zngjVmIPVeGuK8krSLLhy+7wiNKLgXgWW09h1zyntrlv
MCbsZZcK/utfadVQySFFqmvHFzOoPvvS6j13Ds9MNWx9UH0xCb+lmT1E0R2Y1m5j7sQAFD3og/fS
VXBQfe9ii4O57eD+VGQFdgE16Frdt5qxmwYKoSa9ZK+Pw0USmxD9Z94B7aSt9oki8HU2UN1lPUbb
GsheDA2cuGY5EP48m+pL2YoHZB/3aO7dXW5xPokfAzSnYXoOJvj2GuvmEBOoppzCvr0hlfZUAxTk
aNrOzP/m/nZsHA9d68TBqtz3uvKRDs2dCMWxoUKVKNZhsstDyki8cbTxETESYlelavChQdmIuiba
oGKGnQaVI7tfoDUaCQU+Qp7Ix9vmc/YjU3aoUgwxSTIap2SdHKVmNhs9EWj48oV+bqEu0f3QkE8l
9pHW5Vqv0zCXN3Lp0tVRc2H+lO4Z1WwkhZsRGpVWDC7qzKHxgUdGATJlVwQSIbR907gVhXjdK+wi
OGuSW8u0OxYMMHkI5SoorjO3f7NzeS7n4rNoRbVvlOlRcD76bT0k/Bn1Q67Nl6GCC2RKTkQXPy4L
sUVohUlzQmgKGbX4f4Sd127jwBZlv4hAMZOvoqIlOYe2XwhHZhZTMX39LKqB64ueO5gXw5ZsJZOs
U+fsvXbQYZYnM5HUqlg9TFlxLESKYMATTXCh6YSNvuVQj2msOfF6jsSzkOY17Up6ar6ZbGo7fZ1r
02VgxvtuvSjwSbOffYPGWts/t4X52i5UHl23X9E0X5uKSRFu8gR62XdtcY6YWv3ZVwn9WoVu0nly
C//N9fSP1PtiBbhles5LJXVpxQCzbL0fr5g+GPicjK7tyDopGhIb1G3Wwl4D/UMu6vTem97zpFvf
vTN8T0l9sirMUsh4C1kQZBkf7JZ/uU0WWGwnkDPpI0u7etelI09uPLF8IfwWrEV9Ur05Kccy68DO
s8e9jOMzBfMfpqRLR/m+dZxrr/LvcmMiMoa5+FSMr8JTZ0l6rlUvCcoz8vMm/oKdy6CCAxD+BlpC
2W57lTYr+sY3TeYc1Yx+xl45Gl02N19Lr72FnM1J2ZQcJDMee5NB3aANt5qe3uL/fLNFAt4D14NG
kp0cZ7rRrTpFOE3r3ow3LUQ1dPZpU9z2YNN3DB+RKZDr1hTFTeQoLlkge1HaYo6II1yEMf2pNytD
SYb55lt55Pk1WX1skfgW5CKkIQy0PoECPjvZ3hwSkm6Mbufo/a03qZXMm7eQxrzUXLw9vV4HeQsH
YEzOqu5HPDS6vnMS0nysWuyn2satIGGZOHAEGDqsSqHZ1+z3aRNWDfWGNKiW2B/rHp+BP48xrnT4
Vn4b37oNlBTZ/GRTa65Ub85kRG5D8K2f0X364CnzwfHL5DGT5ksYsrQjt9fWGgCy3m6LLVVWe7CJ
ol2VvkLvD0/GqrsXDLf5aWgwj4bJlG2zAT/3umYrx8h3ODOwFPda/phgiVkZdkVqhAmpW/U37Pys
NRlkLcUXYXy1n1xZU+wzIfTCoO5Te6eNSN3xbD7HXUKL2itvXPIkt72Pgl2E7jHjv3bUeKdMNg+T
2UebSuQ3mgZXvra9m4FgTtQVCznHTylaGgaPgqGMx6U/MLXxzWlcdWCfeLDjONzMnlfsGzt7TVJp
XDUFu/iyFV/gfVDA5RrzBV8WrDUMlYxi2uZ6V/9pMbp2jbch7Kp7YGS82Micd8MEGB9Jrn1vtoYy
3outed957Jsd/vmr2kQVKRP3Lp5Cpmakz9WNd+8sE8SoMZ+F4bBcNrlBjLazijrvprXLuynkAu/m
4twqDZJ9Gno0V48DyysN+Q6xiMUGvZq0pzacmFL4CdxY+Jl5zvDFHs5DKX5A9EHh7BI8/VkRbfTa
YmMd4WxXqDUaB0kHJgUEa78/X26ET/WSGbO7udw+FGV15RCn+3/93uXuVCRX7MaAli6PB7qHN0oz
4p+HvNwpQipCa1wye3nIy01DjQOihqw/02gOQjMqjwK1zgqdP5flYdea9mEg4ymdaCSVw3dcUMx2
k/hDw+OcAKoUiBO17iDb7sYCy0RoPXLxDimTAnCIvSmr5m83nb5rE4uIQkjf+ubBHIbvOQu5Esh4
Ia8dizgg42VEoEWtgLVBrGbL+J6mgD1lvG4q/SynBBHl1zwz6spzVoHe1k81MXJWgkaCEa0I3A7t
eetBoi0kcr1s+dJPSPUu3805kUP9ULuBoVy1V4NYX+68fIm7rtjOg/1UZyMxp0byjpbMuRJdvu8H
EpCzykX6jp5nNDp/BaicEGXCxtbMqujdGwocuuchcb78XLHHv6rUHiDOnbR1gfYN4R0zH1Je6SZN
PmnQmZOTAWBTnc1G8ZJbc7yd3cVfiaeH2UH6Nntxt+rNyDiK3sS1tXwx/vOdQ/+PUiriJB6L7Oj1
OMsYeqxgGz/kBW311rzWXPvLcOjBiYfOiJ7zITq2hEx1iU6iRPOJgOTJRaW2JHwb43XhrIesOA2m
2BgaEmMdTVg6n019kNCdjFOkkRfC+M5QYp3IfpeQXN7j1yCHIOTYYJOC7cQ4hpJB0mIZKiy2+m5y
d5FvT2pDZNam87U3ElxYGdzyOhn9L0gqB7JGV0uJYNuUs02IKzG/U7p9dMtFWXU3RgqNTg0Lmflw
QtNDaG8AGtf0/ijxEZMj1atV/KbP4mzWjLLaOerp0aFfEE1Hs0HceqVfr+P7MjPCvamGax/PKUhh
Cql8O7fWsd96DtT/TKtOmL0AI6OIUrXOum/cGGF6k0UjkVmpggFcYhhnQ82MNuNtuhzBZZ0/SkXj
UuZXNrsoL3+cCBJbRIMvutYTXpOyvxivfOPGcpthi7f/g1Ro2BppaIOiyG+N9GCKDn+IWf1k1RT4
iLE9EElHo4Og79AR8Eo2P6Mvrysu/MRN0yHx5MEox2mVV311IDV6M3oVal11qovwSVaOWMMsQvlE
BpGsbiar9HaN9TqF4YOWE2DN0nQl01tlo1Tt2solbCO2qRt1VKTdjggi6ss23RJI/BIq0MPw1II8
iemwxsljZe1U4S6SKnYBFBwc+q1aVQ3gC91beX5nBI2DBqC1pieE4lxH+ganRv0a03bw5k3IjmlV
NO2nJV1yPzPy05L0M5WFh4+SijWbhrUxnGE0v42haq7MloOzjJqNNVR76Asx+QMYmUFyfE2TSUK4
RfVoMm/OWMZyz39JoSutQqUeUwBorqNmekQD49okSLv8e3DaF91CTg4oo0MljEQqY+RruFwZwgFP
zkNukO/kC/KsrXEKbKE9eS4uOiuWV/GkjFWj7KNIdnme3BcAC5Ebgxif7vqo0g569weqx17rXpSb
YOupNoOqDyK37lMC2QLh6tcDyo4gr8k283r7p9HMs7YEntfpjayJVynCcx62IFBA3dBDuUbb9V3P
yWuU3pp6/YJ2okK0UhRLch4GR4crmm0TcTzEJ78Po1dVyU/dyQ5mq51GS92E0bPHiWj2VCEeYUyV
F97piPDXEaWIo7cPdSteLDs92mP5EBEz3+aYzfLsOKM0bBsXo0ZzsDr5ntXA6kQSYuc00aR3mXqN
LR8B4Gx9hCkZx9gY5qCw5WMcZw/FXP3EXCiMmYhlBEGoR+6ABz7BXTyNbejSwvyAmvURclHQ9eJn
CeXrVHU1ue7blFZval5gYM26tUoZVJLef6/LYov2mnwM6CJw44zXxhrTvT/Pj62nP6BftkJrw9n1
hF/uLve8tyoE+N4u/uCB4SkvcD4TR7/3pydVdN42miRJuZSqYVX+dFqHFxwhghmaTw1LgIr0G8tn
YIjaeaVP5VbO7nZK2Aqmc3Rm6dvSbbvLkdRo9qfBElZhEeQIfjX1a0X15kwl8O8BnGZ0h8L73rEo
ymY6xYq2h12vnSG7xbcCd5vApLEDz24jYCQYLtFxWCam+1CnTho008E2B9yJoUd3Wn8dhH8fk0ES
eYmxcakNRYS2a6gxLbo5b1fmoLlxdtEPmaig840TUfDMcrxbPmJVVI9+DqDf4YqQOfHW6OJPgNqo
tqolsIe3EDPFJs/Ib8t1N4HYblP/yRj18+DwAylim2ZuuHoWs32wc8ICks++taczwSiYUWztT57k
r2ZCwm+S+mtvzp6bCAPX8DSUUufPkpvLidTlHPrVD8XHE2m4cgOffJ12iHdq77Z2YGGTr0m3XTOM
wBU6+4+GXEYxvsAKyJliUbNrM5tFR7FMZvPZ0NkXOdmJ8RiPReyGyRHDil4H6FeIWVbiI4wrnNTx
bTLoH1huuMj79W2kd5z36MkmWXFWGnyATUoHe9lu4/ZB0hjpJ6cSNAQz/5r//gGjXRJ4Ee0QbcSX
HFm0jTLeYOQBIWTtCBzXadah/WTXzttoE2bt6k9hTIOjH36ocZ9V/mDjE9smEyG1gwM1afk/hSYB
8oydWFcST1urMY6oIydiWSwuChl2ysERSMQ8iMLTfVTx/LmCto/+iwXVMD4K5MGQlK7SyQ7PtlJP
Qz4imRM1QHmfcAMsMXjjjlD5wOc7bLR9pJkFLh5artSlLc0n4YGBIXvQngMUuBInh8HosCRAMDH0
11l/R4jzPDGCIV8cRam/XCHr9hVbyLtjEgnsDfHGKXr95OXUoblXGHiQeXkjqXNcRwEgh6yt/VjS
dzcA3WF6IeeqRf7i6gFjr62jyGuCeg7ELsd+QoM7otOGeR6gv06KdQSbJQYUOEFDtqLMAxTjobpx
l3iH+KlR8KHbpgGZ5L/MYtqZQ/epas9ajdY8cc5FN27u37UGXdLOfOjq8aUy/es+YpaR19ofOrbk
xkLHiWW5x5anrZw4YZ1lQUuS6SOJp30y11nANu9nhrsDH4s9K3O+YBoJVe5cFoLBT9Gk2cSgJR+0
7V1OoXlx6galaby2SzeFZeNr9MTGKlz+cXGWQToCJ6679yunRV2I4+45ttRGdryAPhbuCpICPSRf
bfRCRicNVynS9n6ly2W62Uf1ui7MXY2/dNvp/iflzRO53YpKSFtHaiZPKZ9+xrj7LBpr2yUutauf
GKtQR4MWhlvgU2Q1d+pZ99k/qfYGQhP/3qMb0U+a5HCjydhcq34hBCiQg0325M6IlIhhSnfEBbtO
PR57YdClxcB1QkbL9gFp4rOojIg2SORvmLDhoG/frdmpg6hXV27Yn8uR3HnLm/ngYnLL8ApweZ7W
9sA+nRnUldfCy9DGR5FVYDe45vmSDRqwciyV1btlME6KowNkdZpY/bdXCQIw2DfpqbHCJvk0Dtm0
TWp0wn2cbm0HvgN0/Y0kAnCS7XeJTW+rwW+w6PPr1bPeMZd2EpdmXpJ8VMexLXqgRgKsAdrC9MYp
MqIjJu9btR79f+Z6Je1qTVuuAIXFCHogQXsixrouSIvqCwfNGZrHKsLWZPhAdvnEm6h/h9BLRGC3
8fXFfWwSaMLEftO27h0b2sc4HN6NzHNXU+dtzJLww06Yr03hTruwU1HQj5Dzc/pbeqIQAY+Iz3Ga
sTjpNzaDQjsUVRB7XPlMDYR+lWz7MbZoqqdwk1BMGiFLOiV7Bf/KZ4jTOJSgubev5vZqUkt8dL9Q
JJyvwRLsYFxYIwriHNgQZ50i+F8jmP6qGZkFQ5k+ujnbZoNOQNCUGld2moA8s8FEYA1bJVmPWvtm
h3GCd4bCWMAm810vCfRmfsZfFHLtAV87eMglndKb1kqMn8rlJrswbj0Vp4E3YnYdijWNMW4d7ztb
zRs3RmYQyyMsvv2iR1+FDiFjut5AaUBNXxkamlY532M5CdeTPkfrqi67jeE5xXpIxCIqoJi0X0LX
vLNGAAZhQpfQ07FvuOWrJCPBV88qBfsVA/Ha49zVj2aDKtGtt5ahqG0f3QrdMCGo01Ux51AajW3C
WN+5DnPOZCZP5j51NXulRZbAZ9KbOHlZZCqnmVh/9O+EzV8QwwaMfXvbSBRCQDUGgoazaTrFQzvs
i3zON7nlHAafJS4tmwO19J1UDHvSIT5rJtOGJB8PSeYzo8vFIcp1lKceZYhjEZllzAHxieFOUxly
cTPZli0lgrVw5HslWWA6JOzOElTfan9kAxGuDjOoOeu2lkcRIe0VRJwgp/d08upT46pf2L5hNnMt
kvhbpm76AOIxn0nswRkvkVIX9+BzgHRq7jlU2ciQlhMDwo6UaXYqw+QhVAOFB3AW2rN07aDVrhjV
7pM426ZMJ1ddo+7Zx26VED7OZia1fenm0Oflbk6uWqO8tUsGCxX77JXm5fdDH/kvZNLRw5GVrX3R
ndvMnbPLe/ThE8uM5bc3oQFuBQdEsuP53jE/ctXsFVfqgnG8hdbV7MsPAQhNtoR3z7HLNVYziUii
I2JF6bUNY4Il9L5ynUPvkiBnd6TCjJaUq9Sh3gwBBgT8Fc029xP9D4xdVSzYQAAAOmuUI1tjI42Q
oQMdn4F5ZOTqH6UWtUdVaTd11hzRCT55k2DmHuagztKAlOltxVsizjmKcfe4Rw2+H/MD2iFIIw5Z
bQRIjmaACsXtpOaT6Sb5muHOSnTtbdFkjDqggur4glgdakwVfRcxXGLH1LjzZs7iB9MrzYD8drXL
k0rceWHEKFEzn4hMvu/jDlsOnAKuYuZTEtbb2ZqJWGXoeOiJFgoaH18APf+taMmUDCE859o16r5y
x3F3NjPtGlEByo+xuTbmnr4EezjEOwmqv1l7r+P0yftDQx/c+/NgTQdTst0bItsJDJ+lR3ybQ4/Z
rM2fEe1eekFMHBT2DHnlVCiEkDfc9T2oAD/jPzmbI5WrV4B5djTGg+bw0hse47fS3OJ6qxG3zPt0
qu76KTJWceQTelNAcjGl49FH8q4X1/q2FVR7RhmfIYoSu5S5xyi1EUGRsmOH6jVBPbSbKm/kMA9p
VJyFFr/SHWQn0pHR4RASbyhvxY6iDKwmJtU9s67zHtexClgunL1bFFj8GS5r2FiI1OgMOtkst0eE
rHpQtf2HIy1w31aNK7L/w7W9Yj6Jv6r16iB1U4KWTeFtCl+di50X9uuhiWHOAvoZM+rfTPU7Hyo8
1eFmUglbKprytQmXhZklpj+D2agPCh42JFdsGylo09P4th309XUYTtdmuaSvQLgYK/hTmUISitRk
b7ntT6SntLmyH4Tw3nqRUnu9Y26cOrlC740uoty6sfUxJcONb2uAUdNNOOGL9pL+qYOFmS5o5nhI
cf4OTxPvxui7tyl57+yu2uToUDbI9Nex46K5Lct8I4F9AheAxkJA8X1nFs6uQP8DLgqLp78u+a+x
3S8eMmvsVtWMm72XbhR0MvsyYqY8wpGPYQi1Wc9eFeN34sq4EPl1+z6n8Z5KWrizi3qb2D1Xyh8G
Vc+ohLmU8/x0bfGgq2dXH8/t5IXbcKJdN/TI0UsJpyXJ3x3os1w5jaNviK/QKaloqf2pb71HOLBx
bxKnlg6301STCdM5EBfiPcIatQnpuAaDNNqdl7VfmT5kbD6pgHPh1neqto6Ja/ubosu2tauFV7lu
PHTdvmeqwqBQEP8ahy8MppotzQr+N93CTzXSddZiRipYPC06GgRJQUDy3G5DfPZ16cUj132QMqzj
iPPTXVWQRKSxYtoj+8nKQbgui/abUZxk94HwKioZItGnKydw+5FuXjkjk+2BYRcdTSuAuN3i5cIe
0qettWuOjlvT6bD8By3ObcQX7RfSLjZR2ClWBuGku8k0sdktkWe2Ad4BBrPQ9edZaF9NNFpXbSUP
jfCze+/kPepjXJL6iOlTpg79zujBMb+dPCVXIZ2JA4UBBJggHOPxepxXnCLsuNqsQW9nZxhZZ+g6
GClA759lB07KMwHtAToVq9rpAGO08gUeg/gDy+G+Me0PaWdAuvUQUP4ktlzVevfepsG6MwFwHJFG
1UxyKDghhNvEK3OBzCwvoM1EUrsL5COyPayuL1k7j7AKIF8Ju/6QeCmuisoMVKhuu8pcQuMoMaWi
4VM1WrNpiCyLInsXd0gkp7aKNnVtrUotvw4nLTvo/TTd6G56yiMoPWHSiIMzC6LRc3rY6bxr5Dqt
uRiLWNWk1QEjSpJBLCZ5FnW8I2CsWgrsoT2RVxl+xQUjthFmf+r4O80Jc6AxbbUWhrZR9TisaY7s
RrK1NQBhC+yHnM4+vZ4m50GXoUl2lzwQ4Wztxkh/SJhF7UdRRpSm4ZW0HX1XgqLoGexf6Z5/1uAU
rSHSPOl0CG0CjrdZKLSFBaRfGab3nmIJDqaGBHUc6wwPcWxIvWfXAhlPt1TH+Y6HBH1XdvSXtJ25
jdckC723uQUHgytN6eB9mxo6ZGHc7XCvtYGeW2jW4CSsbCAJB3QggkvJW46kIiiGUtsye2+CKmEM
xHcTa5i4besC+Azs/VmB+bVr/UbHDT0UH6Gws+c8zO+S3Pywc2fTVST7+jn2kyaEo+5vVTzc5xwK
KGqBJJN3y+6XlHXXwXTevWi18jcEYm9DF95XLg17V7Mui6r5gh1EYepjl7e66mboDFbK/mqQFVBn
MAhcp9hNlfHLkGpcfU2kfYUf7sZlx/lFHnV5bSXJayVZlwva1ZC3wAu0wIE5qPemZ10JlEkHs6a2
HuQIFnXjmpRPUzS/mWyGAVoFToVjU0imGEn3JzSaZAPT9rU1mjAIaeFh/ei+h6bKd1lbxoHfdUQb
JjTt6pICWQ14U113S7hpBNZLkTiIkCQXDS/WKP0gggLH608ZQ7hHcqwDV1oz3WHxIqju1y6eexE1
pEAubWJL4rdVsnssEr/DOOdM9JxsLACxmnBE8XdpFl5NdgkQqI2fSsMuAkOCK6sMsw+aWSu3Ank/
ks4YcLE5vTdd8dNlY4VQyr2VjbB2jj/bW2KuGQP41XOWUAIOc/msBj43iwQAiH/yuhc1PV5jHvH1
Do+ih8BQrwt9PeUmt0CPsrOAEdUB//zIG7Xio1+MBWe5XVxdvqOfgljz/3+bwe6duID//OK0PMLv
w1SUQoFTx1151NOyDi6/ePmdqnYQ2l1+po/vgZ/+zzOGWcVdl5+TKeauyx/817e/j//3HiAXONcO
/89X8fdF/n1G1rt23vz3LZEVpmu3xkNydBqT42N5M5dn//tCLs9mYIko9r9PXGkZJcTlV+vMmZu/
n9/fB7/c+vsol++EOzacDxykB79/ixa2iFcQRlQWo3HodAgyupdUV5fvMLHJv9/93ubNc4Kq6z+/
kyKyoqv2n9+8fBctV+rf21o4jziEyGRcbv/7CJd7//7x73P9/t0/D2MDC4HVGemB7tBH3ySKIFUG
Yje/L6Q2NCYQl8f6r28hADdi8/topEkuIYX2U1YMbM37DJKEp6CUaTUmq+VLuuBo4uXLP7f9/nj5
ruzck5uV/vaf2y9/f7nt8iC/P85Uoex9iMK43Pt7x++T/d52+ZWcRhYd+OVV/fNYl9v+eZjLj35X
Q8Bq7ThYMop+H+/v2738fHkoItPTOfjnYf7+0v962MvfZLN/5beq2jkgpoFRUZbpltaz++JHNwRO
ay9f/vlRjB0YtH/uHgT4VW+b+kvHRYCqvfzR75d/bhOyDyHWAK/7fYZ/nub3b/95qv/1e7of8pp+
Hwt9YX0FyvRy8+UPrGpgBvjPg/7X/f88yeXHf+/W/KLaT6na/M+P4H+9rv/5MJdf/H2tl9+53Baj
INsMLvyCBCsyOl9khDojtFU5dIw+sHA33W3UDcn27+ViMJ81G8YYcBijerpcDeRCOotTKQ8WiYQw
y5buQ4FVONNoKbJlc0xtWcSAL+g68YqR3DH9bY4TMqSjvXxHt66x2GI71abXobTznq+NjNaZ8IpH
ETZi78fpLhvJh1QJLUeNlqZblowRW9R/yom2VdjftLo82/BbGCdSM7fFdDtV/ZeFDzmL0ROYacfe
gzksPUAQ6vk0AfCrUaQZItwVuvjy8/FRr/xsG9eIIopRIi5q7BU44mRjFFRJxHUUso5XDR5H3DNV
DHm+Kc7RMoeRZssUpLgudLQADLFtEpxKBAGUwkzRK3y4HUEftTqMYnKBkM7ijgRqg2ghXpnDdnV0
XyhN2Np0mY6EnULH8HBPJzB5G+iuWl+w1eczXUv2Kuz0bohsdGAlT9omxK5HOYgUFO+LGOYn08oP
ZVWdUelieG6t13qor6ScAAyoPtnYrO1UKKc4YiIFVThas2OXawKxplid6Eqwx0hpA2oCAGKU6vj7
mQKEnZVsh5rPzu5MEszi+DFihjhXBv770GvXFRvz1ptusn78aV0+GK/3X5mpMx7t/VMEbShIch5n
YbjoFTRGZmcnoxcxoqeUfUsTv9T9TxpSQApBRTDOtrcjP9jVqm7fGYy/tcYD5OzwSVu006t2sDbU
xs/UkuO2rYUM8q79cpPbImJojy6Qv3VoJe9MjdxnQ8MMC5WByjyfAzfM3trejzeM74t9RaQiQoSY
FJGZmBiry7ckRNCEtXjjEbpGYIR34+LcB/khTuOM5jPCCnAlSv7R5H/FuJ+ZQWKmjzzB2IBzqTPY
2cfaTxcW87oZz8sRZKROd87j+ZsRNmVyy3igtggNdcNraajPmpD7wOD0C5AB9gQEI5WLY7cKLJFa
7KfcE2OKYd3gDbHadlyD8NyaVqbt5kygd+5ItachywzH6F7CJEPM72AlJVoM9aDOC+a5HJRka8K2
+0CN/YT10UZHp22LqA3vJh2gZO19VHlpQYGO3qde23YefKlBpy7TzTP9hPgYl1i5/PgLQzO8EJBD
G32c//j1hFeflA/t2/WBvRmJmRxMXRTwDcTd3IW44acceG3/OOlgDiBkK4/qWxIYvc16GDla9pnV
utrONYUxjcdqq3nkaHNC22kR4pIq1drqS3ohmjzNnNLB0A00xXX9JhrpThRMX5V4t2uLsgfDOcTw
hzarnxDT54FPp9Lxq1e96wkqsorAI/Mn7/pnKUIo0y2pbE0IdQ09PPsNfRQrP5Ih8inGHakb721L
E9TJOihLi8RymqLY1vKcPVJb1GJdptUV+YnRRgC41U0El3k+vcDVeQ+jmkylRH6l85/ZgGLoog4V
Sczs3njy6vgJI3x5LJMOMPgROrhwev+9G5W3pl0F/QMYK7n1cHeMnzJHTy2c13Qg02ScX4AEnKBe
RkGhw04W6O+62Uo3C4Whq9pTiD6E1tS0y+LYWSVzGe+nD4fgjjB/zAgbJXeXuRB50laqrQeFZ9Ch
k4hJgmu3xSCsBnlE+gkN1mZYRxwTQSMV6rj0vedDWjUVQhhsFodqxIKFTasOOvaIsaBmd/H7tPJo
Vltyc0LyYuduM4QQcJYRsjMWa5NYHSxrdBzy/M8ANnCt+/mijKcd0bbFS2XrZmB30zoHzLkG/jiv
nUbQkCHpAYLjuAHB8Oykxl0/Ls3pl95h6kveC1ZKBBGJ8SW17KtIjM+2xvZNwzVQwo4Apxc4ZhTl
GlF5oCAQ0njwfkhqjf6QFLwaC3SdwyQfRFpf1y0YE9hYlaLR2dKwMgZecGxs/RbrneiMZjNqDn1N
Ud0wt1ol0iF13o3Yt0bjQUIm5D9SZk5FOHJKe7QDuJ/qh4aputu6mIdyeV1kNLZM91DXznubVBs5
WrdA+oq1JfJ9rLukg4dkyqghRP/hDSQ148ZxFrABq+5GmSm6dmB+a0djdoO4b0LfUI5EeGifXs2A
L+xJrE5MJgMDGiUXsu7YPFr6DIilsHbSMsi7Gs5ZXD6Vo9haeo4QPUYeMtX5a2JzmGnyj7+E9vRB
FHsru6rv0QA/wml8nhYsi9W0hErOn3J0XgyJrobWcAH0wYnGM2BLN6PhqrdIWXXHOcsKGY1smaRK
hjKO1R6yEIVK4uyGBBBGglLtlan9mx/lj06lTqNjkxI2IHDN962Vv2Yjx0TatVtDURuY/SmeERHB
Y9+IhqZWVhm3CbEBZsP5mSGnzffsulEf5sz6ksFBYi+ngHPzberGt6hlJujmSEI9SZsgYeJbZJ+D
mzyZ9fgKavg7ZUjbRyYI8OSgrOKR+eoSMS/vK1ylKtGYjmc6X8z4wZoRpMg56TfAnBSIinln+dF7
67WHSGHLobu5Kb0C6UfnfrdWO687Vlig60gYSovxk0BuoVkD5HRRrsPFI9SVd1kEY0ZHGLHBFLUb
QTS9Fm26NMi8gxwZ02NSiwKilOQqJoIb6+qxzhX75XAhcrnGftFR11VYrio3O3b2pygwHonhj+JF
HUT1klQZIKgpf/Yb7ciV7yFpQiIRlMtHH13rFWWCbey6dNiPMty2e8jbW5B7NhcJpBIJlqvVwJjw
LZ4YDCq3uk68Rb1AHqpoJ2c9+qdMyodcAYRlKIRJhbN38MLvPAfUnA0QmMbmBVXIyfC7W+XlgauG
u6qL3uwCMYHyaUOlQ/7q+j76A8yeQTvT1DItesMzx8bCvlpxEXupG50Y524E2SFOnJI7S03zAeZj
KItrvAGobTAD4ZnhdFEvTkdbbs69EaCMvMlTGiS4fPg0LfScZgF31Mm/ycZD+NblA9Jr9ZTQiN83
MVMVBD0urgU8BujOy6g/It2KAfuEb9hg1lxyja1T1Fu37c9m4587WcGECtHS5wmeL0brpoauAAt1
kaFO9SJXW5mzTZPf5EN2+RhdFwdBgcpqrQzXX7V42OmzMFktHtBTVxxziJnQUK/stknuu37ThU73
yAJHJXnnf4lRqRMY5ADqh733wu5RsyZ2c756Q/O7miYtwS6r3prW30a9x1QjmbgXyVxOk6ZhKpJL
SXiD0Dh5KMJqNIF1xPiMWR+C1CIDwdF7Bw8QuEtRX7GCq75CB05tDIELXyfEnDQ5Wfix+mi4Gf2U
w6VO7nUuP+tWca6FYcaYsD5Fifxx24T2uM64PDOfwta7RnDyoY+oUuampfTGJBQm3pZx71lF4F0p
FiOabL0fXVOCrNLGPhtJ9kyt/ew5ZhXYkESQ6Y6fdKUYthB8du2R7ho60xrU5ntUJazmzp0WpbTH
nRrpNqG51UDCA71bm2g0ivGcqDbiOQMnt7ZplPz0W584JVvqzYq5u7YiaPTJlsNGN4CET4XG2uqy
D3bULTZUhr1admvSG2fm+kFLrNwxZrup65kp5hz3O3S5JujQte6VTyiIPtgp14Gd1chedSb+LgeN
9mOExnsis0PoMB1MYrLGreuiErCiYsTEeUEhOtsgrNrMC/z/w9557MiOZNn2Vwo5fixQGGm0B9TE
tQqtY0LEDUGtSaP4+reYWUBXZyeq0PM3uUhxPTzcSZodO2fvtTHlJLN71fTqMTf6b0Y7jhKXeAy2
SN7J1EBgidVo2+lwQeAJRCT129gkp76Y72eH5oyu3sk5Ra2qEI3BkHmqBJLRsQqefIIaVrUZUndi
ykcriwHcR8thghBAnMJ4ZT6QCbCKC/cj6fNopQcixUPP3glnerRNzEsJT2DEN5yKOFwkZ98ugpJN
BlCGM2JkeShBxnd4dcx9njLJU5rnQ73NLb4nMYjrcCRwDyvzckiyKcfaqzZ1XwwYAwIbGXJV/Wq3
Z8PaeebIGMA1HkRJToHgOMYiVWIM9PGBTs/+4t0dApjsKQub4ZxhQr3pyPlF4vO0C2z9AJ+aqHcL
KFaYgW1sqAgJz0ywdE1qS2ECNzBKKagcNgskfWXq/DiMK1be2H8z1P593SQ7wbXXk23exajrSccj
PVQxuzcUd4l07Q9yX79j5ktYBcujYw8HPZGlmdrWfe0qpFOWQlQMf8xMS3d5wTaOQfgiwDqMfspg
3J7WFqJIaWmfOiCp1pZCwoO4A8BZfWyC7mwgUAR3A7Qrq56SrLiKTO+kG+BNJfXz0Clm8JZdr7xs
sfwlm1XZzte0Al4r8TUhSaryOQGlhZjMafs7WQxvsh0+47w7zAy1Pdt6R98JQ5DMwXUBfy4YG2x9
M7n0LTdPJR50Ku96hqGrKcmvNI4lgxnlqkzUW+KiP0H/9BgQtSdMBqEc3eH1AiU2ofcyVLrKXHER
FpPPNOy23jxi1DDlDQH2Zw1YgkgY81aJ4cnWxpOp+mIXRtM9Dje9AW1wl5Pao3USgLicX31179Nr
R2SSSyh4i2GhSyiwKTA9iS8pscvNNLgnZGMr3fT7Tkboh3A9Z081DtCTCWSPe3LdVJGzHROLk5hG
8IbfgAAc26PzfGpDTJdWi88vjOet6vGeEgYw1OarkWUnCKX2PhgJVx7JM9UZppdaEiapu8+ohuvp
OkfqCzzhFBhL0AZVJaev4cZMj1TS7tFYlCc6VihktMfbEMORKVC/jnotagcNnp98TTJ6jbpoC++U
PA/dO+tE2YiuppdSxNk2sEk1sf1VQbjgqsXV4iWM9kT/mhZM2AOmnZsg4aopr0ELowbcjhYWTnng
ryWL+MpLn8aR3dstEbRWAPnW2uvWym8rcH99gUhInUT5VQUyXKVRdd2F0c5J3RjT63iuUhveawBb
N+k5tKFHrrvPeJieUlRsMFSVWtU88WCS4Gk5ikdpGNrrYtopSNMTyShoPTt4ZylB6EYZAL0KtiLT
FWBaj8FAQC8kjr/KILuYEk0TRzCXY71bEfDbHqKx7FY+dTYx1/bX4GDqyJ4ASxd7hG/vEjWLnAHP
TSo/pk71VTID2sky+0oyrL6DHnY11MM5RKha88eSOLEazfmmidRBAoHt33kUiagoPmI72Nmu/gHJ
ch0ofF4xa5Qlm22u5bOyxvPUGCg5ak7xJUEcuhHoypj+SaZXqbL3xtIKj6rpkiG63GZx0e9iBIwe
w2YCpYZnnlHUIFaFyGUQ3rYhL4bXraAOhhsoaEcrM5/woBqbmOnfs7DRjgx1cNdFX2p8qX3nBf3M
o8x7qk2oKy46i3UbBPEKUQeKJLSUktMCBS/PJprdst7Xjbdz3kxSUWrLeR7z3uALbe5Lvjyags6d
kaXTpiNEXMP9sEJAkjNaLa6MCi9YCB7D2TsQdMm2HkYkoLaEqCAY8TnDYlLE39U7OX04XI/avlVR
eFd9s/AGsDaH2rmMkb7LBCc1r4Hfngzg44T5GoGmXk12ee1mw+OITmFHGMNtAkTRUejIfGaygjHs
hkMgPGQKz8l5sD6QUn9InMutyY2Zus8y8h5sD8ZtGF9Fat6nHRYUkkHahqclxDrtw8d3zNe+cwlj
RRLC5zpiqtrhxqUZk7D/g5onyMDWx7q/TmvvqmUBUIJgmKaz3oLl8OoTdTw3aDWs8pLa3kzjrv2s
6nHRCjxnfY2WIUKuNQDUMU0XsUjA3UIV0xelOswmbiqXCXIZdL8Koe+qqJ/hA7icafoHmYkzIot2
zZCCmgqpvc/Ekl/MIBI+T74pACyGMjbpn0n5GeXRIXGJ58RbbKbuV+Q39KmaptqIzAp3hDnbU3Wd
eum4bursWOkRP4kJ2LJ0P1KrPTU2k1jlEtOS4r9NOudXFBR3Texu+RXOfXQjoSG083ApDOg3qYd0
IwZ/MTj3QWfgzgh+5sIghV5vRhw7j0b6rtE4uLNNQIJJMPNgo+3Mq43TWZ+y7462ih8g4oTHski/
umD5sqPsfbL0C2BjljAHp3Fb8pnj4XpKh6syiR+wUHxQQnyYi8xZlnrnVtN7X4XDyjfZyI1cpQAU
yaKabYm8uf+9UznuR5bMjTPRmjVj+4RqnW5C9E5gVLzMVC95Fp5RQd9D7BYraRpvczhczFoRzUoo
MUs4UJR9V5ZIDAYbVU23jYf4Nc4asf6p3erTdbJfQVURw2GXd7lRr5Cwsbh4uGMCzB+gx+ZiINmb
UwEdvSy1qrOT5Q+IIVeFRENSoH6ZBixMkRW8JAmqWLeH/AKTkOA94TCmRkxvlOHeqwvQ0OtuHpOV
lHG6m0N5zsriwxP1O9LxG50H/jbmPuUJecHtILdGv1FFeRX3fri3m2QtBzIxpFGsnWS+NgKCBjM9
72vX2bo9pB+2PGPrZmvf5ulCRakPrkZhvuipRx+L3fKhKkfdj5LmDZgmTuVUdNzFxZWTPUOQ2URZ
edtE3Wuk0b4ut+A81faqoDzahR43Cr38a+x+ezrir4Hsrunc3gRtYHJKICgiq62tm1TnTOQPXWS/
5aNHskoXUdYO1d4n6TASkM51ET+gXmAfNmnK0DyuDpzGHsD+vlZd8snp93Hwu+4o8YM4xbwEBWSv
bnVpquCN8qA/RhElSkCj/mL4Ytugo1ojtk9BMdkHUl5p6yWg7xK7Di/5ZFxKWRnXnDVfxpze7tzL
XVPFhFK53hKkhhAHQw2dcZGlh6Ih/tVgQMAPgGFlfHLuXU29fiTl3D+Ms3FdcSonjiyliemHJx0P
HBoJanSm1lhXCaL7Curx1ObWycjQMtczsPEwlRzU/Mjc54G1nyZVH13DR44/KX+NAyy/N6YWTQ1k
jv3v//rHfwvyQ8JzuUTEyIw8w6aobPaqzuUYn5f7LCKKpBhffRFfMfjpd57EU1Wr6VjKPMVxIN89
+sgWBuqVdHrjwOfZzRaFai8COn3w6jnaPM9Z0+41FXozsIfphgZk3D1UY/nRdyCgYo/dZyaSS1ha
7WXwIyVJLVPGaKimbzy3tUYuiYqgxZti9FOHhYnS3husb9zAPDRU2HkQ/HISATbHo4UOVUkoLPKE
efCZPJYlH+zfsJRskYFo0z/IQH5Gysb8AtZ+YhEO+uDozPEFTD3oVWW/qPS6R4qAR/iqXt4uXiYw
jkfO5RC9D8p/9gVEDL84kCyJTH1KLrPp3efVTZWAYUBZ81CEONwxMh2bStDSlDd4GFeN9L+aESiy
CCF5udkdgZEL3TGnbTg2ZwG4GReEwxOhimnbm92p1+ge67AeV+WEZA2hG4+1cyy0+FZEhO1M+Cno
xOs0ohPqBf3KklXLneXIlT1hvAMhddMk+hU2MuXQmGBrdPKfIZ7bqy7t9iHtbdPlpOyEig0WFrLC
VbVVkfkaT/JKhT+ooJKz2SxeBA6cVewXLI/JQz48Bw62FO1zRotC5LEl1u+xK1EJlygzloR7QHyk
MJPZlcSm9ZIqVuu0A1KX0mKBBuXuLQJOerovnhbXnLEfPTN/aXM/2xqggTfaAkERGrDCfHsfL1K4
BEUmFzHk0G4eBJ1DmlToNGl7YvydM2YlWJorkmlmYoBHN033KIN4lX12mIXtTN/7mDEk5gOtykAz
XNEhr2oXxls3coYzHAhLReavU8+ztsFMHnFWUqg6Nc5iSD8rh4aVW32lSX3bqGI4ZNPiLsrwjNji
2OUdQaUhg6l2pvkkJVnnNPnYbUoDsykds6yMjmGilwLafnM9/K90K8M9f7u5NXM0S4ONvG0ZPQXv
NR0WjEsGtWt3wTiAaRBDZZhB06MYuQvAvACZo9nZm4ba62tNnta6ynviUwq3oeZn7OHpwT/2NR2/
eO4H5mXcMMoJScaMyK2hvFuNTdrf1TlDoNZtuTRDSYRichW6cBVAkV/GDDnyQFuTWoogCo2FhtPU
PqoF2AGyZ686xu44SlnEpC3x2BDCLswbVQlnL8y+3umJvJI6waCRFttoiZCcQzaHMBTteaDfnvpY
GpJ0fPYKfKBm98TUjOtfzMDm6MgGMcleWUlbnXNrjvHVOzeO3hWm06yHuogvnWR+Wjc07StnNM4N
dzEMMGCBHXJPDhCvShGj6i71Z9m551kf3ZSVNItBdZM6cMBzlrCEldNJtMtMqDGNVW/l+LZk2lDX
Zu5qAYeTo8htYQzCPjNvzDseNI5ZnvucZ9jGpFUEawIsChtKhDtU+GZ5RNuKFD8vuMlG3iKdeISd
rCF1VggHFV19wV/70nl8t4HVeVD2UjQ0PPabfHxuPD5x7fKWdorBbAwhNreMZDxfv7jKtZCC5xef
puQ5LO9MWijcUQy6uSrbKG2hPIJE2Aa8t1VNO6dmCbWWKksy69l6pCGsk1AfBAf3lWnkxtbuRbFn
WAzludgpZJhRpHm/+sP0CIfPCSHUyfQCjuFSaamhJiQlekqsFaSgYYMHIDDGM3/J+BE5IV+uG/6q
HAILpU+6DDNUGofKVg0AC9rmXvVldxlf0ZTc6sWp6wf+cxZp/4BPiXQTkvlWHRrUjV3Xh744NwV3
shvgmuJBgsxSXYmJeLNyLEhtsHF2Ula43HOisr6I1/sw7R89zl99Ud8pogpct76dW4+ksxhjeRt8
oN3j1cL2MHQ/BpClNmPFkplR8XjGoK8HZswe/qkk0ts2Mt5UI3ykCo25Zr1DUiAMSSiE/xmlgpkO
Yy8w+VQ6nHNIZaFi5Vy7t0vWynyc0g3b9jFxgunkYcVZxRx9RNFTzIbluCPncZ9V8UNnZOau8W9t
YVAYmtOzHgFUtSZd4bF56jQTEW/AdxcWLRggYlK9MZv57cOrqO3eYKO3LQBzHd/6nPY5BLMraj2+
CJvjQI9fbRUpg5r90JRudBOC9DZKh7EBtcrQouct9RvwCDTdwVXap5q0ia/Bp6FfJbTgdWg8djQF
CHhTq9AuPJofzhNJH3Rbsy7fogX5MDi6N5GcIIfF4pgnyR1xzgstH7qNnCtiJxX9a0tz5oMaR/O/
Kr5NZ/jVaZOKxRsOFmvPPi1KWJ/ZLxzlAa/FXGL4nIxt2dzziRLuKnxFTeVm+8gB4wl/PDWSQ27C
FmoC57ZuVXIq0SWvnRo+El7AqSLTBCcvnHy8NlE3DNcV1izRIGQZQWdF/cc0lTfssAlVMGGfVRnD
RC3QgVS7KSlbsnU5d2DBqm7NufpKWrQgXZQ82KYK1lFN6zUqXQh9NY0TDHT9TeGt49z4pNc+vBvh
gekrMnZDXOuWMds8Fp9SwgeVgqNR017XizOHYMp5H0K1u4mXP1y6b7mhYJcv/4ZP5VO7dB6WXAK2
Av8RcMF4yBGIr1IkEDSI0p1vKMiCjZ42Vc06HFTWY9LHCfeB+dJW0bCxbFuuQ+fge3jGxKxeiL4A
KtPQ0y7bfNg2AQeZfJiphVbNWNbHemwftazmvY0BaauBKY2pCJkdM52DBVLveXhwEftYlDof76/F
JI4SjjXWQ2XPySstt07T9te68u+zgi+0mPGrVlZz3amOgMAYJCWvRwBvdIw36iG5aYKJJj9tRhyF
v4begkkqGcsnvfXseLVE3fFe1UWwj0YM1iXoskbe5EzEiDsVyIlRzgeVsdOMWK3MaDcl0LIE01bg
aazh5J43/QjgvAYeFlwDJbsKPc4qHMvQwVbwYg2iAEoLPbSqSPqLx2+WXGBs0r+1nOau7lPaMB4k
jon5p2BfCrOOkwDezEDfJgGu8dh19KYrckJYM/BvteX/SFfjPeyexw6lmSBJby0nFLbtxPrszF9i
JPTOgc6a/EiPG3TOs88afDzNz47az0D1X0whyevVU5Mipui4uez2cUzbs2pQ+ODT3KIzf7JSuAZE
Pn8K3eCTdyzQcsp2CAGTpIJXq4z5y1aH3lEh+TlVyfhkzVj4QqJP3KzkC5DiC27AvidvAadIBnjd
TzZDkj1CiGBuKnHyIyNHTjfdaIfpgSuCt+gWBQqryjoY5m1vdxtDN1eAx7I9sozjpIObqmVALOlF
pBbxF/T0Epb/6SUv3O9mHq8EeAOqVNJQojOG5GLF3WkgCGp3qcCnlS7VGXOUGy+JsHSnLYZN7Rxq
tztaEJP6fHwwptm66tEC2ZXLNhAf4FK4FO/Ot5064IxhRRhlN9PnStkM+N5sUrNrRE+NH507Zmn0
3D5s0XUX9J+s9v60M7pObVo4ykosOPz4LiO+fB2y1pdEiwvr6OmMrRxA8jazKtKOY6x1I3Yl2/gO
3f4jFemvDqIyd7+9H2qui4iHNUycdOfNLbhampBJkm8NI2GC5uDns0uQIAIXGx0GJrYuX7NGs4zw
iRX2lHTJE9f/Xv5q8EtuQvoFtGlp+rfKxHfIscoNv8d2vG9t+V1l3Ys/tQ9MIaCQJgah8rJj7oy7
rA44DghrUe8wRzXwXHsCvJEZKX9FlmLNkZ/UH2RHzrmqrV9WMIBZKtCJLdOsoiNFgpMasLCiOurR
O2vCuMgXljxBBeq9nIU78IxXp49/GhsnNizrkYgOZG0B7vnmu5DtCyHRdKOL8qYW5Nqxc7Kmk2Sr
DrnQVyNACbyzA8OTbe/HSOpM0i9DCtW6ktnWXWwuLD5f0v5moOlvo1ldjUjSNoUlPrM8vMMsHJ1g
CJ1Gd/7dUH5VAQijcM8vHqDAtCC6u5tcc4tsjmxVGj994e2tYQwvbVfVu7Ct7/GBbU2XXJsqFaeG
Q2nY1UQ+96AHclV3rPAYyZLvCOIapoXu6BQGnxucovDo4lDecgjzwq0xDVggInWms7Ee22LZB2MS
3WXxGFXNrUMizQjUgV8j3gz4aDc+3fJ1Q8/PA5i7qhmXr+MJhp500kvi1XchrNuVPVZMrEaGGCMR
NCin9iQiASipbrrZtKA26x2uCfBqKUVZ1R7KAtRHT084LiDvdGOx9aP5KoZfvSZ5ptiaVXcK/eRI
FDFCdRRHFgDGLfyal5jDYjbid9EtJUAXwoGj6AcA8RUy0KsTwAoqNOKNMdkfXlffCLM75AQGbzuL
ejfrcIdQVxtEbpawtofbLnR+VeIcOqyaYzxIxmE/Co1DKVyIlVp9y6n7oPklav+ZCcp+LEJmJenZ
4VAahZQRY2jfyGS8IbL6Jh4I0u6tYxVm+c6iPeDl3u1oY4ajPdXsq9o8wZUBbdbYL+0I76amYerm
YFY6naxV4V0Xs/MQOMm9YE3Z+cTnpc28VxVJl+zkwk/WfcmAjFyUbZLQjcQCl2CRsOvR2SCj5N/8
kGKnQhezpMybXX6MS1DVmsTIrqMqodmoihEJgJFdxNh8BYn+SltmFURRWfV9Vvc9D82EFaZ8RXf/
FY/ud6/LLXFrG8fMqr1pjMzLiFazak7tXvSLliwDewxkNM+MG6ecHyNXPidyPJjk3WLKrDdGZ19i
AqbAy6LR6dkQ3Rav7eUHLfW2Nis2jLZZayV2bs0Oaw6/kKzfZukv4SyAg/RIU/cOS5jN9Stf5kBt
GtAHWJ2sJ1U2qJHUW9QjbWfSeTHAJKwQ2vUIZ8eLm/sPeK1ocOf+k9noSx+UN7+j/P9/6sF/Sj1w
Tdv+/av6HP9v+F1uPrqPv30XXdxN1x/59z9+e/5ucjxs/y334I/X/DP3QFp/B78Jcs4xLYjyrkPs
wD9zD6Tzd66tNKXH+NS0XI93+mfugXD/DhRAWL5wpemgWvjtby1H3Ogfvwn779JWluL/uKQiuEL+
b2IPvN/+VpXZFJbF8esfv7m2cl1LKckvCJ5ZCFPw/z8/7uMibP/xm/V/fNzcc1xCXgk99en3S7TA
HWrbETdr/c/kjD++mNs/furfmJPdlnHR8XJn+WH/8mZopy2HT0qaA+mifB/EPPzrmwW9rm2y4oPD
1FjpzvaXkkmjH7PQA25r4FjmF0Fpx55wPPDiqvBfa2M8ZjmKq1iThi3pPWTM4JsBwS060w0kl3Aj
UhYDv4if6F8/Vgyq1p7nnGP6QZvKrodN3zAwFogyxlFCo3fjSxn6h6GlfjBojHBgbm7/5Q74iw8q
5V98UNczfZMDtYU46E/fauQhpnJSXx2mEJFAR53tJD6haTEYWYznqYWYwUUIiaDwh5zCQ7W0nuKC
GVzAETCuOiCL+YFI1J9c5Jcs08PGT/HaeA0BmYWdkzMLus0md8Uu2wHIJ429HoO3vU/7TBxt3zlq
pHwgQAX2+c6B/5GSclcxJ3MAXpQOAxZyNZVMnuP/CiGOClz9TNbNtSBXLGtQ7RgSdrsr+LU7zTl0
kCYa3JTgZBl2r1NNFyYK60PkW08F2yXzLxjudB0PCTL5lXIcl5fEP1YyHYpquMUbCyCHKPKNDXJj
/q6z+jY1wx+mIIi/0vih6mk4DKOmImv9zSTSt7JexElIdjXo2XXuof36D9dquen+fFNKwXVyadXy
hP7ppjQbUTl5Nyso/YbPeh88Jk76rjpcusgv0YpiJ2wKaPDkubobXHmrtER7i9bt0BokVwQA35Bo
HsLU8SFrReahIacqgCi0sePhhG3T27q1/zq2aAdsDm0rU08o/JMcBVS4p6YcSX3v6NBMd9aLNhFN
2gic3ES1nIE48dXS4Zhfct/X2tg2w6C2s1C/skiMJ6epX+HRXQAq+ED13ATFJk0xNz3ndrU49m7z
khtPjkwDJ30hZ+0dNOdt0E6YEE+lHo6T7W1sK7tOAuOGI8TFlesMd5pjtnqNCIn5s+1BteEqioLy
NPLVnWkNDGampZWfJDdKTRsJmWts0x9KhhMX6j5X3DH/4Tr9xWXyOYJZRMgI6dnmf187gIL0/SQH
dYidCrW9yVnWD90JSCo8TfsBDN7rv39D668eYuJqHFcQLE1my59uDBeQE6dl3tEZqcg973b2GSqL
5WHwiv6F4dI1lBgmrD7ajWnBdqJRxLtp46kpmDjE4Q9xlGEdHnT/9u9/t7+6Z5Up/eWIzxLjsG/8
60JKh70ociND9mBfVEvpIyN+NXYyuqKudCmfgJEWc/4frsFfvK0wLeG40ncgZ4s/XQPF+NnPBsM/
IDX+QeP9aFasB36Z/LQ1wMhwTJnV+o///rNa5vJj//SEujb/WXrLNvU/9qgktGzCLzz/YHYoYeLw
JhzQgUZDdgkqk1yVyspWQiMWFagV5WOKFmFVjzZ5C9DFLUvhRsdaodiWeOzyKy8pz3XCIhOYhCYT
g3LJLLWfiM9DrjIhezKxgVSZl24wK9+KBa2cTfFL0Rh3hfBOhearnmSYbQht39a87zYb0fKDm9kl
1dBxb96SwYhv16N2T7P8qDw2gNA5F2aJafs9nJg2ySJkMBcBxpQMjusS15rnN58dupEqxVnew4MI
Fph3ABoVocp7R4Rf6vKbDalMN2kNrzpAIUq1TGAnPEViytNNEneYdnM0tyn8MNRvHjqWaVl4snG+
iJDNwBSYeCYuGwcuwyOjLGZcR8Lb9Ojo8olkCP4uW+tK4c6RHXtObWhz1cfqEVgzv5jiy3Vr59Wb
ZjjZy+4wEUA+1JA3bMVwJ0oPDcECHHtIKRAkDiyt+f9wR9jiT1FNjKGILrC4EW3pe0q5y7P7L2VL
YAdZHxHndwgXdc/g7JJC36AvnvdGwARFqzvsRxPD+urKcRD4Rp28mofZYHgdHqdRqI3eZtp3lvEk
9ELfPFj+AMQsRxWVI2KARKiZw6AJ6cHRGGaP2tK2nvqktdDSp8xldj0L+qbrEzhHQitGS2hy4BjG
comBZ+DEdNheuz55InnWobWTLscLuW6d2WcHQZMV5dNPV3gnacfmRrjqF8lTDRZ5VS4KG1AxqAC7
vZ2K5or2+hedRwSewfSIBhQZpu+CBqLpjN6qmh8cM0KrVNz7tb+IHxskdiWsl8qyX1WfDTtbyB36
bdwxnCC2Hd4S10enP/eUWCGBHN1sMdIiOBlnT7+LtPFCm5K5VDTt/dx5ohvzFkBpRZDmvpDMgcE+
ix+SBB1FjQTMC4wNFjGodTTwvNa4rmc8dWSQbHQn73hfgqylOoR9w3jOn0jeHh6cpDrQLd/6Zh6D
LR2uGgyVeBslXhy+KvHcDRmN9lrfF7X7w3iYFgdKhaIiVgBDYLLxJL83POC7iMJ6TUARzVDCJ1Ia
xetstnltNGFOphePqGzDd7WkVDMwNxYRK5O4LaK9o0FHtqrS4zjm3Mm8dk2v+oPSDPI5sPqkm7Kl
OrV2wgKGxTGSmCsG8n5Un/rQw97YLoywOS7WaQJCPHHK4yjVQrXllogrqLgoUHABJEhfHcKb4DEn
kCdTm4GKax6rZXN2YpJes6jb+qKKaNTlr/RIVslYR89M6R4Stz7HxCwnXmSv6xTSE6i+Qw7Agthn
LAvVbiAFIhLcDBMeFFOWpHm7Y8ptd6hNDuWBX/Zre1J3KvTgOhj6gUaLWtMIfsp5XMGCOnfRIA3S
TNOzBegKLdzJS/kxbCXevgrEs1u7JCmRR9BakcEy5OwLk92lHmtWQTsk1ytCp+gCnyvjpyIdz4lF
ePlQmg6o+OpptBG0zSqjtzGWzirvrb3EEncQKXtplIIJR2447hieA9JArlUA0B4mOLV6ljfwDs5z
5NxMut9WhvGRA+KkaF2x20BjcGyqpzHnbB7oN20X96HJ9c8b0zyTfHZqpXm0NRWqS7VSulW+K3rj
wQlYmdH73CgRFgfU7ussie8Sv+B58of7FtEmOSBYCIRhIxxbMiMsnmp0yIcpjWmVr0aGNcwMR+Jm
q2ACqzckV2lClEKa7+u6fGucsl21sY0sB20KqF00aWPmfKjuFET9F43p4dgMPMdqbPctCJGsrh8K
3z3e7QYVXUHApvVuFFdAoGDBd5tKRs9pDsdWopPQZoANqSLM6dx79VtX94+qtd9pmKX1fKonUIqx
KkHWTZImQVMk61kOL5nrbvouoOju9kjbr+exYypewFBMkOogfyH7NsqfmkwjWsjUR+rXaMPT8SGj
U7/KER55CN0WRZfeZSz1hQHeuWuyeTPpyN6GaYDcdLT24ONTDHMtapbsoovgkZbIehjLmQEMMqXK
zt7oQHLdxXNlDjnW1rhcGRBCkaYML8pmNzESM72rDFUcZEkwlLLqO/Trxq7kdIC88mCMHU6MaR1w
bkSFMCFHsD167AJiGD8ThXyLwtHR9zWO1GQR21aljbBVdE/YIO8MICKp0yWbArJFAth21fn+FmcF
KsxZPpHjUxznIheENMWskXNboX/HH0E35+h3Uba1FOZf3M8fQfyIRLdbDxOLZuTcFcSec+jqV56z
70byZK0IzF/NSpo03ildiEZkwnSEASpadSnkGQIHN64UcotO2KGURJc+DE+VQsbZ2j2g6bk/0WqD
oMV2Oxlgw7lWqZp+GfE7T3m7JZ812bhKPfetuhsxNa1ClT61VbMXo8XlJxNtdWc2eXj02nyf1rHc
OtFUbqKqBu0C/9TMzYtJ6PyaOpIxWU9fdXZeK0UAjUDHgSgGTy0J0ro/u16Bsiz8dABjZeFnLjBC
5DXaEKqpJ3Av8bojl35TucPJDtoX01CfQR4fvAoV2BQYz2AshpW0yg1nfV1vyzE99KZ4RY30mLO8
EOjh39BSA6kts4PSapMOHCPTjIgq+ZMkNjpMv+EX1eXLsGhMJfqQoYiuSyd6DcJXFCZZQZvWTAWz
dUftrWqEhBbZh99fO6BephPb71rIyNOIpsBRlAaD5U7gu9dM8ZgNhcNL5A2oLA0yFHWCt7CRghFR
Pz8ZfYZjTUcHMuezzcj/L7A6TV3642oPCWlGYBEgyZdyXhI2THdr14Jkd9GeyLjGRmCbeE59/zw2
Cmovb0ZuGY9amD1HFS6gugINVIdPkc1xzVkCkoa3zihpFctXO7TcV6O5Q8Jzz4yw2TJUwM1rzGo9
4GlDrp/nb2lp7LHFb4YpSSCA+uPWrRiUGMr6jhKzOfXTR9F5t8NgACOhi3A0qvG1k+GliwIwgThq
CiNal67xNJGmgicejN9QIbKl4AExNIsN20AGOEbcphXGxeIoGlQ+BifXVuwCzzVpm0btcgBs/vjD
nRmViDJnJue5d5Sr8650QMz6KUKafjbo69BIR7uLVI6P259GwuEItuSf/uuPcGlQ5AnpPmavh9Uo
g/mkUUrC/PX3KM3w+GYmAQ819Xc3l9fTmM4naAHzKcnJmVLZDFtk+ZF+Z8t9jxCqdsOD8NU59Ekn
BLZ1HVlkBqd18dz4OazHhtyDOLDZOQamu5GMaqKtrX3v2FeVa17Be90Ug026WGdfJTZCqDR/4hZn
2xUpRpQQXFcfUo24TJZrA1wS8t/z7DNQalHlIqb8Jtf6dvh/7J3XcuTIlmW/CHfg0DAbmweGlmRQ
JDP5AmMqAA6tAf/6XkDWbVZlddf9gbEyQ4VgZAgIdz9n77VVRua9l/+wRXpxyQONWXuoiTDKYLww
TRrR/EcPQ9G85E3yVCXxiQjKH/UwnmID66ZnvHud82Yd4Tl+Tnq/pYdU/DDS8MFokSwZQ8byBwO8
xB/BLOPSdw7jevcydvjo6u7UV/M0xYrWUlcMfRTDEC6jVSS/RJsSLqYt76JiWFOln72x7puOtt5N
MBixGPRYxLBqiSxDEMDpauTWoUcJeSxpHcyElW5GmzgGdie7Kz45zIRwNIV0gNnRZPecwD0UKy0G
SDaD4o7LJh8A9+txcmXeDTtuzmlWHZexdLB3FGngeOgkydPbr8mhr4tnmbQ0+ZmrLHt3ubUcKwSy
inU8BcyzzbAj01vA2SLRJjsutzyrMynzOBidIh+dn//sGKD57Ex9NYpMoDqLDoDDwMVT/Rn6/FPg
Bbt8LmjoMvkp++CZBdMethfGr9zGExq++DTddpPjz2Jtex+PjG45AtI7LHQkEVDfQZ/BwrUnUouT
4LDgOmlYtPTcWaxbYM40mAUb26AfPQ2HpYbZytljSBM0RCjlkbd4RyjSVtXdZ1ZtTI90soMcdXFI
wJA8YXLd3EDmF6uAn6du5c/eoiA3e7vGXtIsqfkCrQEjsSSAJ1R0kSymmEeX5SWJbpyIZCduKudn
Mg/rc+lvWSQGqKhKB/GIhdfIKyyBsoElt+r5t0WMySzr2wNuHm89zm8XB+aLENPGJ5WO1YtHQ5cy
F5Lv50pP30gaYl4Lp+xOT+W3JgCKOMKjbdODM/L9ZH2NdM1cDSFyN0PXCVZt9UdpeNTY0AoiprvX
AFfe+QWjK7nj+QptnL4hag9QLxTIMVTbDkpg3wq1Fo4frR3jIUC4w/DMFE7G5bvXBk92nQO0tNxV
bSZ7N+3eM2fCJ94bB0LyaNbH55RQVBIUDWSVubGKHBxhLvVUWGoFK6j5iME06KyruY7pKKI6om0v
qB5A0ipROo0YsKd4FeqeTRmBcjQNOPQFuZ4eRptzvJvLikMB7D0Yxlvr0p5yqAjkw3QqRch8vadQ
4cjmNfDKHWIFFqJ68Ukg0aQ9BzNFJsOpJh4Dvx6j9lBbm8Jk0kTNPV9ntQtMU+NDOVr7MPbkypw6
wcm97J6IK00cQS9xAvnWsiM2vco/GTpDmaQyONjFPblDOdG2aphDlB6VNaJlUSWnR2JeNdND5kbh
JK6YTXu+96jN6vIRWuaq5VdxJVUM2vFf4i6+aaRU/DrqkjHCOqjDyh6ZnQwjwVxC/6kU84eo/1UI
SWoOHoX+icMLPc1cXwQl8ZxKAv8QkOAS1ubAvebg2RgOeCszmpfUcyUGGf+trmlAl7NLCqc0haQf
saZfc+sp6tH8zQFNy08aS/CegAfmQiUNkrl/HM8BgP5zkYBfzwomPn10drO5jquRkOA0sCc4wDdD
SxzDOF4lvXckqKzlstiiaa+nBmldqqUJJy5pibCcYsOdzUCBt2ge3Fr261LczinGUdkeDkB7yBag
wqM5Wb4pUI3g3c3mRC65MYB/wOK14r1oYbKkU0LZKLMPXTtAipnkW2hRhRHauRcUJWpZHNPMegw8
5EfgCRiOI/dUDSLa0BOHT9xj0c0I7yUAot37wVPUNPEuChQnLbp4ll95VwDklUWyTQdWCsofDyKe
DrVmfyaD6ierApwneXBsw+TrECb9AbCpRE2tfmY6cFIOYDuisKb5yVs8YKCuA5bHOW+SUDdDqncb
SneXmVTndGC/K2XHADPBqs8HHvULnObJaenJpJr8SXmF3Tx4z3FqXIlAu+E3MDZMoJo0azcutncc
NsndcowpC9shCjg0DOAM4742Nqhcb01jsRIokp+64krb1ReTSyWBG5mxDiYsaOiZTgbyvjUFez1D
H2hg5Bv7dA2wjbqaVh6mBFmwHrHr/KL5hhvkMldxg+TcVlga+/BVzzipRwdn1xwB4ffNXEdjFoxr
++AEdrSeOJ/5hs2PimDMFfjSk03XmFWJKfbSokDqY9wHwc91JVKC+gOttizsSV/zy2AzxI+JM77X
VX9kiF0H4H1Z8M/xzZBZqRiiSmKWOLLMgWcd7IxWuw8RbxTxoaj2tW6QEF4g3Rl2YQkalE7Ba2y1
Nx0idkFFShgyJKcKuYzLsgMid8T++OS0RKF0oKbXg/OlFimNjnR6caC8isx97z3tW90WhDoIzUIH
q7aVeXAE08JYxpSibHNVs74pDflaYsVFNDG+ITjX7hrIxb2ZnpNMsK7JBYKF2RDUO83syNvbrfFc
1fkKfP1VrwgKnGKCLkmvSLP4rHzp3AVpvfdrPTxVhfNVdOlnctjPWYwu3Z/JDTLleHRnMIOOKl7E
9mcRqHA7NEQd+Va1o2QLhlSRoDEj5q2265kJJ8VpJH7h6LS32KKeCQZ1P6ls2hi2+SNQRuURs1IR
Tyz4qAFd/uOyCfWqQyD83/cXfTOwj6PWFN6prkS9M7XwseYTHEWWTivX4hrSj9p0auAIcC2p1lB3
KIgqXT+SBjAB80DkfFzu+xEKYRNnXYJQneqimZ8DGrKgA3J6dS70GjQ5UWyEm3zQ0aCS0Tpppji2
SYK/ghFTHEs7NI7LrWUD5IuOKWP3Jm0n47hsgi6NWOMikGmjxPz12PKEiuIzNf9xE0rqhHUBvC00
n8LORGe8DoFUZZx5yRzRR1lknwf0JymZsjRuZlG7R5LPLPAtGLXvForUx8b2cfabVkd8NyHeULjr
41II/v+ihP8oSvDmivj/+X//938RJby+NxEt/LbI/6pLWF72hy5BCOdfPiV0Crmeb9qzjuDfugRh
WP9yTcc0vEV48G9Jgv8vXTcsz2Vt4Qi2tIf+rUmw/0UTWGDshIpuWYJP9+/P9ke7vPnt/p91AuKv
ogQu/XREhC8ghQgsrcL6rfOmCkUxvemcW4Ibk/T2ZDo0bXhoQ0J+w45xM6OxbOF/Q7omEk6Jgt4K
/ewFeofgn3xfQsVl2ukXjLE///RL/g/NfcP8Sztq+XQ++gta3b7l8AP91nwL7dFK3ai1bo4oSM8s
rAsWcAyFnmYTKiBuhRU82oJybF5Q0Z4K6iMUKsS+CxuiBTIv3iQh86dA0cPybDkjoXyALziZTDFE
910Qo3okPEfRwzOL4Ot/+Ph/beL98fFNXdc9z3Ed9v9fWyd12CbgjoV1Y7wvv9SqkJTrUUIm7iy6
VZaxDkXkP0Q0fczhyxTq7UPLwJlh0D+bkRUjZyXQF1T7FWv2iiS2TevNEqWyRoRF5mSeBZB9jKo+
9H3ziMezOQWhoAQ6S+ZK3T3TuLz9h+80/+QfHcL5O7l0zoXOnBPsDPX+v34nw4zhwcnUvHGg57u6
0d1VX7shycbQgQ1U6C5NArg3g9iWieftg6LSjraIJgK+gmEXe9WLN07Vibnf1peVwAdFLnBM2Vwm
1qOT1iC40PKNPgCEf/7oSxf5bx+dc8fijOKs+r2Vm5ckRoWlb9wQ7q10R5OPk9gNWVXTjKL66IZ9
dALpQJt5mhfx6fgGsKn1hi1Lux6/ivA3oMjgUIdq3CJmpaCVDPGOQsqq4iucNGlctJ5UDtp0/p1R
59G9p5kbxPH6KSLiYe2ihV7he/HhurrplmOD8qUVEbRKC5hDsiHPNTP8TRUruUqIjd5WDjh/bSiL
vWve2yElqtQqENoHiioGZMcqQF7eUXc6VFN4jSPHZ9XBJqHu1DvZznaiblUn+mUaq/hgx1q7FVjS
rUAnbTkspjdWeBjTh/i114ruIolv2HCpGHcNWDic10Ju0Tv298utIekfEtlCZza15tE0MKTrVQDp
y995M6F4mOOlneTZURY8hTERG01YLRyMujqMjV6vmfd9nwC1H5grfzZypINq9Cy6SgTDZ029/+f9
PYvH/naoOnjuEHvZQv9bD90bPLMb3ci4aUZ37t2OCpRX17ugSRn/0e54rnEdTAuY1NS8RDGm3yQj
h7YgzAIPWyAuUUG8L8wJgWaSpaq4DaQUzRnnpj/hewVVg2naf/0PH/uvPfhfZxjiNR+FDpdk/v/X
M4ykYtSfdi1uyobarTvRY5g496ZLYdNwMm9bkZzJjp+VWK6XXyzqgDB3nhr/Xfd1A0ZQ/NMLi3o/
eJiymsyn0hxlG7PKaR9EVE/++eOK/+FXNgUiBdfRSQ1hVfjXj9vjN0sosQrwI171oE8wzqZ5lZKe
o45umOfliM1z7+jl1lmoPDmLUL7Eidce/vmD/CZ5W343UyDVsBCSeK79u4iELIeWoYm9hFucIp6w
zvVrGkkHwPzcfNa6T1lP5ZbFaqySS2iM/qpFOnS//JRT027jaUivdd5SjJuYmlMpksYBEwa1ukYA
WpTamZ3DBDHP9/2YuQcj7h97KuDXvKJaFwiQUgGg+9qtwHBp+XTUZPpZJvgM/vmrLgqc365kpgmP
y7SFa5t/u5KxsCr8Sg/0G5rfb1Y3yNMw83ZUbbrrVNoECiU/ncK7aVolNyW6hjfpmBcx9c4GLqXa
lhJA+wRj6hC5LNTajJKB0sadoi69rjQgY//8gZ2/D+Suy+SCMYP/4Pb8ptITJdG/mtkbt7ppvbVB
FvKOi/ROud23knXcvWdbJjQUlPCdm9gbvK/FKaulBX/CWHeJ/SBYwm2sYvxme713FkSR0VYv3tDQ
9NBS2SmmZyYHaOv3A2JsIh168+BZr06L/lCPTGrOBdCinHfYd40JygBWYYZlY1vrJiZt4WbnLpuy
M4VZE/LlyTXGR2wP3rml4LvxZC1ohbkZPo1tTn35WnkYK7WeJspIhpSeGw95E9o/NdmtWMuLm9a5
R1NSlCykeBJ+aL5ko1aTdFNYR8xf2PCz8QLeSjtmEWmh85cyZqPnP//u1nyt+O1AIYbKnaVEtklk
1W8yIpkC5/UmX9x8v5ypr6p/nCBCnJRb13tHc8ZHze8HjCdFep4mhZ5tmA4YX3ykmlmN2Qxje9dY
R+WJnZVr166jgmpbaGmkHvYHWcEj8wqqaeFLRxuaaA5/W1ZduXao05Idxtwwn6ynMHf8bY+CjX6f
8+x5+FGBAyuzMy5eUZJ7MQXDBfnFVg3JvvSK9AkAobnyW2ubwdnZjoyDd4N0y02GcuBgFCgT/vmX
Eqh8//ZLoXjy0Dzxe9mLMupPMhdtNLrewadxG8v81arIQiPX63MC7/DUVMJaA1NCwz7UBCnFWXay
8eVHHfYz0l3K0xSkiA7K6ZKb7vQfVJOLKvLP+9DR6Up6LByQLevIkH/bh8QwGjRpp4Yaj1mc5JA0
D0iN6YomL0GleefaJTxVmxnJZVxTjU3zHQtryJ4Ojqfl8C3NBHLFBMyZsrR5qT2EfHHX6+cp8C+z
W3sVBk66wz9J5jZMxi1RIVjduojAAxMtiaU/Dubr4DAuagN+E1UCuk3c9l3LyV8VwV0OxWeXpTaN
Rgty4Yisf6qUDwCsRC8GicFu5oPfdPKVTsryKiNYYaQ7j8Dej7bCpYaWo1DA/zDDhDN9XA/kLODs
mq5J8i6TqTvHSBJSLs3MPXA8FgY9evD16IqIsCsRG/jhUJNSNnMTQhQpNrkOVCCLcO3mcfqfrr8I
1n47XFgu6ZxQJlc1BD2O99sFTXmJjz5gCm9aMoAx1UjmASGH7yKPcBlqZ1y43+NgbLeuIji6lfHR
N/PouVVafSAFBrSV+9XDjH61J3C8mM6UWtN4Ydoo9IPrYtmC7ju1Wxvf+Eo6X9MmZG1DS2Qz+YN+
LZp4Cz0zedDFl7atxCOWspcWCuylKx6kn9zrPeYYfjB9F8n6W9yRTQTAacSbY0ePQ284T1mrHRO6
NneGNAhTtTZjH49bj1P6zizi7pJPfKXewihSyBlGSdWKEUeeOkn82Jg+kuSVguJnltQ7/h5520rC
N0GES7im4035Tq9LHW+3ZUCPcoezia/j/OuW0d3GzAJ3P2IMj4PgLGKQmcmY3NvUjbMCKqep1e7O
TfN1GXZEhZJ1uYFPJJD+Go+gHoE1rzBcn3NnmGkm8lUMbr2XRnGk5VvgFseSWKuJIy1VzQ61NWo0
N76H4Yo2QZb9zpWNixoE1UzYSFKuhoDFWAfcO7FHudYLmJG0nQWe1c8o6MWhQ4a/Uo0OQ2w0aLlq
0xkTTbapm03jMx+o5wYDXYQ5A7QjmAal5t0Y+M7GHLNvqktQZdcR39O2rqPVnTWbTwPooQvrezOO
5hDchshCczDpujr5Xaa3BVHWIHbs/oc0hvSkwwbL+pSqlBeM6xpJhqO07gYUC3dtx9lbZu53IbUA
1gEQDzVAVQz0/ip733zoW/mGGu499/Joi/fFuU052EvWSofecx6sOvgM7089xMWwpYkMdU5wQEhL
w7JNcAs+r3RrF813KzUMVFcK32yPA4BqJV0PXUGxp9aueQXkxUnsTdsMV6S+XInEVBtZIl/SkxSK
zeQ8EFSj9mPpt5dyzfon2Pl5dEY19cMTlMOw7chLil6dAdxstlHQUMKc4uaa4gZUGaI2T3jZyUDS
QTkDaWDAeEsuNjzUZsguQdlcutiluG15481tcOSXhrYil2/YOthM7r0U8h9KrBLGWERIMu43THsZ
RN6JoOM+YBUWqgMZvsl1SH8WKSfYmCKnEyTTEpJ1CZhyFWEzXiYzCNedbTnr2KCmc1cxA+eCTHNT
M51T6/Tdbqh9YmeTur6HMN/cWynNC2Ua/KwUvU91SkBNQdIekkaHQ00fP1m86qzp8I5KpXmvo8b3
J+qlRPVylyhLf0jbVn+Y1DQ8yIOd082PW36kRlL07jJUTJlPLFESxeG17GklFJZ9ziLnvSM7aWO7
ah+3o3Mv0p6KbdHQ/7E1G6+nQkfomrDea//bhE867U2yzD1tR3IW4fVjSwaby5G/Geduv6lCrrVR
+8Nt5Xj1541bkglUeRSFWNu5p4C8jV0/pt+nLAwfVDu0B80IHgpM+lqlrOciby51HYSX2DHFXefX
/V5E9aesSownJzROET7Xa6zvXGoPd71poAnlsP0aK/UdYYsLZpiOjGj9/qxKqHeKK6UQNbg9+yUq
WQslSEBWGe1Ty1fuwzKXCWV834xafA3cGhpngIOgzILdTBHC1G8yv+sra8WFwNlEKF6OA/nqKC3d
h64Y3yqCOVJ8yk9WQmC37TSb3lSf7WiqCFDFVSu6CsRt7xbPgwUNx4WMSVIT16loTT7IvjGgublR
E2zdpF+bDh2A1nF4Gfmoe9SfPzCdmYeuDh7MAlVQ43cWfV3jRYvUuBk9es5TTMwiMocCF+rHTVbv
3N+hGMmPrGYryEkdPeZZpLHcNZoRz8py05P+PVdltbV8Umns3FP6BvpOefx1X0dRDXYEkuqcLFMZ
xNcsm2jUwH017nacpSbdLDX52NQQIuPSPrg5UTvo7VSzcT3je6Aj77BM5kWOGxCUZbvTMZ43LjG/
2M9d5GdGv69EvKpmnUE09MSuG9lBhtq0yab+/dfDFMpp3CS7chYdEAuBLMUkQLOjwUTFBO9FWmXN
MbMAObGkRwdAr4FSfdccl00kzOao6WxaaPNONiDtSzEzBn5DA6Igr2YAhxha4UvtoHvwemr1fp6l
G+mZ+TGdUgYgJAtrE+Tlyc05WVRNQ7VU05MRcaHODDSs2nDMu9FGy9kWfMnkj81vd9WAbFmR4Itl
vZGbwSrHO6iXnwxtziNUQXFcNsrty1+3lrv1pFn7vkFTI9G/avOGsbg8LneXW+FAEiJsQZ6RdKLo
GTUr083v61E8yTlsjFCMcBb4aruBi/3aiOgaRoa/7rDd7ogaehYz0akPu2bdJxOeKFS1mtfSYym0
jSt+6KVzGQZ0lqaO6Ld2ASclHoCvFgIXjNsKYKlFyndbDRDvkW97gyyuqf9MaEi8DcmX2GhG+j74
zQ6OoI2Jfva29HAdgqHcuuiY76ISIXRkk9o+FTOvNYaAWWX8UNQrjkOt/wQb++6jtY81l9MzYoWb
IE6oJQiHNtzTXLbWYT8QsyvrM0Kn/GDDG/Iqxv7UEtU+zt9zDUWwB/gV5jUIUDvsVlrRn40xXdbq
KI5T7cmxY0BtAamgdVjaJGu58LjM5kRpaI/yiQNiyTmKZ7VNMm8Yvg5+COVreQhp9syN4++WW8tj
H3/767X/69Mf/4IdURxse3Rhv79ntkQYfbxNWenxbiaM/unfTpa/Mao+pdnoHstp5o58/OO46bHc
RtWPuikNRSg536Lg8oRBricYFZ3b/te7LM98vG75KMvdJCwN5vzhWoQTkvZaIuHPx61E9HTC1Dg3
ylggeUX7XUrSfEcT9xo2AJwKc0wQzDOEzvNGGQYRq1JfUPZc8CexNaaezHHhYR/3hYG4GdG/xKt5
0p3EAyBM2AK1cophpfEtkrFziPXIxhxS2Ucg6ogocvxmW62NngbP40xenl42Heugo0d+9MqoyllE
ZMbWanmGUdA+ot471ZKwwuXvloeWzXI3s3Nrr6HkbeZ/ZHkcPtEft8oUDSW9UbDh8z+0vICZPOBW
VsurrJy8vY3gUXpae4B0ro52zeCJ0KoxUMyjMsqUvZefwwGRTGZ7G8pPhH2FNjrh5SaWo0atmtJb
TCU8tzw6OHqpb2TINBeoj7zrKtNfL0qrZeMXJFZ83F10WK5t4WP+eJBEoz//zcfrPlRbH//MGDa0
gJtZgj/oiBKJvKaIYMyHekLbVc1z9mcEV/HWoAfwRwDckom0bPIKSsCvVLjl/pLv9vH0b3eXJ5ak
to8/CZfEuI/7/9NLmA4gbRH0faOOWsevxLcsQ/b766YyRz7FxyubGAyczZBjWx1XeQNArwco8Nfn
/PizjzfVYvRsH3eXW7/93dIN+3jsT198eea3lww+eDVlXnyzhKrmU3D89eYjnn5R/grIKwMoU09L
5lSQkWO0X36ZMoFkvFc60qjMtffLPvvYo8tdvyXt+i4rUra/bi8Pf/zpcmvZ73EBDo4iy/yCvhfa
nNmcqZ0p432vG8z7B+WXm6ZDRMxCfNEZ1iCjCdybj4BRGbL5vEgQ/eXiQ5c93AjUNcRSzYqfHLRw
w+QpN8Y/NnXjzeqr/74fQLtbaQ1UtFKQfeUqmxXG/E/PlyeclcURs1pIXSIggRn6gA0XMta9YbX8
qst+qZn4bo2qeC5Z1f1KNwWI34KYe0njFr7FvzMQP/bO8tifdlG5HKbL83+6+SsuMO66N68Lv7lg
xY+2HRenqVAjKFWPUOfKzW/dGJxGoFqIk0h9L5IkCe9KVlxg1z34RVvsJO7OCYjIGuceppUMcz5l
F21KuBe7Hob3qmAqeScNVV9oQVzGyqhe7QfNCcyzl98CYYcHROgH8ojcFfA8yA+R+KpEY12rQn+2
B9I5jPbaJfocW2jdKq829hRavsbbuLGnq+Um6Qb4CUSNlC5RU9WEfFcOCNToWdXa7AGynuVQoWMm
+qjgYnXXpRJ9IfLrjRYz1pP79IZ+RABagGYxWmZw0CftlAYlpTFHf/Mjz9n2hlT71hNf7CRUiJnj
u86A71eEswFAVdu6g9Ua6AEM3IEFPaEM77Ea33KtL7DcUIHSdRZPdJhI8XJ8Z1s3CSv8xDXuRrMY
D4CkvykawNsBWNQcDRs+6M0mIlEht9Bqh9Mn6ILuYcrd73mQTeR9d/4+QN0KwNZ/JBo0fnQbVe3K
Xr70mYXKCeriWkxlCFuk8DYyG+x3o6dgZgoV7powPgycDMDDqFbFUYqgOC4uJDm92pMFxzEPfNSx
IwhqvQbZ7ZEGUuffNNJLLn05otzK5Z46KKEetDothc41jTH+Sqc/4Ha8Wb6ePXeEqzAtsr6OxqR/
qtM9/tjiBMbF3foEoqw9Y9p1iMuZu/SAS7xwM0wJQ6EExduY1AzYH9+Ua5IGUdqnGOghofPJlu7Q
z6ygTpnouH30JhcrmwSLu2NGH+icdV7+CYP7SjOxEdfeexrGROoYiONEEaY7t4KBMnbnxOGigJOn
ejCaCXtSI3ZpI/xzhfnZa7WReXaggCX39/2EP8oV4/QYR/XexououXZ3M1ooHqM50aPMvOQUtnHD
oSZZ6DHQaZ57VVYQHnJJE1PmZFISj921N0x+ePd7yzsDOv8U9q44kMJ6qOD4bbuJGqJuo5CsA/KD
Pfjbp3HQ3rp9mlg3tOj+OY3wUOhZ1J9i8VXTNJLZetoJUxOSqKtaHxt4ZR9Mh4i9B1xjyvDIAY/L
q08Rm4BLr/me+WF8lb74RP+GGSwr9K0QA/w7u7iOFQfWhNrbzGoAMrX7FJWmcc7eFS3nT63/1Sin
xynOg5uIrTezssaHcAzwfk/ThRZedrXneHTmKv2hLtBmTkXzqYZw+mRUIAPAEZ8bffxGHgCopi5y
LpOWgVQY6CP5OqmXNNefARlvBl2OmzxLUBU2xafB9MoD69MDogh9F5vjGTUy/Yu4J27YZv2b16de
YMMwDMmn4wdGPGhpkDzViyzT+jkZ72RgjA+JCZE4bG7o8gm6co5Y3FNKxXRFReoyRUpJE1fTuKsh
ku9o2owrJpvhXQTO+uwRqLojVg6G44zw8mNnldto9QzG1Tpp4XcjPTnh/H8dewNOTAOKvTeItwUz
p68nHOZrM7DME/OocZVnhtzjBFyhaVwFgqQsO5OfIULjAlEesuq6/awVRAYYPQQ/zc1/TG3+OSrd
LX+Sb03Y27TuuvJUkQXziPTgyagN6gncJaBm5hcxK6MX/3X2K1zz0rt2UdIcJlf7ggcMVnoJx3zC
AViaTnxMUgVTKfO+GXrxjIXsuQ0nbxuW7r6w1UVm5WdoxVfHrsedTv6C5o9fdCIM1wVSmo3062A9
tx+F+UOXhwHzw7sg/TdXFy0CMFAfSrcTz/H0FrumeSh6620wOmffyf6xteVPG6vjfkzpm9gF1dws
WvesZZ/J7SEGyJ3qQzY9erCgNlCqAC06uXoaQMuOJmC+3HSancuqNSX14EUY+t5Fcp1K4zky0ZDT
DjjblYHlyPNdrIrgsyav109TqB8KggB7e3pVVtVsyrBpr3afIzwrKp/Igyd9sOpzCCYL3+eIOLT3
sAKzApw0N9xJ6lHYYjHKxLDR9VS72MTWtV35ZDQeJS2zvI864ny8WJC1qL4Ww1TfPMp1nTE8MZVz
NgPdgzEdps9mk2ApTs8AeaMnHJWLx6s6Vk1dovofohfNDPqbC3IwVj7yH+V0t376hmej/qo1MM7K
Ckxqm3DQUo3MWUbjNnLdcVrVRPNQA0rK29QypnlpU64gQfq0GKgmdOrWtzhhlkcCM6xP5pj/SCTZ
Tg7M5WwqYHyP+RlsjAa2kjmUoeJo3QScMGUhd3HJ+1iyLy8YG7rtYA+cF5ibKQ0n8mXCmVaHRbQi
eFHeA1atOawzOh6Ay9bDmN+PWP7B1qdzNra5ahzj1DUMDK5TkjHZTt8duwUdL7AWTPE71g33EObz
ZRsc3AZbKuc3k0qmXrVPwN9I6X5C9NCRX8Ic6sF12h3EicI+jB5cT72fKfC6pT2lcKw8y/qZT93w
qbTlMdFxWllBGj82sB5xWIZwBaV6iPzkfba1XZo+1+8a+tTH9gadYzo5oM4kF/odbReW8pa7q6Y8
pN6NZ6GlKmo4h75whhdKKxy+Gqi6Gk1rYYY4axxnnisN7xTn9V0qWcJ71eBfLOkjHlIG5s1kvNbD
LSy/8JbqMPArbCehPkcOWS+THuH3JWqAzr2JWdGiZEr8LXzg3EU+nTC90KD6ZXXg3okkeYVmGNDR
M9QqGoxmWzsTpTmd3m4ZRMh/mwjDmJF+tqz0pR8sZrCUWGEEtOspHqASRuNzYucG4jL8l8MQ3o81
1U9cw+VKaqYL6i3dk1Hv7SgLU1zBjKM77zTvxFUHwMUPCRts+GLmMCscgHYhjpEZ0GrdxhGbatWi
jPcfxrAHF5KnT0XIodzP0eCN4PLPFIajYlL3Qpny6LNWHlq3uYdD3myInfsUs2qmgqzi58DpLiEM
vVVlT2qnJh97hLU3pf89rsZ0p/ecri0Coo10m6uWEBRPcMRGNpb7qls/mdXhDDQGd53bOYdLV/6g
mfNod4b+nUBbCsm+88roVc7m17UAnnErU/clUpl6j0InuOskmPzGrJgz9ol3shIHLatRaTvfxcqg
2YN/aMIjQ6j+Sa/yr24JyTluhmMQY4mZLKVRZgu6swoj/1w62T0BHMzrUY9s4rSL903CSqNmLk02
AWVkUne0Zp55Bem+CzrwGMK7qSqv9+1cLtFVTJdNlMU2TSt83KOzjkKQjA3EsbsoGxBASMJOgkQ6
X8jfe/Oi2XCVOtV5yf4EnHciKhJOYzLo+xYaA94Z88HLM+/Bzocd6H7KNkN8oiW4p5RNXcVSXyo/
g3/BxYCciGotOspwBeJkeHJtcKw685FcT2+V2k67rzS8R4WTpAeaVbx6pGGXMtmPUkx8sI/OiBKo
F1v4WeRL6cKzbPU23bSujhDJ9x7K0Z+OiaF/wV1frlPBgOLSVM3H/sxUoeUTlNjv3fF7ZYv7cdqW
A0AcmbnBqUr8B1Sg94ag2CKq/JAoUhjarFnjSHMfKll8KUVyijvgvbowsAwr8MuS7tuuwWFyx7RK
oolo+0Mkskc5af3Bn0mpo+b9ZMJjnrQaiEHtW+owiuHgMLbdA+861NXArALfDyXc8d1paMBYWhe/
2Hpyn+HkHMeAaZPTqG1cY4dPSMzyCtJIMEwSZJxCtgOLS8rYG6EX7o8c0LFVfIlNfXx0pH5P6N4X
KLz+veuXr7mfoOE2LII9y2ZivjnAAZG2vddEdyKQoNxEMVK/KBcgSypWwAwsyC37/2LvTJYkVbYl
+yvvB7hCa8DU+zbco4+MCRKRDT0YnRnw9bXIc1/JLalBSc3fJORkezLccdi2VXVp+YAX65Qsf2fp
9SCF1qIJrRdVyAM1diVK2xyc+sRD+jKDJxC322KCD1LUPZmQCe8c5sJyb0pl7y3op1vctn/YjT8l
ScWLVfu8fbBFhBTTYY6tH7WOroxH3SlwxL7N4vnBTHEbtONd5Rc/Ln80rrbudhKSvGkaCQGgnm9k
M8RKOm20DWBXRg6dhVbv7KOpv089Kerci061+yyawr1afU+kIrbqq730zOD8z2uRXsMIH73ENbUD
8gmI10rWfhAk5CewZ8aERLaukRQ77q9gVOwOkcNrUYOIedSJkpt2GcZzY3z4Vg76zbAkH3weo2UC
/x7CywOZsJ9WUAPeU+KiAn0wg24+DoI2E16FCQmYSgEnSTd/r3Fssps8LuVRp/oPNsQ9vXD8WeDT
OEgw5I82cnU6MlOa7rkhYtnE/bzBhmMyHNX5SeAeFVFpPYGofksC44JKU9Oj9mlIjJoBS8g7hmjg
rHAjQAbxJcfsem3K6R3eCyGFxC4vc+kdyqDhfLZgttwMJ1IR9OvEncoDx5sXSjMZLD661sUqGVok
yYSMdi6+ka0GcknpORaa2lanTEfONYuat3+vBgrDOca5ca75yTG/8PvUbsJuOnsyvFScR1YZB+dN
zsPmkIfBLxT/AzeD4Uye4LHJc+scZ4IIcDadJ8fnDTc94+qGeiahD17KGo0nV0+/OV93B2Pyvu2x
KjaZQfetTmo6Ng0O7p73gcBHiWGehBhyzV/1TEGdP1fGzgS5dB4Gkt18bg5S1TmKmEEToTFEG9OG
yU3rxNapXPZCNTt4ty3g4ugmX8Ggb46sgO1j0/PDRI4uPoLJPME1I6DogkjuKiosM4SPPSdiONN8
uGBuy+Jc1aRMALncRVEadLlSENmi3VQpBXZWOGJGImc1+tuOVARChPPu1b9Motk+laSXntMYOU/5
zjXTnTvnqWer8Zjn4YMh2dKQyqetNDHH+0TCuO8TseYyBXYau+6jF9L76TDcuFl1LXpnR/DHOQgT
+jZHwmQ3S1KwSbRQudm8noDMDmtVdMzz2Lp2MbVqRL7Sd9Je+ZWwY0T/Yk/9OT1P2yLxw30ymaBE
A1JChs+cKXH9nvnLJjfiIzY100F0ArdbS1OGsSxIlv5umaroOsr4bsfqlqRRCE/ZwqJcgT3luQtQ
VxJKpZ+P2i/HPlWuxUhKQcwhxCi4dfwCn5w3kNUEPFEWFFr1ORF3Y5JgeJ0MPAvwbPiZT+Dof9ca
jTXuqnGfR95wCcs8PNBITDV3b/0xOhOaXUe1wNA2N023wEak6WnmKl2PbUBARSCf54u4nUSF9WCU
hxywwUUieWGEJNCHPjSeaj/U92TOToL9jJHom+7Eq5TGVRBE2rm+Rb1vaB4xd0zXPgvdVV/GAxS9
4mY0MOjFciCJIdI9lPPwPg/Jzlc5jWagM8oypMXNHexXzS0R4kP6AnId4Vf5lBfbzWcIJbZ1i582
wFTO4/Zz4xnpAbqfuYf0RfmUM5SPg2AiITFNDJpYWA2GnMlchiwrqjv2S+cYLRj3QiZbhjEykr3I
tj67hzVunWyDl3I5MugBaKrwOzoPta+u9ghPqqrtrU8nwYGaHZddFsK5bquZK3LitL4MJZllZadY
ckZAvkRpl+2hSTBfzilmRxoGXxwP4EmEzI9gEJEszchi9PkpGhNKgKNg49pDtM8Ga0DBIMLQUVGP
fmd+hUxQXtPyGufyQ5FROg2enT1ZDmKIBH7TTuu/kYQg4PBiuhD1ExlXGxXH366XK2TGp5jbxQPt
43/KCbaSw5E8yEesPAldE5PCcNkNQBTpQQUmwlFvjY4CjrxITzHY+DW9idklIEU8JUQv6ylakSKe
90H3Smccd9wgpTe7jBzcTLO/6iO7P/2NPHel65/yfmJMI6+5Iw1nITi5Oz7RFUZJPqgtWh78PLsa
ka4I5MaZOZzNnG7mBHdTcY/7MSHWzW1WTy4t9H4i97VqnvPCDzCBX+mgEgd83iWCr7v7Z79mdk9Z
yETdAgO5TTPHhdYost1cRe+TbOU2tgMqdgrZ3Rx952mUXozO//i7gil8vZD1beuQ/3DqwkLDxRBU
r3s+brM7IiIqc9PF+bA32t9pS5fUmGr3Xin1yyvFOSwive0yE6c+2fu1P3rPXlcZa1rIsE00pKVF
HT4qikmPuWw5szpjxJZU/uHbfnSa9JWiYHvTsTJdQyrnJCnpKOwVWxS9WDiSyPwEpQOqMM5NbLew
XEpn5NqBlHizB/OUTu5unNsU9DoCCr1W885IouZgw7SHScRkDZa4eIJa+Bqo9CkcY/cYx+m4dRUD
iDBVuTNDCkfr0nsYO384S0QE88GtKYDwpPN7wGJxsUoqJyzQOmGIeyI1Wy63UNCeWhrEOXOecCmT
CgQEH3L3YNFZFiwDhsLj2EnvmuSqPGd5dNOVCcGYfjYtr/acBBenZI9UZqRPvGyG2rVUwZuAVft2
bo5DmkbM3PXvv2b4aAy+Kym69xW7qgxsI6QB+E083v72Dmh4SvarN476D5Ww64kTE+Y4Vx2U9c3A
lUKdBgXqtGNxdYL6rkTKsrEugKHV2FNzPs1rts3rUhOFrXVwoYe3emJvS/t3KvwN09RrnzUp9EoD
90DqBRcMRz9cKdtzE5ORGHw33bZFBEOnK4CBNB2Oh2BE+mjFRUQUNZolniRwepEaTJTtEG0/jJOX
CUkCq+4SdadxPWtoPMBVPBw607rMhXSvEbbokaSKOz1PRSKPXtLGO9ZKAMaW1SPsWdCj/d3OR7b0
4Ch2kH0+Gg7DsLiNN0Up2D7A83mOc3nr0sW8GBob20H0rLQVn3T4JP3MP//9Uhgu11xXPhWQ1XFu
ur8TzqgYh3HPrbRRfU3ZA1NyfaEVfnzPU1oaYPpXVkK8ocrDF+mGzwUfhHPc0UzThcunOmcZNxas
uKCC33DCdTdbBvswMgvu8VszYO1qELIBnvqnCZVJfHnmQdYBo8tL84zI0h+nuWUgAQJx8vD8UzF0
oSa8eE3HLH9sv+2u2VeUDb/ydLYuFLykq5bGB8POnk2c9eTpJyQby52uoUV/w7xUinX0eKkOkPbf
3YJFYUfbGAdTy5RmZxyGCfqHGbTpwfw1JkZybhR3+9wxnqueH9mDR3jZCq9TmR+NOvWx3LfNiQDc
Z9oAZbfKlk9UQABcB2x509FeaYZa363GAxkHdlgJdQc5eH8WNulhykqKjCjLO+AQwS40leyWyoBU
rKCKgsOIADDQPJudM+61lez6xPGfKn/aOz1evTqwHsoq/+znxUGjZPdUAfuqtIbrw1ntLGsvOGYV
i0IrrftzYyT7erTNW1LVb7wExMtnRvDJse5OwrdfoVCuMbeXuybIaBuvfHfjMBHv8ei2J8AsMhkh
bTTCvkyF8U3/jNhXgZwpH22rnUzfiB6PhyTS06qvhGKxml6jKk9ISqv+UgQEiaNxKB/a/DukuSQN
7PILIKGC+ttuSPzEV5n3eksxUbbzgOGuK5GCfRoJcRjacj48SpNZdbzndRGdis54cWQP3ivmvuUD
nttTpb5JxnB+bEcFvHX8UyHKb1XC6YKVz3QXSZTdxhySjl99tKbsTjWRMax5JjaadFZ4ZKueNktp
bxXsxhVALEsr70roCOB9mP8sY9om62Ayboj9z2GB9MG6rn0Yl9LGiLKotn3mmRMCKCr9c2dvoy6h
QJmU5kGFT+y982fD+FNMfb1HM1TUQHPU0TK/jGxGroVJz24Qp1xtoOsuInduGcDaG+jk8qHoXv/5
ga24LrBkg4XBsCfcyj8bDoZVo9Lu9p+0Noezl9TWXCRWTM1oD11IDdTb6Ja0+t/Aha2ZoOyOEyVS
Ub0PTOyNmQgujUKysmOjvkBHeh80mzzTMu81glWXDAKCZ2OsfWm1bKLsw9+TIt8Crt+MTtqu5/3N
uN8HXo/BVvh7O52Htb+UUycpy7sxG+9ezIkzjh7bxBpv/AuY0OmyKLRdbPOoHrd4fvc1b9aamcai
v55eNzE3X3OZqd04YOGAwyh2bpv/iJf7ie9HlAP1xmPcwcyHGDwe8DHSKap8/6CmBnrh8FhUjqZG
sjf2jYZ23yyyo+x47Oulo96VK0QsJtaKsRhLDGy0gYcDy65gZZC/WFU9peqqq8+mIVg+8RyG64En
y6+2WdSdG28It53ENqcUeTO+JzyJvdoHAwu5eLTe1AIXafRPFpj5YXKnZBfpMlhbsqXnIsXO79i9
c5HaOktzzm6ckyVHgRQgSgKhB5ZGTVg0ZuHae9YLC33Fppsd68Hz9fTiZm72GHPLWjD9yvSnZ915
/A6T5nm8z2sll/GMTgdi+1QE4TSdMwOJpJ6CTdQO+HKI0ExWYr/4Dt8pFt7ShWhUOqx5dSB/Cyd3
jwZz8UOl5ZpFHNU+qfh0yCj6AhDY4PTcmIbgbC03z9I3h4PJ+2Y09rqVk2D4s/JNSy3Bwa599nfl
WeHmI0WbeHikl/hkyooQEetUx012V+wz1mJk1dv1WX+S2C3QNAVdSH26mTlwXVphv0fic4xF/8ab
9ZrqQKNXtHrlOQPuAjFy7jQTd5e49qty6m/XbvRDFOztMuw4P3MAklHI/CHKpzkhkDxSQuEN8oft
G1tdps+lrWnJHkR/n+vy6Da0qHsJ3VKLMkc/oMbvoINDb1Hl5topOJvGth5s6uX96WVwMaBPdRFy
gyymW52MGLSE/uFBnblkYbSxa+dgcFK6FO63gR13H1N7gSjR8NgcfLo74ng9FYLOlxq6Bu200Vu5
IC8T0iOVRc101cx6m7Y08QQxDuZidmPYUI7cV9BCwl6fh0np+0uMWensUWBXZm+MTs0GMzOtVHkL
CIje+yBykEoM4RztqnzFKj2eQxg25wmlaOw85zTovLm2GFb2YTB/+yBnzqbtlOe//wUgsjrr3HqL
G1Cj/6AfqJb8BwIxztQrLUiHISu6q09RhxAEbXsPnwDkh2lt29jGgjTGOT3UT5r4EEoyb3OlEmyJ
WbgwYCvyCvlsvUxt3K4bnxh7G4PZG6tkvNIAtf4bL6uQV5/n7CdGLIpaIvGj47yShNYPOfrDk1MA
xPQ1cMZey5UUhn928iVUkLIM7Or5aqtePzrZJ7ZE7xku9t6dQpg95gB451zLbthYtQ0lqP9Tp+VH
wuS/R35gq4t7nYfy7O+YbU9IZsxfZXpK4/HDNelrB3w6bkD7c4gss6+//ogxpkYp0mlznV1NP3QM
jTPUANObAHZRkKiXJMzsi5Fwp2QN9TXwD8nw6q1wU/yxepg+nsfHuDXF4lfpz8p130prfMKeR9EO
hclZOpdA7YzNZNPKA0/u6oIz3XQ96d3QHQAeTxwMA3Wmq8Y4g/O7yCHON3qpG3Zrpm6nH4hrhPUJ
zfg1Jvd+YkwSmx6Vm+0pT4fen1d/fbJQZB5SwJu7dDEuQ7eUyIELhmcoAbGTo9vi7w52HV1n61TT
rTJVCVqyfBmKoNnGAXeJyowInqNOQXua+nU+lPGqG1mYt6HFWlFTCaTaPNt2JXThIa+9xzQVBf5U
75hRW21Hr04H39Pjbr8OBY4UYMLsRqvpC2t4czC9U2wY4soqi7HfNrZpZ9qvQeH/Lht8UTw39wua
uBy6Btd7kJK6ZKc7ex7Pgak+YKzSB40FoUpYPDfq4GjTPBjlN0GXeq/q9JawkF2RLOkOHc32ndD7
fMj8n/rQ1e1Wz3p4qu32FiS63bSeUWz0wP4TsARUy1zRIpWHFpO2bd0a1V8zl9hyWX/QqAlKwHVp
D7OkXNnS73c64pTnY5qYwqrZHsKiJ/ciQMCOcTji6CuL61gNP8fMYi8Z5Udn8l8bC4mkAc4JVjoj
LQ78attLj4Xq3x7I2t6IILSuHFAeW5qqYaK0P2LHfLCpV7v3lFM5qY6vXWDdpyGZWdRSuMuNcDol
MYF6szLRw9CfOP8tnkf9YLg+POa5e/qbJ+hd6wWDZ33se+Yi182eMyr7DnMl3np34V9JfyKlYvzy
NE+KMskbOojCkLiNJqaH6rQWheVcqr7/itumP6dqWgyk3j/B5/8hovy/iCgCStl/hCv/r5qW999d
/19vaRtTtfT1f0BR/vmT/13W4lOuQkVLEFJD+5dA8r+hKIH9L+E5LmxXsB82v4FY63+TUcx/0WZi
mT6uXeGA1SBu/m8yiuP/ywoDgaIgQtO1QxH+/5BRuKlBZfmPSKjnIrOAXqEVxreQL2nu5tf/IxIa
T67GxxUnR3rKsl1g179L1VA/r0mT+H171pgTtoWk+KsZhq8epBALzkvOKPPAUp9cz1EPCtNKTJkv
QIeqyiOKO0uATTreMdtyY49uw0i0jYkjWnVxHK7zRkbo35j1dRxdU8FCZRY4ZE62g37bxkyHg93m
lF7M7/qLKIRkPQvyeeCBPACN92N5QMxkciKGAhuY3XnvbOamObbBWB9d1yg3ajL6lV3pLz9OyosL
4CITpDataDyruJgveiZP5ec8FpLmBtDfYAlP1ooW+oQOBl3Y1jFMumRfRdXVqK1mg9dBbC37eUiI
jjn5oNARFGcRZ76PgjRBOQl325CsWSYycqATMH2OXeF2dMJ2jUOn3LtB3UBegLRIMTc8fXt8zgcv
2AGlaRUD91Q16doevtqpcJl4yXLxlOe2a+NIl5DnhlFvxSSvQDtBkKSM76LhHGsZSMKo/TRkNo3i
fSIOkA4ZBGHgubaMdwmWphdHBU9l0PFIL4CKe0znttddMdaurEMp7RfZK30xE+PFsq3t1HdvItGP
HpALpQWIDvSmdgIM22D1eZ//IqGnbWMaZy3Dm2BMUEP4Ck7sy+VxrSR2utxpd/hSCFz0wXH5VafA
MdEnPuyT7lNnLBC9ijGuL0O1Mi33oV+GU1P0HevmGjvKSJ+cVQHxTlg89uKk457HiaNOce0V58Bk
Ba1otK67/DJPNuex0arx3gDKaVC6U9sAaVjLnnyaa+0zNdP8FeDTiSzsIZAAd7VKMBF3KG1AxZG6
wHOszcb3zkNaNB9Es8nknHskZi64GH8wp7+NtGYNCAUY6mTHe1rq0nUw/mSb/2LapdxZy+oWtt3V
boGhRabzJC37gu7wCAL7VucJdHv96caFv6WA/qORSXtrC0Be6QzGzYHGmDNkeCk66rBYXYwuRBm2
GAFpBrlwYFlA+QnBHmtPcH/mlWxOnZLzytXh3pmouyHGmGxjB/1piKNtOQzvNoeJY0zAdTtQEM2d
gI/ZKDGLAHmUbXSJKKJQttds/IYYHyfAqGv3VkdHUO06eDbKGoiaz8YmTZ7zzsXSNzN29Z21osfv
oXfL5ooRb6f6Xr8mL+SrWRQ9BaVt7MlJ00Us519ZD4AIqeCXFzQPdA6ABjb5LLpdieWuJfOr4PGx
wdLbGiD2h/buUYFfIBwXa8ncgZeJfHJkFDznH1n2BDYY662WG0XXwRZ+z4PfZnQcxMm6nd4ra/yN
QO/vE+U9NGI8DlaL4dbCS+pxhJ5zgNHJqO7TlEAf5gy9VoHdrzjjLfDuA5aPBjNz/Nj2yS40o8dO
3SK7m7dtuNCMiwe/qtFlc+GsbQm113fxJSmM0Zu4dsp1yCkXupp5MLsv1u3e2uq+RpY5G9/0N8g8
XyZG2W0czyT6bHfnR8Peh3eOtNDFByOooHPG7U/8J2AES9fdF+18bGy8EYWG5mg60dPYhNFrUgJN
Kp7LpKm3PRkgZhAX30USn7oK2E1bJ78lMQor1A79elCvC8e/OXGkTmOi3/zQKU8A0yORNfjYipWi
UjzNk+BRYWjMpSqxs8woH2EbL4I1NcIJ51At+wvAwt8i+5Ma4o2wJ/LSFPbQPO3fesAOVaKZTIIT
tuGZL35Zdlvd/YxTRz9g+83XdQG0DgEb/6KwNiHp8EqwzgYSvAnZZSVoQA4B601AxjVo6nk/MmRi
1XbjR4odffbOvQHqWab4zZM2LfcRHQGib7uVIka1ckGS5D6n3Nw5jxKTAkvtdZu4r6XEP8fqrtl0
GZtSBJwI7DkIBnuLRQs7gGUAsbTMXQIDzHT8AaU8fm3MQxcgCiq9HyU0JVSdeKN4SkZtZD+WoYn/
Bc9Uw0rj1MHJ2Fgwd5csjYFkR9XpNtZsiUDeg71kTwv0n47iqXpuC6SpIoyz/ZyHnyL01aH8w8z6
kQUuqlIBeXKSsDMP44zfmczXrUBtKAROqXFRhuRAnhY1te3xOKI0wMOMIQYKSQNUCKwiLYAckou+
FyxcMg/3bpHCBIfJFeVmvveN2HpQiXNULY813Bt3h5adOwgvHJK0fbgs/UY63c9iOfXPfnoc+gq7
DUHoSyrktQNLKoybS113lrC99N2BJySuStcMn9POcOiBMvK7MZh8KXR5NDJxSKiv9DKfM8/wPPvN
K4mdlzziQonz96SuAtLBwPotLktrbHZaDtOxxsxKQtXZl7FBqTXtGg3VJAQGj9xXOZEYIIGw9ASg
qR6xXknqTfFhtQ+hRk+sZ2TxwOf3tXO4myhwgZgyPUZDQ3RzokgcmgVVNU2w46P2ier0NPSTgVeL
6z9sFOkmLkxmDn2A3N2vcdydYP/b9cCetKxvHgXjdZ3LzVDBBa41BxFX/sZIPeyasf7dDJPARsPq
yKKMo1UukQ4PWBiqyQnPf3VSXfKjHJ2XdgjyHafUp5gBJC3oAxnCcNgm0E/DoQbgVZpHXC6XDiD7
2uFxlNJPvFEcGXkoqKuvPlI7PUQQpjYl6FJRxgdvLMsbOQNWiXb82fh+t0stIz/ggkx4WZJXVeOW
m0r7M4ngeoF8V5oIZtiN76LNiUg35YuV++8e3cr8xWtxAu0VHRwJCLZhMX8QYT/s5njpI7Uslo3p
l2fMmj1x/LOGorxvg3zv2M5ZNJqDX8ArtkAkWd6Fr4qQop8G4mIL115oFha1KyGPMc9+KwvmLiGK
r6xnywqLeOU3gBs8cJ1rw1BP5dS/FYOaN3UDD7/G2+gjgE1x2F/ikdgr4dLXJnQQljPuXJ028mud
YZ7y/Vle6xHyLzZgW34D5HQeqHlF+RP9ZkQgOc0TAbY0eUwtMga59L6kStut1c6PqQHT04vBEMQf
NI9zR2w+RWvQCQWlw0kiKqAJqrGtN7oDxL1r58LYTYr5sUjp0myczIOXYP0pS7aERN85ss40eTE+
UU7hZ0fZJdsiWPwK0Tv4rXDX2tnO530+Mq0Ul8AaGZG414HDbXdlh/Gm7zByUVRWrzkiT7tmQvZq
22scgVqb/e8slyDtF3OxBp2c28hGo8KFjvWFhr5vqCGfrl2LY4e3EREqPVtlyBJzlqRVbvRJ5etK
z5KjZvUUNc3N8qH4eEP2lM0EcZLHyM3LLRYERsqCdXAFl3ttzS2lJXX54rOxqTsX6kJrb8wBWm1j
OmRczKcameGhZ/YBfX9sw4DnmIbL7NnLzT0DrgoxK9pgYze1tR7r9pFF1iUoQRGABADLPJJ+MABG
6Ai5yDW6jqfsTOPuqIwDd6RhO3dz+6N0m3dGXmY7LDRrRyEVUpp7x5C4lDIYWHgIzkrXaV7yvg9W
lcqGK6AAhX3TCPh083r7hIUlf4atAbKkgm7vA5rlGyJvGYzRbu7LCSUySzeu46zy0QEiOY+0WGX2
cCoMZFW6EAQ26E9PHf0GrIgzvLVmtzMynyHVtR9UHDhYrWBwaBpWaR5q6dWmZBzo9bjqvDYieEKU
3gqZzYyZ9dBEqVRv+PktA0zLYD00n40cvVXlyGFB5PFcM+JkK0rC/SrSb27qQ5yqrnS1QONlqfEB
t/WnCphGs3y8dYn6PTgdrc2ugBJdeneTw8bFG7ijUC8/ljGU+0iwJ1l+ieuvjtzuyGLyu3PU2Qy4
RrG4GpuksL+T4mIQICXCUaeU7TTvkzf9JubxhNYvl4mVoOhoX7qra3j7qqmuFDvzbwKrvPEy1MoO
4cA3k2+MAzOA8uYTPN4xwCc4znc24adukF+coh6Fmt40qTjTgO5mg44sms/e0P0e5YOd1hw+lSre
exHdhni6EjODbYaStp6fhAyfvDH+wgLCK0z9sYfHiIzDpo2/ImM4hi25IXZOMccb313oTAVWFGvY
hAASSBeezMI/piVqqY2Ex5p4g5fpIKLkO7Rex3nezpzeFNhLSYodRPyr64/paqklCl+iKfzJ9PnD
V9xDYBGuDVbn1jV0WfMLKod5tAQmPOOogh/B7c+P7jPOwiqRb6mBMGEADgy6uxvGiqJu/wn1f1Mk
M7UBVoW2n8GPGbN1QK9kF6vT8ldlRfko3X6jhHOC6D0tzPkFtjvePIFjSbf3bLY/qrY+ZAQZPEVg
MeIObUTbAus9POiH2gNsb43wQ7gvjLyaXI6iYYtmP9am9eY07YHQecFD2/sG9BDV9RWKBzm6Jn8J
XTyAsr0RMblTp8a678cg6y2o30sMFsPvjI3EyjJLmV4+2rTKdpZjviSVSRCEu7J1jGpbcPN2MZq7
n00tX1jNX4ngE/vb2lTOB9JHJsIKG1I9oBrveyjDC/Mvq+dkRIF0WfA1YocbDaNXsqbFj1q7kUcB
gwCx/IbRTmRQRu1hSwz8Z+iNj0U0shHIOPbZ/t1jj+tI9ZKm9GKVLA2Wt6aiissLy13ZHkJ6O2rU
K8NunrOarbCl4YeP0DFs0prSKE9jbZ+oqj+Q/yDgbb8HM0JLxr2dbo718pobOnhpa3e/mBoieVVa
fvnkmSob6pYSlPl59FpN4Z2YCLkw8Kmd2oYRWZOpWrMGeWWseGN7QWNQz+kZE8s9F2oH+aNCeHO9
5ycpkvZc4fjdjn0ONLPM7zlMkKMD8axm43I1ctO8pF5HzGHujr3ipiHpxdIz56ga7kTA21SY4hiT
HMtEJzkoG83aCdSeZ/9wip3+msbmbRzYAPDgAhwusRNr4zmtbVw1yFdGhPOn7wgi2Fz4NekMvPPR
uYrHy5zD8K/wVrV187sW/AOiCbstn6F59Itb1/jvuNnUoeYUQWsOnRFDtwiu4QC4b34gMbHKjehg
D5Bl6XP4omj8MaXDJSrqcmtaaFWx3LO5YoyLnQcvoXzPfxDBtW0YC7LE5jCfXJkdv7FXosofu5Yx
LtM8LQT+bsrhxANF4wNYbfzyY5EeZll/Y1UMjqUr1ZoFn15bpd4lYXeXcZOse6N+FyI7j+yeV1Fn
frcGUqOZ3pqA9qowqup11HsvbhzQyNLclZNRbm7CfJqMF6EoSHX0m92xgqk7tlWmDHdGat98j8jZ
UM+f5L0XbxIaXR9MfNqGA9clTG1zCcJQ06Or/EpUOHhIY+ucR3ayC3DwteR0TkZe7BTx3nUNumJb
cN2Rcxz2ibQ/QbAwRMufrkI/GFuxyeqCvKDpbzObrt46r7/oF6M3qkc18y95uCBQ47R/qdL8GIUZ
PSdtfy7YeG48MznF897USbBKlZhXfrdwEPJ4gzaLDheFe8xUnNst/avMyB9B6qA8ERADqX8aP1h1
bsscbJZW1nZcKI0eR456fM4ShcpSRuuy6j/hR1M8xWCjC/CqrjEdYeDXazwL5ylhwdYP0Qca3wov
IN0cubmrwo6QTAsi32r1A/a6lPMoy8l0riUnij+l4gM6+A0nSU99iD7nvKCfC6JDa5wJA8WrRBg7
+qL5P/oOPeuz2IGNeyQeWG343RiqlrAMyYH96PT5wbYjTnezd+CZSiVigGlFoYPfGMWBl/Cw1Usp
Se55h2kUpzYpYCmV/tZ1I9h1HesN7DfqaRx+1Y4mHoU6wpNbs61yrs3gBkcLUPUmdDvM1gNzAQ3t
vWRRiVcPt1R790fg+6xiV3pU47YxdrnV/PQiVoGZyH7No/CJWtjumkn0px95v0vfqna6AE4yBH52
VtJ8bsPuYILB2rhDfO/N+NFJDbRgxVUd+njDCW9LTjnMguOwtkC6rvI4u9NG8jPtMIgGGV3AdXyl
9XGX2+3yEXXKTesvmrBEz8QMfqzsl2iutjO+1YgsGqWhKFXmYsPJ+seidl4GyqlWrG3JS9vOBoX8
1Cu0dmw0GGNMA5MXk4kB1coEiiVS5jbTyfdeqcy1v2+j/q3uYvaxsaBhKCu3bo5vxHY6opZsRnEQ
ngbC1ACrfhmoXGJmIyWyGIqSp+Y9C9VDpMoDEZdyZaTFtPLbsTotOS+JbshAVjZbstJbYsPBOlEh
7NxjE9H0SgtO2/xsDYqxYRjo5cj0GBZQ8v3lS4wKR1dQ4e2E1d0dTM6HNLMw52TMFrXwTzrp/v1f
KLgzvnqcsWFkGCc+KJwIOetsvIDd598vZVKI0+Ta4mRPDRfg35/swxSt2OGj3nHPpEYyHXYOC6tj
5tjNKR6sh//F3pktx41kW/Zf+h3XMDmGh37omEcOQVIk9QIjRSXmecbX3wWnskLJqsr8gTbLhAEO
RFBSMAD3c/Zem4KM2OQlLKEiU4MVpRn4QnOEkjlvDN9He4M2GP5GNrBr+GjZqcKw2Ii0nTmG45Zy
cnkopm7XpylqmSwjJGsm9ci9vmFS44z7pOABRkt+3+b3qVaG9CXj6uj1LksR+dODORarAGdkZbmb
rKjJO8g4+bnXPCdK4r+Sna5jzEJpdxf6DrINVDp6k4vetVGIVpOzRLeoLChDoxG39F+bIGPZSmfl
2Zg5IMNMRwgkKkPu2hKEUdZhhtwD6EXY8PzJdHEqQxUnb22KI73LaMs3rzg0YOtwb3UewrDWXGoZ
/4hy0/KtWfe6+nYd0oVzYJZbbDGcUlK7nqAJ/OtVciwaUw1pHLf264meUPWVUTKZywtubzN2h6Vk
frhu3MrA3y6PQ5gPZaWjXXP5FjgzOi3VW2Vrt8oBQGuzAqYZr5y0fLATLz3nPvPhTuFp2lPALlPv
mKIbABwbLhK1m9Zaq2krRK7GqsLSQ3vaofMK8Br0Cq3fJSxhyA2uonDjiXFH+eF9mvHghyanXhKv
osnNHCniWYprZdJ5nvbhycbYs0gnirwArlA1ddbPSVcIKsy6PWsCcWrHcFs1TrouqEopw4Pu49FM
md1ShUStDy+d/jPwAhwDsMHSpzGqcVSMoA74pTxGpjE7YEkeFlQg4jF61LykOClFTIHeDohC1A+j
P8wPAVwQgty1de61d2aCskWdgrWWj9WmyLLNBEiJ540R7Wj68lS1/cNkuEj6kFwsp67Fk9mqwzKN
1V2mju0hJxWUCLYndUC0FlEPAiaG0feedaKxDERh7xOvZbmEK5ObpEE/aAstl03OJE7331n7JneF
ooUby0tcmjaIB03ix7Pio9Tz21q98U19VxosVYxxm9jUPVPxLdaabhFXxs9UsR4qFtW4+47oZhIa
2cTKK6a3NJMIG7H+hGlvRASxSGNnj4+3onkCl8rvhsd6tA9R/EimKfUWo7/1WvPiVjiQ3AgL1oiP
OP9GMZ71foZcoPOypxFcsYGda9m13fcgde/mH1s4ED4wzhGWiKs9CKOPLCdClAo+jbjxxUPEiuQd
66OaPtDKfzbR23G6XySB+pK13FnzqfroK+Ol4W8oIgojM3wPSm79GozUsHP9oWpOeRtapLdqaIfG
+nn+2y1Nyg3n2LKmrTs1b3bn37kKk/McLBOlXeA9APNAQfoOKzcTuKR4LDzmPxNfj6SYebGF+lQ2
w7bTgRQGYftR9w3TK9a5VMB5VoLBnkUfdfOoR3PQ3Jy4xhpwryNpDnW02gGNGqucQYph+jPGN0vH
pENzNi6iELhr4JP8zKqCaMoKuZY2Pha6+8PyxXSsC2pQGjKcJYjbBsMAiDG3Jwklb8DVKkFFxWEr
Wsr0+JVJz46dDpNEaN2hGmVRMLMl6WUkeUZURUUWUTaHRGV09uZ/OhpFxhtBviD7lO83ac4qFUup
u7BbQbZbv/Ib60Froy1dSvOs04KLukZZejo1b0+j4OshYLKQOc6fR5WH2aYKKjz+eQ1L23nuKvWN
eyURhbnx2uWVw1qWv3NZdYsEHzpJW4hOE9wDFT7bPkEm41WPlhlTQBgtJjbGrZ8VeFH7stpQr4HX
FQkQ6dS8LTtXyY2J3scMkZ9ek8Jb/2HHFEInwrLGNO+oC0K3CN0JHRyNCJVPcWUM/gJT5PcJpdsi
dx0Qey4BP+XFa42PPu2wT8AuZkJNSFIDPM6cIZCcCkMb7mlcf+hkLOWO+c0K+ZJ6YcfXMf9W2dqt
iyBsgzEE8BoK76T8xiILxwG9e3S5JuSBvor2rgd7N2ZJmabikY66yS8pxV8XmuJqgslt2+XawAG/
COuOqXMYrspXtZ3KlSC+mt8TPhKnOgo7f8asfWOGKXhZ8KHB9Fx35V43+9tG8zdhM3sddMdcxmGL
qlBou84KHqNAlBvHquZp6pzQpphb38c+0SglN85onruz2nL1LRHtFEbwzSycHdXsFyUwsP44PMyP
MfrvqrK+l0zBapEZPEvjlVc4l9K13h2bzg2/NpnR/tTz6b4o72w9X48mZUDcdFT8OBGJmEZw6b3M
v/C4Q9dt6K4VYHyGqRyGGolt0Jp40+yVMkZvdefvXIssFQBhq9aiFgfa9270qMQwWdBXYhyeiCDA
SxorlzROTkX3rvhetXBIApyEuh/LyFxalW8swN3deHDEjDltWbQ+RlcnWYCnXHmGsout8YY61b1l
W3dG0twTzLzIMmuFgeFW/tyxIb2UrLSA1V6yqez8EtRqviBUcqFNTLlNsiIXGBlIXFMhONG63rR4
422U0nRd/Ro1AZ5Dt9nmjh7w5JnXiIIim9DLddReapvvEsJS/KBVdnYz72Kh6DTGvtqm5hsZChAj
hPhRcN/qR7q2VfkUASSqq+AogI4bbncIA+6Kg3vnUE0yUNrx1cVtTxf2rSYuUxnt743j/OEk72oO
+I7e2SPIcZw1sHwzW8PnSte9UnfcXHuKwlRYB5XYp+o7ZdxZpBqxjGy2GTdaJSvfIj+9IKa4rVyx
xEMB2AilGe5SvD3MQU6B6h8IrHkUqvlM7viSeDmCxvltDEc7WSE3/j76qBmQb87EyEVBG2ahUD5l
Tr6m+3qIBJCLlHZnS8m4TYqnqBvAd15U0fxQfeY4Ov7rvgZaAeO0a7cJARwqDwMtoGVjjvsC+Tif
C3VJBwTxssSikVTwO6KRnlgR6dsKcyR0GeDqYbgeVfOlnNS5e+Udc6CcGfTc1iZt3Rf0UlRcR2Xx
GrXdcx0TZ0qQya0RVBgno/C+b7IP2By03s32xUnKdd3U7+Vofk9JcM0SpgUYtkure4UyBUMsA4Gc
FNmG9aPNAyAclkkfvwX4Kl26E1j1aDRk1bvg8/QcXA0BDf0h19ZOosU7Z3zwI6W5j3L1VAwrXS3L
Jb0+4zbxNKzXJUF6rNumpeCrlBur0OYTLdoBFE4f8psgKsi+IW43vSB5OFRpeDX0JbX4rSlRBHg8
KGiLGRurKc9qSr/Y5B8GOUEEA7Onf6v7rzXabHUsj1nDzMd0eFIiITlSeb0Tc7CZHeyjwXzru9jk
n/rRGbU3imYgJPtuqxBRzfMy+zF/vz1kyHjxrCUlNgLSdaB+g2k9wp3fd0HH3ceiC9cb40nMaaBO
ZaULS7dHbqXtzrcbcVu3MQtQXfmRl7yLUL5ls+GgLvEVw0AGgGM+Iw3YmZlVzWkt4z6gZCyn+3bz
oVvUpxofVpKraPOj+TbrvDkEmlsmWDWNKFcF9xYlZu29xjE1AS+bXOSTUba2EPIs9Uq4yDq0Pc6s
aaccgLU+xcCHNn4ew/F07lS8BcShk81AtGk+TXRkSGhNc+/RDa0XNaAv4BOsOyI8btTuaNUOocYl
2URtgH8yK36OZcYtQ5/uM9iLdhhD5kzjY85yiKoCrZDGKRe2EaFqst+MOiSO2xYrG4kihaRoDUd8
l+EYMOnwL4FWWbjIHX1B96Df5op4BvrSAzoj+CTS6E/a4XOpT7ctk8it5+jQF/T4nikQGoXRfkF4
s6tIclky3aoAlIF4yA163O1MmEYwmbQ3I8XVri0HbhloxilX4OPnvsKHa5LMHlzK0i/Xmpd7JBRs
YOQj2a5f9CkiMHswppWCMKl2ZycIuA3NANNP9+QAAqI50L3BBjx90Aw6FjWrirwWN5qHPsNwhid+
FTD0AeAShFki+wGyEj31KoxJ5Dv+Msx4kJH/s46GPl8hD8O/B+KNWTN/c25R+wztkDdS96nrhK8K
3xU8JTGTPFtBMGW5kGmirNwV/n6C0Er8ZXZQS8T9HXpq5otmT53AunNHhCE5LpyEutWWnrO67bT4
grnvvfBjTMhi78Y3FYvs+1abjkPgG3taZo0KtMVvUmY2PLBwXmAnhDW9NwtyyQtVLKYiQitFNa9o
U+aRgbqAl/3UUBbqdaxzGLtLKPVoqatvTU14piFe3OKHBTFhpdSht1D18JKG0yUzKNNV9CyBfPUX
L753cv84UROxFcpiEL6PVpv0G6Cbf1QTgSczwYXbMkYw7Pl7Ido/dDdFBO+NWzNSn0zlOyScn6o5
LftMz45GhnLG6AhK1ODaub5OxqBqrMM+u9Gn5Ntsl/cy8ikVim3RVK/AymUbxQqsTVv4u75ubjpt
UFfmqFMcbJqNF2jhmnq0s9BjnHeToXJPHLNVYPAM4VNjbhPta+juFEWxcSUezD93aw2gaEnE3TrD
N8oz1AjRom9wiLxnOm2ZtPAe+sF+0XTwL2351GZY3dHCVFsltW6Q91KLHj+0iopsApnDq+ja+KTH
LtPWK7lN7KdCbbex0/aYlXwB/p4HiZLUd6AGoKPgzCLFvNs0YGBKl1q970RvmAsXepu+9AnyJ6/9
jjF4kzUVffnCK5lQ9Wca4sRO0TlQS9+6pzdrG9lPK+ucZUzO87Jt8Tn0LD/9Kd3VExkwIci5dIIz
DMZP2xH3e0v6ARMtSp3C2AR1uO16cOCkKr+DNEb0neCl9KMdzz5/m2tPrWumS9rEiE+SFBCYEmAI
Tu8iERC/bXT3bqY/dPZHHaU4UcGGM1t/L5r2xYqWXlGl50REzG34f0KytCBqN9l63nQy1JZlrg7T
MtPNA+3uXRxa68adqKXXKnElGglRDtiq6FwNaytPn8KQIJXUmBaFWRkrV52GVRMsvTb7o8zgILit
ryF4t97NccBAn4Id70LtEphqsx/6jFvzaL20706uB7u4pJtEibG14cYQaUy5p2HJlRXA4VnSxv2T
I8pzoFvh1nGsRTPBmBHlU+jhanTT6cHSlfgQ8v1lwpdE60YvwLjO9vEqafU1KhmSTRs6a9lOM5p+
SX/rYfKxoQr/VlRU1km5f7McPdx3endbK4Lu/NB2q2RIo2UQDuNqFla7WWdfFEEkgaWeICD1kBn5
zSXDednmFWzEAequluxo5uCwH3vCSJSdXnTtfezzJ9OjDoVeRw/Xx7WkDh9Sffz/hdr/INTWVJOo
mP+eXPn/krc6/otA+/MVf4ZW6u7/kPXnWAQ2GappzXla/c+6+b//R7P1/zGJFAI7JJDXzULrP+XZ
tvY/ULG53CaPyxCaQDP9S54tOCWYFjuGYRBIpJPf9SWo8u+CKw37S0wafx7UtnSgLWrqpopW+6/q
bMfuxjRtVfMnoNw/qoHs3mAS4Q25fczBK21CXU0pXmuijzKjWAV/wLhHSRjtNdvutnmVQ68js8MP
qPO1bcriUIj8oaq6+r4NaXU7SfEgN36Lx7FNUrEN/LF48MvCPCNNvkM2HhVUaSmi1LE6T2l5hY/d
74CFq+YmQgnLKRICbcKO+j/GxjrJZyPor40NXuXsBA3cgjFEg1FT9VhdT8s9eY3c63hsnzyyLOfX
y+FM91icp+3G9JnC1UGpvSS2dgP3of2p4cYatbZ9HanVrzpWZDeJHydA3Qz8YqIJH0zqmywQUfgC
fkEXrObVGd5WeTYbryC10Xu6DslxubmOlaQD16VwD3IcP1996tt7bKSWt6QYNhyzeVPHPpjyeY/f
NHBiVfpv4w4PQjLaC5j78mq5+TzOh5hz8o1Cp99XCRpUUgYYE5+vgm+1BzSJ4ruqO5SddY2PEd20
CWhEQlGOSteKHN06ltJ49EmR+ror05zMQkn2PHrteF1lPLqsOZ1L7k19zpLeqevoOJ+VJ5oy9/H7
Nc5GjXjGVHFVvoYTATJe1/mEKvjOSxEvfeI4XklJ91FqatTc2+EmGFJ0/aNdvGpa6C6zyqyPTtSa
3zQq1nZflK+DbmU728CiLy/rQ/JGWORe7Mjqf3t56dOdVgw/2MKPpDFOWzs8OE5593nohbF5A2Gf
FZFndVsrownAgubWsnSPL0jR8RtREvRmus6treXuLRmq7q1raceg1YAq/Wu8Dcgkt3X/Xg7JTTtN
LmEmSBzClDhEORa4lLRzf0g3dRb1p3bedKpg9UpizVoZ+P36ckJech2rw5SyYFDna8kRqA0T1mNd
PsujdjKZCMvdr8eBknCqxdNEzRffXNaaxup6ZValpHCITv/FJ5Bn8A6svdJnudqEzUVu1KTZkqJl
Y4RvG1b+GikIWXhfpm700Wn1DXjB9M0oQo1qqes/jTUNgTC3dVAEwcTkTEuPXtQXQFf9YStytz36
KiKVp4D2a7VGaaLcUE9hSlWOKFe7Mbz73CSkIWYwQ34bmk8qTimWcJTxR/zr2rBzw7sPfRiCX6+d
z9A39tYsQU2oSnm6ALwEyVhzHzv+Qhe5wbiqUFoKzPV1LGRO4/KUPqft0Fzg40DQc5TPF3lh5O/t
kAYg5QPz5LZTdorTrTwIo4meym+7wVibp9EtnLVfGb/O9PPLIl0JuoUZeMN6NKhTI3QLbpzRR+hb
mmdKDfkZ419w08zjwtcY9xwkStkYm9vP69rJ+3U+reENptph7IJmqzSmeqmrZLxQQpv3Pze9Xmx9
qvjLktzHzzEgdd+q2KtO+Tw0sLo5NXb8cn1RE8DA+PKm3ucb5JCX8IgbfIxBducA5JhUvT0Tuprd
fQ7Fbb2JcDTTfWWMVmfGQklPr9dex8WY1Rv4qqg5+E4f0gl59WTCeOoj3V0Gg0h/YLNUlGR6Vxtc
tgrKlDO9EC4Qv54K/3wBiSg5yeT/FIons+V+y57DSOUausYET7OEiTL1y0M2r4GWNwSr/0SK3e4a
/sVPg1FpJ50ajrXBMmlty7R5UkgtaxcoQUgoRkmwLeZ/89bBS0pD69Zv+aC0DkefOmbkcs0n5Vjg
a6CVcOQe5oiQs5ZGqEkq2jNZFL2DXA7g+FbbYvLfYshoj0lXDvfFCG9lPpKbfuZpt+mvA+RTajCF
d03QK4+iEai/kQyf5JVF6vdYsEDuykOIk4sats7CjpzsNkmEQrTRqGCLV1mXJuUd1qjoQ1PDlzhu
tScwecDBwtgGP+iQqkSZpOgj9S6MTBrsiYFqvu60s4lcdG15avakUdlfBPUQb8ckxDzb6vEBUzjd
la4zL0rLxnYolHDX8vbjEM2HXQLjyj/JI3mZUyflKin40WNtm5fPy/BsUIyFAJLeAaw26V1EM8Aq
tJ/g9dxSDe7ePR9OOL9d091UVtOR7DZop+mQv3s3vY0ASktrSvJJwfSnia2b3yaRd5+/HL9HigPP
Yub1l18a23Y1YbOIFVj03K++OTvShzSntPTR2/j4E3y4l87XpnvDX8dkzcWAo1HQTU15Zzljuhm9
uqExMKSPapE2JztrqchCzj0aZcJvwETZkvuJcmQu6i68FIAO2HHveD0h9+SYvE4efhm7vvbLif90
8XWMGSb1kIHWJUuudRGa4lyYCDa0GR8Ud2Z3lyologdTMV9Gu31wjd78o0LsW9SG/wM7nIY81kex
2wexcRBIgA59pTrUOObjgCnCLMJm9HNXjloNEjSdAKTPy+cL5TgoVvwnOKZPPdqVXamr9b7w0uLW
jQwMMbHhvpC+cjtqufczVLKtBqFpn7pWusTpot4k4LbXfURIZ92lHDYpBRq5C13nNiqs+CCvk0Oj
Z+VrkUY85mI75dEg3gc4obD2+K7h5A2g/3XG2iOX8t7HOHGvFo3KGLOCyszje4Nu1r1DjM8WyE+5
lGPyOhRzCmDFrkEn+edre4eE8DYaX65D5tClZ3sy9uS1iJVe9UTPUHWkchQbT3FFUXWwrKPcIFru
1+DnKJXNHKLrCbknx+qwndFY/+F0W6FvGvQA1Oy/3lDuNbpfA3SrDeocfXWyXP+nmQzazeC04psN
89CHIfhIVED/AAp5nUZCuRQqzBOyH3BvNYH2btnmzvMd/dkGJrkJ0CbuezKMwPl2P+QFKGp/FkLU
D64Iy705muqmUAzluWqdrVngHqehRrNDd/tbcnCKE0+fOSOSEwny3njrT3jtMtOwECJP/hnvRHAe
LT2vV/DI9n2t+zdMjYMHaoQE+wXquTSt4EHLFXcX2V0A1I2TctMp1d1YaepZHl2vKAFrPMhX/es9
5BV6lnmf79FEPtoqPdXXJZmjsyPHcw6fu1GuOQeFlBi6qtfd4W7qx1mPYWCZEK3yzYOts2IZJ3YG
sM5vqkGF1HR4GsizFkxsxXaUhyDOlEsPR0jMV3Uwd/4hx1rHOPz7XctWedBhrXEdVWiuxbr2r+tJ
L4ix1MUJoG/d7e4oDgK7gc3yXsTBsaOXGyziGywr1ZyZ1Z2ixoYH0JLm20TKKUgcZKzA91X6hUm+
kU83J06MQ42T7hCSQOhuoqbHYkccByrArP+HcHtD+/rHF4blCE0YFILwAMxL/9/Nyormw+BGkvcD
g+PRqujOL4qQ2FdQd3TX5LEbBsFdXdKFoYiU7z4HndIpziDg1nYzwtsKAiO4m9TZczxyp5UvAWfv
Lat8MmkN9BGcjLRbYWQYV4ZiRbdyTG4siNDbOkTgLk+I+axd4QXtnMlDn/L3zxmZ5/3bY4YPzODv
abqWmOPH+dz++jcek7R0J4zTH0ofnUsXHtWAFhhEhPFS4wDYZ73vkENsmC+Ryhq962C4zCWCxxIm
y+QV5gsqwnAX5gZk3vnQa/OPxKDdYziKcm8L/+Hz1UDEoaIFAYZM3rt08/taPZtkWWX993CY6oMk
j6r8i9AGnCGkn8eUqj/3YoEPbiOKsQbJ0ipUwLIOMUcOCDlwW1rNyHqiVvCHMOH1OoJG/TATs8PE
tj830VD3FSYojvvIKVdToWuLLiWxRz7vSdJYhxg3XkyNyt6gz4Ep9I0fuGt8yAsq7mf4CRTnMk3I
9j3CCTb14NaviXCWZgjRva6DeBMP3NQFkvunyVXRitaFASHe+v3QHC06RZDMUtv0z4R/BWe5JzcB
AYLkCTjt5suJEEzN4e8/fmtO2P3y8bPKhwUA+AbHvzz/mztfM/xRdYfI+uhqWmg3gpqr31nVeUhV
QHXheDHcho2NiQe7V7AR86E8kSg0TXRr/LzMr3tvH9B7W1io8VxN3QPNIRPpPlJi7z6uAveotikE
Jse7N2XyrFagrQSTDAo2tyFGZT00NiuC5zm/Ql44+f4zTxRB9gtZtXLcglDKu8qBzDcd+a7ySL5i
nN81BaIEQv7PdwnGCjeKQGQjrwtRvZV+vTFm+h59vBiqqNydN3JPbnonEAfw3izi5C5EjJVaGWLX
xnG2+ftPAd/tv30MlPpMzTVMKjgkIn+5bephlsRFKPQPJLfVMvTK+Datkgv2p+Rg0yG6lRsQHNh0
QkC0OVDejRyT18q9qoFc22tYp7+cGErSQ7tgfPkyPs7JyUX/8GUYanJ8q/vRqcnHgEQcjuQVclMr
EU24xFA+f/r1hG10MSlXCH9+G5v/5DWmmp2OgX3x5QRKwvjss6K7jl9/mKKB48k05ShPyvEQgsoh
cKpkm2Zlx2InYNPEbrL4PP66Ky/AacQFX3d/exk8p1Jb/tubzW/eKAUAhEIh7bEaoJ+piXOWewiW
dbMdziJqH8LBfyDcAmJbXpcLp2/zjQiasUO6N7M15zMWhdeTPBypyG1IekMoFNGmcQH5PtW69jy5
tX+h5kYMbG6rC1uZ1NcEStZS62IIlL6TPRaJfpTjlA9AojdOAbQl1F516zLqXfUC4dfaFxrOKXnV
f3hXDWLV6u9/cfWvseo8PvDM6rBHhM4zhPvZXx8fUZ5rcd/p6QdlHj5hyxumRdvq6OhIC228KoaD
zVEe6QFiPp1wUGrMDW0rBn8700e7wUvKz6FmVEOafSBNmHQjXrxePEy++3lNXcTpacSv0QCW3qro
h2kFkgqhDc0NBAXn3rUcZny2vXTtzL2XQ1mT1QfIvFj8Mse51+dNAUN7k0bwPOSYvC5unHapWlYL
c5NLaKYjXxjJxKwygeegF0e5d93IMQse/YZbNBK7+TpbL1Hhf7nmevjbaRH34w7pw2EKPfPr+//X
H3d9q7LmkThaq/90qds0NhK4wKOZOygneF7KSe6FYf2NUCdl+2WcdPNfV8hrjYo5P2jaeTJG5fz6
+i/X9aZfLKsebuqXE3leet1C/pDax5zr8Kdd/jYo39GiKLhzqRwGrTCPXtybR4py0XFygbGBOiWV
knF50hliGNGpEYrP666voN54T7L0uL0OXV8m3zMwt6H3AOSbqCX+LLiGm/5bo4tXbGftT/jwq4bK
ypvVRVj7RFBuPeqyJIgk68rCluuMDga5kRanjW/7FNTIKVDGknRBaUoWOizQsAslUJOHQe/jHe6E
ZpdFwapPSu9WRwZSAI7+hr3Uvy2S5jX18vIbDoHi1JZIaeRhGwb2nlQqcpPktWmLEAnuzcxkLL/1
1V6xTymqfWIW2h69f0QvXkWxWsDkfugRXbBCS+wP1X2NnKGmh6DRhCGA7uKUGIO7yEHAFRvzE72d
LoVp23gUKmUnx0RUT3djiCVjfoEcor3RbrKgbFe+H00XecLzjXsXxdZZXtENOX9Binpr3yt7LEwR
dfGZFrf6vOMNYiBY0qPuNWolxQvuh3Ijz17vjNcTMc8WAgtDfAN/XtvLN7neUK8/6Tomr9b+9RJv
p+3lc9unDX3oGxevqHyufx7PD/dRE3RxNO98Hbo+/rX/MBuQ110nB1/e7vpa/gmQl8hjU+uDf5gs
GP+2xBIsrqz5Px2PnyNvyb9N2YwqqSs3iusfZuXvaVkXp6Tw9E1bRj+Hyp3UjSjr4vS567vPTaHY
ZLR66g9f8R5z7uLfNMI41t4g3GPt2vWZCS4W7QogWRWXwdFuwcHoNe7/CbLQo5XqmzBQnZdMy7Jd
Z5sWRqrAfWnM9q3wausuIfHu3nf9V8r693//fJl7oH+dngpHE65JUIapqZr1tXKqAS/WB13NfliI
xkCYDBbiFPiuaPhx8HKkqo4OQgnFTqIgiFqmVn7vayzG5Nm0t6pDoqOoxmVkbuIyCpBNTIRNjqWH
oY29AqU6TXMKUfMRHU8yFeSu3IgRXP8EOApBh0dTwiJxRumqY4PIDwJd05AtMPDIpQrxSMArRAe3
MBdtlQVLfDeoxzwR+icfQ/uJSqpylHtyDK92tG9t8tPnk18uk9e2cYcmVJ5Wqvm9wrC7Ia2qfGIS
JjbYTLAXRKXyrRlTdZmYXn2Qh6ahPSuKK27lkaqjsZqab+6gGnckw90zH4t2f/8xaV/byLZK3p6w
mB6ozG117Wux0lM0dShA7L2Hiii2baZ8N5Iuu5cbTwwJDZrojj8mwG1W/yqmwmyH1zS7D0WU3Vet
nxLOBttGKdFkNZ5v3YWQl8MuRGTZvole8W7le2GnzyiJYchXzerm+jNEyGfqMOGS7yfHlbB6gh8+
2+mme2RELR+/5x5bT2jHPGqmTeJZ+iWJ4DyHEFjeeqxTJD2YyF/7bZZYzpvekzDvC9d/GKOp2XTk
VR7xkwHoqEjZNK385toOMqeSP6qhxb+3iCrr4rrCIC6SFhHkwPacoDD+Ty8K20ZNSL+0Lvb8AnmJ
4gztef4pTZCg3SxGFPjXn4CP8Q7kB77gMm8uaVq25yrEKxOrzUUO8aWAnxWglpWHWufm4NQSfwA0
NdrWCRn9zywu8jsIxO79YDgPPd+ql2rOCkLbAs7ba62XMmjPXedGDwPesNuqd9DGzuNdSjqHOTrJ
PpshK1GchCsqd/nRHBPUoT2hCf/aBKr167Bqhicv7qixPwR6ZxypY//a6J5pHJNWuOWCXFJyYkSC
yYAxecnYpMYRWBoSVJWVcwUv/ln/IUNM1KYcz+nM45KHilIMG6wt1saqQuO54gG56Duc579eg6jU
vGh+YG2DPihvHAOqQcJf40dtnSe1UL+HKe4vS+lOXdXmD9bIYl+Nsu8l6IGVCBXzYPfN+IT4YZfS
c/kOEEkjESRO9xhKwpcIGYK8Pg00m29nYTLB4uUukk9e/JphaNtRyG2X//ANJGnwa+2Kb50tZNXK
dXRH+zoVF36P/Kqt8nenZkVjFI51q82bcgqGZZOq0UaO9e2MO65UfVc5PCeu1wVO0R+9xDuVvdEc
HUoh6KUGbeuPrfsMinMdYWx5i1wyrXrV8U8ynsAgL95X9OouExYPpMza20EI32IeaszI3XaEniL6
/XNMnhCTxRc46c6ex2VlhR2wSnPInMgR6bYbyC5oF/RHAK6QHDp0JPLQ94uZJkV68vFzV45aVq2D
KZ2v/220AMWURNGwlyea+ezn1fOr3Qr/TOTF1rHDPbQwFa94MIcgJA0NXwwlYPXiV0CusolAMqBC
4yaaI1nkxuPC01hkeLlCM1tdx+SeM5/9r2MGucVHz3q8XiUvpUc24ubq3FVQ1CotyNZeK0qpRpiu
8JS0lqfvxbwS8ealjFU0m9rTkKjMQ2jl81slBQ86H8khEgWTA40J8EO6BxPX7nnssywz8np8LSuk
uqYPtqgtrPE1CAHpM5169Eh/pe1nYMWfL+ODgQDixOENcFzj0lXmRY6jhsG9Mtp4MebLdFY4wHBe
ReQsEDDhRc7jYyQQ+XVjEDwS9RY8zsZr1D0PnyNBaiCaHIpDYFXiNoaVfAywWetDW/ERsFFMPpsk
6IHmaFb1UAe+eqgiXLDybDB1qBvUsdgrTBxWY0TOLDKV6lAPSb5tsri96JPqLliweu89jr+wMb2f
llU+09OunvsaP746v6gMlHpp+Va0IboXC6BexSyU5K6dsWb63Cj04Ulh4dhQPW9bRNWwoIZdGitd
mA5dKHdH7kRMkivEwYVDdo/s7WQdHUeBzmkrGz9qmvV7BDAHB1UOqUsW8SWTm5y9wJkeKGiSwcZC
3vcyQT6bMqzMyYkOYpjsu8Bs3JMmlL08KosciMQ87qjQ/7H33jhJSFfCGTaxOnowTuZ7rgNieNfo
4au87wpCln+dkMcpMsppLPTjl/tzKIxL38J9SSOifDs1xVTp5v29nUf5yq/08ClxafQ2/8vXeSy5
DSzp+okQAW+29N50k220QcjCe4+nnw9FHVGje+ZuKpBl0FI3CFZl/iZK/E89M39YkZx/77Nh12Kq
A6W4u0oRQvpNRGDC9DiJxi7MBE1xcylbLTQ60SdJhnvKUuUjGDWK2WJAahz1lBctIEhHPrjDSGMn
ykGEdj154oq4rMxqU1j55TFvmvIYFTEfD/mxRMzjEbuIW/VVfA7KOFsoPlSfMZRb1KppoKU6wL5e
gJt3r25YIBBsRuVajOEtmh1zpb2LqHHT9rUow28GLMO5opECzG3DPYvGKcJqAWKZb9o/fY0ZSefO
dVZeUpmHZ78VWdMZrv3JT8J/BzVIa8a7HDcrmKYr0Skmy6gHbUvURCIrq7cAQeKPQXM2tZFQ+yLF
emma8JvoDgMUs6MEySwRtjzos5CX2dlMXfvm1NJC9Ne2Bf8afcOFqtjxR9T7IISjoFvZisexz8yU
LxnwazKLvAjSHo2QPE2AlE1mu8g8oBACeeYK9gnYgta5/Hshs+lDGyyEELZoItXU0OWZhLEfjYQl
nYfy96Kd+hIx7IV5s49Mtd4ruRVvkTyQlgXeahfLQR6hQmLhB1QPq6/779R4e/DFQXPOwsqksorm
qIYF0Vuf9FcxM1Dlt7Bz7LuhDMNKwrZy5/jyP/dCsDwitZxfrMmCpYsVq1iJS72P0NwXl70OER8p
7q2s28rebL83Fn+ZyjGRWcI59F4kOGyZeFNuWso8dxk7qWXHN8iKbWt5R8OfX6SPE6kYdRIkykfX
mNwuGLXsMtpWZgrZbgqrhFeajsfcTIR+K6cHFG45dkyjeJssLNiACLYhp6ajxf4TY4tZ43ZQrGSX
1IVtW19CF6nZQLGRXa8qaWm4insAvJftJNsHMK/MVVQU4ggHrwHBjs7J1JuOG9mstvLha1XLe6zh
pC+Rqm/J8Hk3s/Lty6gNSx0fYBjZUvTpmlVyVKXQv2Vy0C6NRvcmpjbCYV487DODb5ghOYhGod73
uBJhg0vGoZua5xTJNfulYqSkgnB+XiEwtJQnXyfRkAeu97ofUvipbZPyToLpklTqzUbj+HwWTeYk
oKfT+uuzS1yNUqms9CBT0AXHRy7QteFLoiIYa+jRrbaCYi/6vak/lKWzFA2vfVtq+w7IDipNeLj7
g5+dSK9mJ3ElW2V2gnn6e3SYQtEnRp0YKAxiaeOHXkGdw3PeOGlmXx1LCkDwF6riW1tK8zE3k8/B
a8pVpSYQJPJCfc017yvM4P4OXHTjO3V5yoawPIkrlezXgkO2CXacgwh2FwyLEdsMKW55WDmJ8Dkg
Fg+VAcPYGtK1GBB9jzsYavBqsUVb62p1cPgaA6EbnMMup2ZdIBEmwont8QhdEtc42uWHruyxuhzL
YV/nXUF+xIouY45Wq67K/NM5Ls9MyOuXqrbCRaTA/c6DULunAOjJ0CXGDJWvv0OpNNGsGEhyJV9R
wuchLhLtJqtZ8NlqOpSAFESxXsfmqi9qfY+AZ7V3JvJ+bMv5FbiGNh8Lk3Rw4CNCYhXxuXX0N1ST
5K02RaIrmGxDYqsJ55jtlCtcJGCliWEhbG4r0y+2LI428kUvMM2wHDIteQWkufn0ETpNRrO5KUFr
HXI5zuZqUrSftRWj3N4E/TFQzfG1VvWjk9jNp5pmCZqEWLmJ5RMJRcLX+1pI4VoU7klQ2DtRrBeN
5afOIxQDmajwP+fosesvUgPuk9Tor7hXYP/W1jDTKEAnwK2wYfbr91DroDj7EmJg0yh/SmVWFZ11
EKNyigiJltg3Hc7dJS3A9YWDfMxwYASKlbkXipThMTOp5k6R6BJNmn4iGKOddYCCl1Fy8m0UOzDT
UljFapJt3aKq3tTEmOwES2svwljtv9ZDZ5xElLrqRpaLEDU/ptrS0rP65lVOoMWERbHQctM8VENn
HqaKFdLR06WIRRN0cGOLsoqXz4li4J+wsTINbBj6yn/u97zJP33/7Z51QUVQ7hqffUhsnBvVCzZa
GdSzgMRKhDoZBPFAR9NFjt4HszF/1FD7NF3DVIRk2rkIYumzcoxyPmqa99JNT2vbyZiHxug5uhnC
mwqqYBu3J+vbo8GxN9ChWJS8Rb54RnguPSm/if7AD373p0qMd1Hrvqjt1xptyEvRk3bL8778VhvF
yQp7781wkezFr0pZo9I3vGGNuRcTJBN+X6Do/TkYQuVgjk3O58OrvqXwQFCKaL6g46Avy9DOdoof
dy9mD41YLLXD8IeHkPRr71XaVm9Qdax4xj9HTEXFBK2UEG2qkRPwMBQ45Rqg6nT6V3WxvvGzoJtR
6MPkKAQLLlDgohH478k/cy+ungP/zPsnFJOLwIeDi9k9qiDc9HmDf+73/BkqG3qQeehtB6YcrYwM
s6GqGOpPu0Rzu4m+VKYGBDbmzxQqeBuT5EFvwhrIhWJ6nnZFsRTTkqw+OCRRbq6JYm+qSQjN1UO5
7zur3AdyVO2fYTv1RbbUsMGZLkX8mPhnybMvz7CnyaISH5X/MtmvMTUrjQBQWZYhSILmMvhA5dZU
4Xc/R/AQXX7lVg62MY86A+K0hDSRFPCVBa+yTiwYZySU+PUYC8MM3L9STnYf7IvA9B9JJtsh8xZW
wfsjg/Rc8IhDydtX02QZ5tqCjzSqXmgdUe9qfM6OcPfE1dQn6WHxS0fUCkiAg2OPxbFkakT4bDIP
4Hut/Hz2/DNr1HtjPtYxdo0cF/Myq17g8Se3ASwRcL662YlQqSWdzSXi+ZizpDeztFNwV9JnCE8O
0VMkZQNcIo+Sgh+jlDnpZ4zqrh+55o+ht9400+veUg9PWL3EfAd/bvnYBAUOkvEAKDLHMEO1EhDa
LrpdQmrY1NFKE02v64hycWpZm0rsXUTfJAV5lpuVCIZQxxPJGsoO35V6hzgVNq/oFGieHP1UMEry
8dBrA/8numnUeqSIU4E/jkdMJIddOXbJerS7/AVooj8f+YL+Fve40U+L2CNdkPOH+4uR7sJJjQFZ
AYDkWq8jjV5CVXOqhS+N9beiXQnEc1DY2MInRXAyJ1SfAi1nyMbsqqOKPFP1VP1Wj9LZryP3rtSB
vjZkjO6oKJd33XZfqtTMv/SWcR/lJHuBmpi+yBb0Zo638VqEYkAqq00CJ+MkuiQroZZNWazW3jkt
gwJQ8h9KVL2XiQvZxarqleZ4/U4eo/HM0bCfh0GfftezvT1GxQ+sHyjZOkqEMqJUbPmnV2uH8vHN
hyg/E1Og7a3x1Os+oXKYGA5YLuobqn3o+LpbQICvPw10tMTPJSHOg8oe9SU3SnNZpW536s3xd4N2
h7xPvBY6xX/6HbsPSSaFIPwLjk3z5+TnnKGjXJANijtrIvxuXDlch33hv7HVkxd57yebR2hXmM77
/CdEOCohGkVuPO5EaEQaUmOV7OxJpvlvRk21v1Ci8ihGg9r9ICFtnXiVBm8cg095bzWXx40oO3uJ
F72IhYqGOXVXJ9cGyZzH93YC6KyLJAx6py9t0YfBIjXE0jw+u0Q/ILmuIJtcm96WA19Yv+hl46+B
a35FyQb4aDHEBbKN43eAw+OmkavknBV8UIpMK96aAS41gibOj4GSqzpkQDgKrTo1ZJK/BCmy9vJY
NC+uOx0EUQHCYbNL9w7Ji3WupPWVrLqMimIUovJno8nlDiBbCrDWuWOEL6Jxmngrgws6PaKgIk9r
SltzjKPHBBtZvbUWIqBoIV3lNepOQu78KBpksxH7EZeD89GOWM1WnvuWuZa/7ypIZXo0Om+BOjgr
NbWQNZxCp8PxiMfL2YrRUot/5Klun8RSA5WeRiZdRuIjx7fKeEwy7Vw95FqECcJ0C7jykDCxjF3K
tbd0dbYmY6eXhw63cmUFz71Y9rydZlqIdw+nwqA6yGEGK00MZU6Gj840XxN/gmTIlYUXJ5gCsxE6
Y+CGtIWWXEWU4YSNauXf/bLaDQZ7P/rwXejEXG3ykxddYFb/uofoF119MHQHUlX3TE6W4jBEFQtz
xYaKsqUmwXs/IrEjDk9yr0K/zcqtM/X/7/mivy1xNSw9jhym5u6btgFFPl2pCfByFcEuJFlJlveD
NG6yYiKq/9l0GjrFjbEr9qLLtmznIh7Z0t3VVPi2RY6HJ+WV7v3/3N6JAbU2fkL199kX/a/95HMr
2GAgQ+4Z9aLK/CBp0n2SAW83rhE6S2sKsRE7kx9lIxSHqMBWlHpEvxY5PNhIZR+QAUxvLfv8kvOG
p2p3CWOWvZ7rsEsSWfqMVOlL6bbGVXO06BQ4KBeJftNmI8fRPCeh5bRLNWtxFpEdd8ejN7mi/oe3
USnYMMXRUG8E0JX9hnRxUcYVkeB+5KFcrsZOxflhIn8klqEuR9S+lkrRLoFmqJeyL43XMLbyheGU
+K3CJn0laS7vkRiIIAJL+quY8mdBD7iRo3IIYNGRk1uvVstRtYKrOkVRyTsxS8JbKKGNWlXWDslN
0nZp3bunxEpcaEbJpTfUDCVaf5fGMQ5o2Mexf6iPwwROE406ncsiw/pwO7T0RZfwdcSUO4ZawYsS
/GNEgYYSnjSiEjlK3uCg/9QoOw3Ji0cocoV6lB+D3FR3IipHlReqja4FdcI1myD3VTQAHN+13iyg
FTjuK/4b45LNOw4oU9igk3zQc+mLHtVWOffQimJ3NVzE3CxAgSkcG+lxNxy3yDtboQGXtJBeNbVV
X8fvyNqZeNYOqEeaetDu+rozVk7pmFsdTz/QKr+wK70rjlF/eH7uLazU/GEGiFCrYcLxOojwr2h1
8yQrYXUtJ89LxW8eXSmmq48ZdV9bJzEopk2LbFfZwe3IN5wAAZRBB7YPlpnhsYLg6KtcytmGDc0I
1GyCPYjhx8xCGcdFryFN+ddKMcnwvB9Rh9lkT1rtpay0KxYgw8coc9QnfdSuRAhf4Es8GY+hGvKY
pdTk1GyMGLuAg+LUsKfhYRxbYLR/+lIv9bdUSAtojLUuzeQYQXEZpGuP1Ali/cHe7XFUFKFoxszD
uhMA6KxAxjN7TFRiyfdXYjwCkWLOxaVYWa+ob+abGvWpTey31QsaufBvdav9AVCIC7X9JscyYIBS
q84o7nU4b/D15HYmQLtW+kJpov2hhurOjZRrglnILvGSxls3rUEJPaDab6elfyRXx4aqbcYLlnPd
Ui1T7d7CYEhiQ74Yqazde6JoisRYB+NGjMnTzGksLyPlMfb/rhNjyoQI/rNOx51jhluQj/ZXXs21
PqWiNqD0B+YaPRbDy18zDcn2bAL3mKgU6eQEQ7NeNkmgf+tACWHelKgXaSwzDCHxbFFAsCPk/kPJ
R+1b401/cplcRtsG0QnQJZba04CiIbykcGIqOz40ZeVru8CoeUALi6/C6d5x2J17T8LfQyFtonZK
tlFqzJ+B9ERsenVjFyLyjklh+/sKFbiNK3X+BrnnCQYzTXmOiqvnMl/PZfhkbnhiu47YhmZ+eJY6
rHOMMNc9vu4ffaLM/FRPvvI1VS9VZMd3Jq/nG7+mi8mLb+b5yP8U4djeUOQAqhU18spBIOomIUdP
5rzClnYabWV8dgrSEVpquTU5sGreNRoaLNBrb/DkSQSjV7J/3qmyQG9n01Lmz6CnlfvSjZpD4jja
3GtDHFtFWFn88aemtU0Npczp8jFxuoqk8E3hSVqL/mdTjN4V7BlU+7x847Vf/SqnnAPMhh9sedtZ
GzjxDXszDzhpkx+qPsD/JAhDdMB77L+t/tpayXDt45ItEUAB0SUaoy9QLa2as4jIYPfXx6hY4Jfs
EFoZ3Y8/9ygdXt9x0e+e9wjQW907fvkmuhJeJScFX7REUIGBa1v7dqIL11PzDBPJew9kJG09wSgW
A6Dc5XqlT+xhEYumwiMRslIxFzf4965/xWHgvRSqbkNIN5KNAqR2oViS/KarwDDMWmnXrlcrb62C
zFXj9JgSj0q8HabkuqeCVPLxJF/FqZ/cfWxA1nGDK5BvpvEdzR51i5Z5NR8QA7q3Bu5XJio4s0fo
w1JSnewuokICy+oUJS4tTlTsy1Ar9uLq2UiBTYlExCG1LPsxs/KaYh/WNWJ9eaMsTam5od+YzBKv
7u5BFVa7srcRCJ7C0DTiPVo5xqyQk/6e+UgxuLoOH3QatXrJPrSTC0lsGt29C2zjiKTE93SKUtId
pzAc3sRYXaBH5wT5RSyMPFe7DJ6/F2OxHhjXwpJWYizLc+vF9VAamO6CsaX0Wqc/xVCv+9Fd4W2E
9PuAct4GaWL9JualQzMLSzKi4mdbuEVSZkfRtanQaGjM9I7rOFLUlCrBzmf30a/f5cypTmLMDgHF
qmEfHcQgH/NknjhluBOjkoXLuM6OeiPCrCVPkPa9vNIRrTLL3N6nbh4cUd38uxkmv5pOOYjusSkR
LDL18feMUIE/hYTDAtlitVqIOXI4iRqN9ThuYrW8/g7FQjEuVodNKKMzpKMmnqPPkJsd7oEAIPIF
X9lAeoxYO2iN3c8liumL2tUc/lRTJzqULihMMckOwBXLqAgHnToen83Ye/JRDfUYl1d1q0yRGBT9
0UD+G4a4U667EeUg0YnnGBDR5yTy58GyKjFBYZP3q81Bt1HyBbfaoQmY9WZ8EI2PyfehfbCVRItb
TvIYQnzuBam9SY/jzxxxKUlhcrD4ZWfW0J8jCwV93JXzXaGH1VtQ8O3eO4ZHPoawVIuXMZLDi4j0
BrFJrR1e2b1w1MgOkYcIVlcW2cJVKZAHo6RNbyz96iMnukJ211uETujjMuGC1NLaLFtFOs/cPEEd
e+bJ1M0esVI6Zz+xx8PkiX0V97FzvsBT7TJO90NPvT4ZgwsAmx8huqAfjbsB02DR9egfYzRLfB1t
8GmR6GvtDFpv6+GJ1OLupzidzq6Jd2Q0etXZG2GL6q52rKcDVzk1ol9CgsJXZO0opupF1xnIq/3u
e04Tq/7MFf2JPRQHBaPieZMHwxd30ohSMvmjD6x60zdOvQrh9ol+zzXHD7sc640hF83K0bHaZaPi
H7DC7uboO+vrBjeDl8FKuhcsDH271q+ihx2KuiHPiVzoOPl4hym2aJJtVFvJs9oXHRDfReH8/xgF
EAQVB/fvuVjsJ9HPFmDtwmyG6K3pi22fJupVa+IIYqEJjYMXhZIE9t3/KjqrwG5ey9ai+MKCtCdd
kZn1XoyZ7PfPjjS8izGPdO1RVVFMbepAfbFb481DrFd1s/YWom/1mpsrjAqces7t7hI65Ufkpfh6
jiv0jqOs3oipra2heFeiwS9Gk9F1Dn/uo6JNOt0njNivdgHU4UpRz9p0Miqm01Keaq9K2KF8P0We
XJMLqvG9lDIOS06A3vQ0Xwxm0wy5Mv6dT/4WI8Fp0NXG8mQN+tlKfEBLsRviqdLbOzM3kNjqcv2F
Lyn9BbkCPI0HBzfe0jdeUkX1zkMebMSgmOYrvb6oPNLxz1VG95pB3bqKNWquNdi5Dcb8uahX8EF0
1fAo1rhSZu/s6Qfr08/85weL0AvDQ1QGd9NslTNeNRXm3r77hlzKL+S/x5++dsskxPxmOcxjxVbH
zzrwGtAqGuAjvmZWRYnYcJS5JNYkDkEZCMkrGpL1vLNs483Nk42HwWCBqt9rNTWl18HAwBNknWZx
8ooZd3VSA+MgIjHDKipr5jh6vRWrnDYJD+XgfMP1EA+qzkL7GVRyA1LL6rawgdFLi/zo1KJ8uU2s
9gwiokf1TrSB63hHRf4UMx5dEBGjk4gLqkwg4+S9MnWJfnPkcJKGRY9WW9OeMw0V2jCOis+x0spF
ISvDDvME3FXKG3aT+ec4+ZR1bd0sjSAqyEHGUESiseIVKsnzwsnzl2xqdLeWMaHwc4TeCDVFIeHL
MaixvRdoadmLSxIWdAcCxGJMzMoReoCmUByNrtXO2tQYqdHOO6MOV6KvUiLtjJiEdrZ868rBRd09
uwqt0U+BclUr9gUzsTwHKs4HPpnziYZg8mM0I+MgGsl2SHWJy6wtuMx0DzcfTkfz56Sqb35Pp95r
sAP9T+h7zbanMrvV3fA7742fPWI95D3H8aC4fsAnOGtfIfxalPNl92tqWmtF1aRfRov9iCcX3wbT
1GZJnRivAxbcy1GyzEOoVcouQE9pglV7VyQXUHj1wGlhhdlX1qcfJ/ZKCY1+rUyhRPEOlSTjHXt3
axu2irfEqld9zXwkKeLR1TZGLGnvjpfeIdwZF7VPw9tIdVV0V5Ef7iU/xf1smuVprrNI2kT//y7S
8gg18BE30Z7kNG5130zfUBd5XWt8GgYPHWqkxmst/+Bc+anLoGpa3TBQtnQPortUYBIPZVkhaIz/
axphGpT3nUmBuQ/eqMQ8VveqShrRSppLbGP5QzHmk1QMCh7ghFZxPnif2uBf3A5MnsRr9Ewav0BS
h37UbpDE69Upuen5n8WINqWRf/ipYrLRGMOFn/UuRxddWYK3PMguCZSWE+OxVTCMk6bqdtmRAhrw
kTmCnI1ufL3sRZm7DPwWMfvaWIviOGyveUeV560G9b4fcsSzxTQNLgwssDI96yh5XIcBOerptkWG
SC8SSECZprBZ2mgmfuJs320xyQuXorLeju4nle2O3GdV8UYdUeacKvRjLgXI8dX6thq+Ga0cIqyp
Da9h5Gvo/eeYk/iq7W9SGECH0aCOEDW1s5ZrX4fWULf1qW6hMPRhtye5qig8eaIvC441jgfZFBl6
267YD0dbyRykfZmjPFx1iXMLikE6G058EFGk6eNt0jyZhuy2a/ZZhog7CQq4NRDWDllJnT5AZ/3F
VTCyNeLM/0hsB1FmQ/rhutWcYkXgz2o2OnZXDt/RGYmRo+iMN7RjgglgVADN7dtlF/Tl6yj1A1Ja
BZITU9jC0704GGwMilKT3tZAa6YQFpa+5rqnXLXbVw9oFS/yl6DvCLqkWEQaIgdiTPLz/ujrBZRF
Bv0qYkak/IicITpEUApW/FyKWpFWz/OW88VYJPo5b2TlAQJT++IXFgUJ+gEU1Sw2uAsBDlPafpVy
6H9XyirfaLoB5q3XzM8yI+VaVV/5FPe4u0Ku5tX6S3X9ASZ7ESPhgt7RotKQ+g4j/HOU3tqJBvoG
gExxyUQuswEfk2Jq/h3/a+pzvVY37e/1olMsfwyXNfmCIlWvdkPeqM+jFnssYCGWnE3CBHaBtgRA
bf8cOJL/FSl7dVa0GImWBfxnkDDyOZGpxmMPEKHAVlZ7KcTPTJPNeFcmhntFcqpd+w5Gwmpfu1fR
h22thPFEoa3aFFsbGAw8hzH6O2k+FusGyPPHUJpf7ayILiUUhtc00dY+LwhOq804j0YTJDLvPXPZ
9CSJQDE0B9xXOvs45MAYHL9bGAMFyElv+aUGJLGRfTXbgLuRXvyOz1DOvumuRfj5KBp+yBqszPcx
7/uZahrR0ZjCydu2sLPgjuQPENPWehHdddo72yhP/IXLXuGd73gXUL6G8OS0yHaMX5BUHSTTGRRd
IkR1dq/Df7/3fTdunC6yl3rXKJ9kxI5N6xqvaqp42FVVt6i3rVkmt+EEcuCHq0q4arLeWapTCMau
3JRuGkHNJISYIO0kl0o4AlfBXQty76T45PUl4zPN/HfZGIxbVaXqCqxYtqz4BdzwuwZJa5UYkKG6
ebMnNxE9D+9xV2GqVnf9Siq1Q2MgOoMfRfuaIlADwDeM9sOED0VNytuOeAhNbhXtq5gX1oh3sgG8
iggnWNQREiCXduFcAQnnO3B25sUHCsBzW/XflabgeJEmX1w99BG37djeqLZ8anJDnYsZOapy2Hd8
r8lazSubejymi8rBKi0VSWlkmyoEvjvsycwiwEu7Sj+sUPFBi0XNztBcxGN1e97xNXRvLNxyMb6k
hsAv4qONDXfJTlRda+VQznyP/AiiXxiYKkBcMCdfxgWPeaAiTGHpmnQKQXbu+pyvGT7/xk31FG+m
FXl+1WM/3CSaJB0djC4fjRwXLwaaHNtnfw3yMtb7ejuknQoDoe8/pTE7N2Ccf+FdtChNOf6eBmT0
zBKwExxEvGkbzolyL3d7c+QHy2pivtQ55sMqwi3frFxdhaox/MJZejeQjflSqThhyLiyHgwj9GZS
hJ2WDNn4LdDScIc0zzAXYembJh6lOlW6aVSN0KfwE9dYgU8r3yjcZgtLsezNMI2aKgkjUy9I7kyj
bIZg8db8JSSSE2+jqqB/lkdXcae8gYOQVd0NmM5wG7RsQrzxAzQ13bh5Zp5RU/8KoKv55dpbXa6r
nxSDk1kfKfndhE6zrAY9PSYKyX3DT9L1QJ73KgOXnA++kX2N7HIDR6/+lRTGFvMt8wsOJuU8DTCL
jdQAirOU4KuY+8NRl5HBHd1GvWtTqdaGuvnTbObs/+pfvAJ+JGYkv9VxbAEmcDKeOBjiMVTUdY+O
wcVwQACrobUyKn6PwPjbnZTeAI0qwbaw6nKPWg02FCM+n5RIdJyWRCOGnqGpBoCqbHTL/lqTxrAq
lMKRNnx9ZKdyaiowJwvc0toFypPZifwSEDYxrKBs/tdIwJmOHTtzxCislrvDSaLutwj2S+dHY2Qe
u6OuXhUdNhOirytcgBlppX4imOVuGxGWYWijQghgdVorG7i9kntsKb4oASrb4eRGM10OnjJdjmm1
xoHn9BgpWjfYt61b+Ctx+dd83z4PJFiueKatMEj23kdZS4/UFIGUTWFQe9VG03g5IETuvcsNhmMk
TcaNGOWbGt/rrOmOYpSiOspdkvxqDEXxOt2yrxXpTdwyaDBiEaG4ZUf1ayFCj+3N45YiRCthbeiF
teEzKO+qmmyVBx0LkTIZ45U/feKqs9xxZ3QlKuEifjZi3TMUV88+NiwbvKCOVHh0qPX3Go/AS6+1
9qXxLPtiw+WKzWw8PPv1Hn+CJAYzIWZwvrUv8YRKrMnEUqH6z1K8XdCIMHFaFPP6na5RlOX9HK07
v7GP5XSl2OHvK9HHUen36D/z/tsooAT7cb8s9o4uaq5RpFq7uodPiBIRDFnb0XW8KqdLXR/ZdYjL
xwQxl2IeXgt2Wz2Wir5SrBeXfy2iXGLtcsWoF4NvJRAFpHITtAB1k7j0LmPieXA2FLaVJTCdInUo
Pv4ZGCLLO0Emn4tpz34nQmOW9wVwe1LV9kwM17p6BFXcYVj7nxtLoRrsqmD4wIrM2tauI6+sSu53
auT0u9bQU6TSpni0MfwIkCjXl89xzOYZF1NF52P+I1bxoQYXCAgU1adZKJ9TOx2/etlknhCn9c4P
gu5VVeoP0e9ifWEMAyZWENXZ5sWq512TSpEwHEJBjYe9XpSViedX4WvVhtKjjFpdj+jsiFnDHpTl
Y7ZYwubSOUf5TQTU/ljVGdLKocR1FH2i0WKwxUB4eavIvjtr7WpKnk4s2VlXpTpJnsjhk5VKu7aL
oKZ6w93Vkvqay2pxjfPoTc9z7KVcGXXCVeHj5VTfS9dq75XbalyrUdveBdb597WpITyZeOMZmrY9
D038STstVzlfIZsEZOlnqTXWQQ3i/haUIDR9mdNTELr9ja2ut8HGAS7GNCpVWXysRuebGIwLTWGL
tAeXECP6PZYrRfPO2tCCaNQL5yiapKHIPcN5pF63khPOHvFzXFxZRbOR9RhfwiZCmb6WAneRp2RX
nTBv90ZLrmLm4lK8F7E1dYqrf/rsWEX8iswkGzENQQ08hFboUwcH3BO9c2N3vxvDQi64D8di9c8A
hAFUnwpbxgTwPyvI73nnRE/DI8/L/J9+cU/Xz14HlCu2IupNtaOqRiJ54gYJts+odNnW0DO4Wv+h
/Yh+g0MaVLQnkYg5WAdlu2fX48qGPfS8negT9/wzV3T9c3fV9/aKWVQbvR8jJOsDpCsMt9k4KNDn
MBGagTJdl2Xb1o6mS2JxlaKUOtPi4KD6OW8fy9VOCFrpJ10dcR5CBkzBxvlk4ltkLZQgVRahFKaA
7qdRnf1Dhx9JNfKggFXmf1cOwfug8hilepssRZi6RrZAyqTYghsO8SYMf6oTtEkMRsYLnxLrzhz3
QoHxUihS8A6W0dmZWInOxSSvx0MrtwsVdAP352Mdz8FDVnsxuffdY0k5+mqbJvU0ngnRXSVGiSyt
GTz+USquf5L05QF9yNPPIjKji4A0sEeprvTA4IkvT6QDGPR/ejLlM4za6AJYuHrgJf7v+zx+TmV8
PO/R9ZDFoCvvmnQAU0Ci2d+XsjuYcwD0QMOmBmYjFj5jzHsizRvoilITHhIIqwdxVYvOccRGO1Jr
n5PbNEmMB5Va/57/mCUWRAkVdYS/gOb+cxMx/FgUWn50wOKPE9E+cppq3TbOjQSvtPf13iiP4jLA
oBOGFZ0DH0heGpAaQPtZLRg7iI48B4FLNiR0pX1AdmSWpafe+VHbLl4qJBtzzLopOopK5H8vSooh
AAHFXsyUNH9Vd2W60x2MhgoIqoU6oUlLzucPUbJH/Ge4kjupO/0Je4y2OzxikDBTUAOqFnHUz7vC
iPa9Etbe+qlrVmvD4weEBlWW05/wcQf0fHDhlJMOUufYXZVPvKy0q2hKU22Ooe4Dt/d5e7V+JW0D
q0z42zXaNa1izMAKD8aIhAn6s8/hHbyoIovC63QrMZBZpTsbVCqMzz5ZNj+caMS/YbqT6Oe9uqjA
j0MjYqWmZOFFssrHzxNdpa2nlGebF7EmtCDctrW6DThjQd7Pe8B9vK9a1/kfzs5iyXIdWtNP5Agz
TDczJFbWxFFoZsv09P1Zu07luadv9KAnCgvsjbaktX7oWKFWMZ7UcSJ44T6mVGuLZNc8YPSDlVLG
wyGYT8RVlkHy0A9IPGqx26w/V2P1vIr7rP5ncfbZ8blg+38PwWWuxaEC6fuhY+MzgW8IRFBffeDM
qA3Phd3fgtEaDoJpHpPHua0qnDcisOZe1pykrq+5oVVXx6t+DlYFqvpvkxwx6hg2CxR9d6OFFHHS
lcoZldVo4Yfd+J5O0CkH4bdPQ5/Z67RU/LPXdrjCak160BFwPjXuFGyNoq1vimn1qziLstdpqtg0
d5b7loqhOypCBR9FgsQFpkkRZEN2KqujlkfeSfcDOpEK/tMpR+j6GJ9M/F1UNsYqliW3Yk4sxlHs
XFy7W8uaLBSeAofUaH92I0Y9S6eN+m3pVQ2MBd9eNXZqHpoAsnkQhcrWHCf3pVNqNq25fmwtMIWk
tG9edHEsK0EMkSJhNr63SPdmrtNeZe3RHnj4447KiQTENHPtmq++HVkHOUJN0/TuIr68IHVt7Uwn
wPkUggaQBPzdtp9XVzOEQPucxPlnW9Gkynoy0mwlLyMvKCoxW/VofKL5TVlzMeRJuy/DsFg83oKn
GqwNbO3FbKYRo1WUKc5h220/37OwjfxWED79n5+uH0YEZDJA8/PblsPRYX98us+mv5/w8x3EpktK
JA7s3eMlc7YbAFVYPny+Zuw4aGbmZOA+X7WLFH8NFe7PJ5QXrKP8zyd8fFtR6CL1O3+6x7V1K2C9
w6eTo+X15SdskBH7fJP9/Amz9vH7Pb6WvoQEngx/Pp08W3WsgxK4oKLmL0KeXWT511ivrcPn5R3S
jouhVuIVMLzqGdzRzHdVy3NpC/eJVNlzozveB+QbFOdyH4Cl5lfvhZYvS1vJLoXumWtvwkqgdbD+
nhOauU5ELpx8njJRQtYzNfWTohnfZKcsKsAYhuWNj/F1B2m+JQC6kfnQPg7FyS2Tn5/jPY34IXM+
C05XXQlDYa1XzTLt2TCsmtjFYCco9CcEok7u0CrneK6NldNjQs1XKzvlMNtHsp7VdogqJEP8NkSO
wkXyeL6GLPS2HNZZ55T/avOTZuPZTnN9vAqmvMT8fX0hX0ae1ZoRriB2mR1kddDG5gK4+VGTZw0t
ckaVXSHO+ff9hnoP+kBzb7IpRvBhh5hEgaUq7022oRn+u1DT5ihruIaGZ0dvHn2yCW134qBDEpLt
++ck4yMJOvH4SgD7l1s1xilpML4O3tnw8/yCPRwE1jGIrvLISjOoU31d7mTVsVKU3CsdBEJktvHq
P6O9RB32NWzHzwvIEbLgFfx8/PMKn812UsaQ8f95hc+OtBJ/XqWAhIJ+POshtUMjWQ2zNVBmQtss
Oja6pRhQ6oNkz3IeMevJG45knV3S7XV18TysEgY1bO8G6IIV+Rz7RQndYNkZ+fDFarBo1AZj/B4X
7bl2O/+3h3OjlocDa8KOrDJLs2C2r2d9ooY/HFP71TqB8gXrXxe9LJG/6vB6Vhlqo3eoS2xNDUO9
8Ha1rR12ztFROnfv5W69HxT+uUbhSBsWVl6a/4ObazwB1SoFpnxzqbHkb40u28uewfBmxlFOLnmh
d9l4erQ6hrcYmAjWICpyfoKWXzlfRk1LvF/R0o3QWJ4sq3xOZ2v3PGnMpwr9oW3UlPuo1iJipl5w
VT3wIOCLFeQYO7xk9aw9T42tPsVq8yrb3SAxVvFUtwee7hqcSvxuS0f5AM+qbTzdt0kkc/rQnwtd
IEHbm+GeWwN/vrmZHeKxrwb1Jb5bU+hCA7PTFilUPNeiDctEgpBkfNNjP5jpsWnKFo7yfDjpqFa4
lnbotaAgvhiuIrcr19OYZ6+eTfpMDJgjuI6dvpa4fx7sAnyHrHYCyhUmkr9lbVJaF4V07yzPRPPF
ekIlfYlSMHPxXLj5DmRJ+yIrfVJuUW5v7/LcLJ5ezSBSL7LGJ0GX1w/jkxya9oAABaH6PeED5SVj
/7nnVijVhVk2EbF6CmPQoqXq5MZ6iqI/bVMGnwuF6wagsEXYTw6MB/2f7nmgLaby4I8FeOO/7aU1
Bxo6NeFBOr0luK0Aq67S904ZdeT/mfll1SiJeRqxGRwCQFrvrAHeVKuKb9DVpzeBi+J8jpZ76dUo
O/7H1Fw9hs9ka6wE5lNS1yKdr/igBObeUePh2DuTe5a9E/lvcEjB6wi66m4Z7aVu0+zd1NzoOLVR
TTiekwocIbFC7O2NPMkqVfz5RMTmAYeVI+r9/iaYGZOyiKUvjxdl2TGdeZiy0QBLSHQUKZgpqOvn
mLDWmAj9LhKjRns4StYF3/BGdvaj61/JMz5qsqkWfbDM05FbaD7dI6V91FqLjNdQkoBEFvRVEUHM
NoErEQj29jHkAhDMvzWr+Y6yA7CfaKaJm055S8zK2tr+NHPmBkQAFaZsT9jNzKz2Fkh7l98aB/qU
NqfRNYFZFNClH7ZfzeZuhfpahjapFlPXCWSb3q5HIWrvKdOMJynxZ2XL/dqkbM34U/Y/iK+tHlfC
K25f9p35LTFhKtgQw59FS9SrTaPsbKgFmbtkCHaR6vjX0DGKlasl2XtkKz8zx7F+pcP9cR1Mr+4K
VisfwupbwFedcsfUsV/504RL05C+TthavUT4Qbx0DU5QiZM/yaa4MXEojAXI6rmzElm1KQinr2Uv
z8bk1Jk9ENG5t0Rd+KU9fl6LfNwc1Urak+x3vAyzW4c/mfKRe6J7GbtshXVm8y5Q0gN+ERkLWTVK
y9nYoagQsm6bd3ZiWDklA/SJebCR+RsSHyig+Fn9BLXq0TzYWXjMcbcFwcMo7MCNNfSRYTuqwjr2
SovbNYbZ51mfYqU2Yb807Wk4yzZZAEUYzulcTHFrr7B0Ysh8Ro+Q7Qh2lR5Z11UESz+7ZZvsRQ4O
9FRuH9UmjZein/xLYwfOuS2cYTkak/uNENwhGPzprZwwcCh8LPrgZEZfAnPCWyJ1vykQmle5Ppmn
qNPiW076Blqv7nzL4/Fdw3wiILOxCP28B9fYR7fPwmn9c8NC5wiZsXIXiesl+wkbyoUckkbOn8FB
hAaxqeaYxUNtWtiE6haV1Tbc/7LO7mJTZXw9kZWPtwZBs8PUA+WR7IBuTH/UE8pKkjnQUgPSE6Lm
BKtg9KIfqi2ii2QHzH3tPPL/4zx5FdMa9q5WR1d1giqgNCTifSvxnkKr957cBviIa99ly6gS9EEm
p13JPtlmu+1m8NrpKmuplSS7pke5LMQELl/afnNDtHY4x/PFCl93NxMuUpFu2U8hHiuI3mdsTIzW
fsLo272nDjAX+mRLY1vK2ofPvkqLBtVG/MzXBgSQswYq263reBnHSf2mFfmfI9kGzUo8j0O5BEMR
ffX634Zd1F+c0s73DgQ3TM5p9oPo6DnCJNnL0wrrGKQMsj76Gk/qDyj73T1MRHEZjdFZyPFNbiAV
UTj9xTPU7O7r5i/ZbnmlzzqgspGt4T7z3Ook23m2tmhnZmIfW1nwJTZJzs+vq/RKuk2RYNvKKu/O
+vvu+t4d1sX8LlCYOVbC+fPuOpZSy173Nw1SKnHVF78qbOKJyBZfpriwVnj0qme/9apjVSD22PdR
8jp1QBSI0xS/YIMvsWM3r8LQs5UwDR+pywATkPnos8iEMm7tLjl5tvh3uxxrquZbYLrha9eZRw27
9C/+UKFDlifhudIE9HjVL9Z65jvvg55e/cjVfsZG8QQqLns3Aj5WXxfKMTam/ow6BcxRM2w+wMrv
A9bePzW//Io1l/mq1kq+cUuC70bUqpc+mKJZNNP/mijBWg5FDglHJ69sXgrY35vOFNiDQ2W/oh41
LHVt5CYezQ4p7tEH1TaZzt6IvR0bjESKBb1Ped0u+mlMv1pl9L3MGv87kYRLgUDHL6yL1yqP/XDh
dWdET7CQFzbyNzBGFlA/NmaR1b+8UL1hpia+Y1T7a+pCa6fYXr9RcR559gHvFeUzchHFc1dXbEBH
X9vItm4y6yvEsV1e9MVjBHKFwdJLTcIYOMyNRfQU5rF3LSMLFPN8BBO/WYm0iNati5wInrZQ7QCa
HGudpDTTK/tGq0qeHr2tDy8pdttonTiIF5HuFlznn1MebXyrj1Pk9UMNP/B4iNpN6nbKIlZS5YqZ
rH5MR4BySVDU37r4Dfyx8z2thb9Eels784PZZxPZ4WU9d4jxRwYP+Vts9/E6wFb4aGN8fCvVHnm1
JHa+T2YJI0OEX8oeW9vIjdW9UlrqkxuHWEbNI4bOfjHgYL5GuRns0Ad1Ae/Z9avItGc5AEmiDK/1
CshZ09RbXYl0vgLyRUAxgdc1Xxww2TslzcpNjRGMI5LwDf17fZ+aXr92B9X6ao8CF/N8fPfrwdy5
Or4hsr1Wv7dDlH4I7Ny2AvjRVvMi+2uaZdZXwyWiMKSqs61En36M6XfZl8Bx3rCtNnZYtkzvo9Gs
ZLtmsVGNm0wn5jWEbwSUd/IliO84q0iJtoadKsvaCrE6Yy9xlEflXP1skx1mWP9fQ3rTwwgdOMTq
P+cOIO0PqLrjaInEnyxqTKohrpfGv9ryrC+uvIl4S6YAL6K/g9O5A7V+F9Vp6+d/2vUWym0YtOf/
tPtBkZ8FiP8uscdlA2t52ff9e2419b2amYsuGj7Hv02w3ps75jSPJrJsNUEkWLEK29rQHLVViaPe
PSgsY92aA4InnedtSsMszx47vR2s2OGotvyepMX9fWB75TErwm7XoPJ5tnwUddqkJIOh4OKXoIV8
C+MGTQC/Dp4zDQvkLmYxGuvqBRhAca1tQ93YWucv8tzy2Vg/vgt13KGRwM7UtvOrbJNHfupZB5hB
F1kzvDhAyggz9HNDQipK+/z6aIvrDAvBTE1X4Tiqz5DBg0M71QBYfXOs2OuFSwDQ/V32WmlbrZwI
e1BZNRK3P5Vj8b2oM/W5MWtxQWzxlAa+8tbqcURG10p2smqaWr/Iy9h/9Eb9tDW9xH8iexq8tLpY
yVHuxPqlNlnHq7AVAX6hNTNaE3nC3o9PYW22b5FZL5PRQI7ZIVI4mZ1Yy6pok59w48ebm3XJPWfv
abUpIFHPNNalXbXoXnJShltVQcZkpxb4uzq21TzVLlFgM43OQsUQMWmt6Nwx+cs+WQR9W6+FHtZr
29amFCC0uJmWrW4DECT7PPKzqyw0s0qwsbYxtDOK/NEWtVMGWykIcQG1gTPOg2WbPILBWe9UQYLz
s81XQn+F2ou2AHlYTusuHciNzBo8mSeyQwypaZtSv3EecnadEDygvFdPN/zfUXpgwnB/xZX/WxeD
+pbVygQsqQmvbdG4O/TRI7QWbfPSa/B3S6Os3rS4jMhvVN0vsLyWYXi/jTp+iV/yWjWZoUb7UbSZ
g0Jdl92rpMDS9H+2d3Pnf9qIbeA/IhapFf6urKDRLx54ZigZ6rQ2ARaci8nQwEbGv7AkGlF1Gcej
PPosHEvLtloiYFFj7+bNRcg6BNbjfBgb9UunkyH+NHqT7boCT1+2PQb/HSd7PwcPtVatU9X0dwps
tC1mqyNoIzt61zVFQTsQz/q4CaL3MMm+RbbXXJm4o3dzzoKnzVvgOwOh4exZnjJVjX4gZdgv5aCU
HSzIL1gaRGGZU0amjamHWWQNjvFqxyaW5MnYXFNNT3eaWmXgFwz7VMVpugnrQXtyIIkte+gkH/3k
PBFkn4H8LL9IWi18mOyRzzIkNI0aJ/OmfTIbZpCs0tSThjDtIXeVYDdV6nQtQ5y+R4xM3/qeXXL5
hWdOdjKtkhRA3PQLAlxqsgLemp6CmSblCaiQC1mXBZA8HLxzMeHRmPzTI68hh8sxj3NkXVdQbO27
j7Exs3s4S19rQ1+chry6yqZ4bgKBYJ3jvt3KJln0pi6uxAoW8pzPdnmkz5rYjzZGPIb+vT7SYNvH
BdWMOF2WNFc3zIuTHK9OkbLxrakBiGV4W4vA1nGq4urQFr1HCF6EZ7cxjA34tuSGk5W7YuMyPhej
1ZIwNqp5zi2xKjKClSvgnZmJqR1RbEHEIJvVQrS6TTayMdZyt3ocugEKzT7RtPGojjoQNI39dBGI
5rnr8Vb3TJ9gdaZmW1X0CCMOpbkfs7ra53NkMkaRcTN5dXorFRnK1oMXUy2ypa021Rd8hEN0Qgkt
dgiTwubMWSqPW3/eRC0AFq67vkJqzC+creOOC2sGfHSVEh3YgOP3NledUPi4zkNwjtOse/s7TDig
C90BxkwRGn+G+Y3tY1rGMI+ryXZ5NXseBq7l38NYhdjgBKb0lLRtvVVSl+R+MurPkW3X95AnuN2G
VrX0dUgBHYoEh9pL9WfHzvVdEVgw+efBLlYvzznUnnmoWWbFUgPrtpNDNbVND0IBri2rptNieOlV
+q53SAkhG6Q+ZyHKmpZnJW9lwK5HTLr9pY1ZDPPza9+SCSmJsNV+KnnHmitFaJtYxcIlzBUvgnrL
NgPTVfA06ybJqruiNOayEVDN67hDo0lkhA5JAnyDRH4uQkHcInZ3QV24v8nPvfpDXH2UmVUuHaUy
nwxQcpsWHdWzHSfGXoyZscM0rbvIKyL1kyPK5aOa3Q3ht7pgdcrcNceOH1esMtA78xXNziuX4yxS
aAKL2ss9zv+2C/pPGxmx6hBmhLYnaxdCUowLc8jxmxmzdYb+ECrdilFm96gti9dKVK9Fb+iX0e/y
V95lAbjRIiIzd05KgdSda9QH2euIJka/0+p2spesR4W6k2/jz8m5hGGtTUOse2jEBQxNBf7dSD/c
SD1ZsweJ7bA9CXzvS27as9xoJC5e3ADM7DSf7XkLISypukVjOO2vaeMHSvmrTtMBgAiSWGrZf0Dt
8E6+Uv8pWtGM67RIjcV/Ov5TteuG3RbkSNk+RQXaIR4WgtlkeqewJQyN+Dqb1thih19Fw09WZAgy
D/1vlA/fMBQPv3gZOsHwivprnA7WroGXA9fFLa8ZCeEVMtv21jZHb8n0xtc+FwKCwdHWXHTkBgN7
cdlY4IqKsfSYkJm2fOavKVpEZmCe+qbxX/ygn28UvcWYkWrWefW6FhaWF/NgXALs7WSYyG3M1VB4
6Dhjhvy4lFN64hIq4lWeOrErfkLwaOnMQ+1W9EuWPtEmZT8BLzKYklWZsvEsDGUw3kXG46dZsW8Y
wgWQ5AHnhwjRAWtVJmP/Sy2155ws4ze/s5uF7tjeG35e4xLP3exZFWq0Rnj66GUOOoHhiGZrPBX7
ASQOyieaUizbujuw1HDBs9OrOWa6VSw3XRWJnz9nczGSWSDTcJctqh+cPGfaq3Sdw9D2zrpWWBO+
3dCnVdvPVkCEenUl++uRiHDRoVfcCP8cE5dfVubgLvJQfUkc2Fc2kgzbkfTTxvbzeillhKRwUDwT
YNuinK3jgbWqU4MjYqq/OSYfz030q6yphNBBXr/gqdrcNDSHD3WR16sgd6yPsSt+OpmV3UuvUS7I
Q5P0tnruI3we5mjknWxy8z0LxU+L7+yDyUXgfQksIDZEtESx+YbbfH8pIDGtI9cFSew5WGZqfbOv
A+jWPnqTI9452O2o04m75as28YDEBwT/t7YLNrYHwhK9t+inxw9j1Iq2S7RY2REA/D7WCJtnJgLk
FXrof7gsKETmeum84yPqb7E6ybd2VYp7aJfn1B91TLkMtv519kNtUXYh6BzenLi690oY74chso+I
eKMIORdWeg3Kb0UVtsEi6OGLFlH3u9c3qqFuh6jyvoSF369bQ62PLhuIa8BbXMaCRZaBgsMG123z
Wk8iWPbEImELVTFK0V6YLFqRONA+1auhiembNlusIp6SL3ynLPlHjZtCdd9DtHa/u26EskoP4YwJ
Jd7aNcoovmr1754NXKs2w+5HYI3bOqhI3AnjpctND5aecg/sfNeaiC2MDqIjY6Iv2xaT6T4L3W2C
JvmxGJphZ7vKwZ+KfK2N3nFKm26hEvQgECOGTRcZ9qbwxZfQyVsc3t1o0eRj9B1dpptrVc6vkpsH
KWc8YJFB33hK2x6Qfj148JsvDJjNzGEoXPIRXHoCDGQIwvguCwTKtKOSoEo/NyWKgqxY5lprcjva
uXdG7az25ZfBLW+VnRONL+oX6OPpFWFn9bVQNAS8NOeix2VzHq361sdAecosjo+R9ytWRX5SEZ3w
4mHcBw4KKMD7C/OkXHwBUzG0s48eVMYWbDrSTHNVGe3rHNl6svWuvwi7hbiuAGozlTha1aoIj7on
zlorXDTrZ8ThDEwMPY5YIvxMyhCM1Ih8gWyXBWQs8PRyiKx7YfOVRX+Oivb4OuAtdK3S+LXViuZC
oJU7aerJ8PVN96a6ebyAZJFt66j76ZIJuWMTbJyHwYHaaIbRktVGceLoLjsRje/v+CIAV56S74T1
GdFr1rj3oqRcPOqR7gyLsdFTQHV5ty4Ht3qrjFisMYUst7JqGzbTj6ehLxtM8N+8clz2LTRQomxG
fnwcOuxaj74J0285gyqOSWA+kQpWlmGPCWHoHfJmvFVjbF3dDFRr365Nz/jJvq5aqHH7vTet7ja1
GWmnApnPOvqYau7DWNGXo4ib37353LsOKj9J6J0q0kwLVKi61ZBAnhExVuSRIvwdRnEEnLidbxlK
nrd8PiINfcv0tILESZPs7AqIUn3Ps1JWVd3MLopWf09A9RT4fr3UidoxByELJatOFEzn0SVYxjz3
Auazf8pEsYQGYb+UhZotImACJM6Hf3urTXM1TQxm3dD+9r9Zq8kRssNjetgbI6/+18HNQSl7jNLf
lV+6h6FC+9EV+NvAusl2kQnDCn4mzOQabTK23OPGKI3qOrm1A9lSFcRwgpvXVsWuYKl+zF3yciG3
/445hORcgZQCgofTFVHmYu1HkfokpsRZpmavvpTpva5ZgM52vfeui+NdZ+IIHwdeex2jOfnipfWH
7udnteJOT9IBt3XgTES5jKXtYLluCMvcCX9Sd2ClcTIv9HStWU6112yuBrh7njL6isw061JYy2td
re1fbpk9ayM2QU2hqtjWKOveisvf7PIuIc/Cj6DjHfZhUiDRFIldPbYXl1tpm+huvx0sd7ypjhus
0IDW31USlLqdxb9z+0wmC+g4N/PNHlrnwwnROa06rXkiwSQ2VdoWYF1qsNGEsVhzNbeiMcUyb5zk
e1UMy7Co019qWGOCkEfpqw00cNMhfXKcJgOVFgssb+j1Gjn98ay3pvviep7GI3tDlKv6FoUW9E5X
rQ6+2TvgCftfWpDwoHQdoPhWYwOEF/ERKeJ4TeRmvGSeXS46y/oea2XwAhVx3GkIp24RPfVe2aMj
FZkHP5CxAECYZ+PTmJk9tJ9a3dR5J97RRT3IEZHdTrDWiM/pfVNsxdDsVCdI92hC2HuN/MOJ3zIh
9dfaV6QnvFWEkP9aDATdRz0aTzlh38UQef6LZZqEg+rhMGNPegOF4GoALTi06TkCqAejpm7XtYVN
dcB3ubLxv9wzuShvIp7Chdu5pL/n3ka4OM5Y5ouqzlqkfsGiqGUirYFUGGbX74Ugej25Wv7hpc6v
HqTprfJi81YY4U/M2nMI0N6iBEe9hMeHwoKn2ntMpMbt0CX5U6DPketCND9sxLOySGi/2OX8qtTI
ea2QflprWvLhjnW5Iu/p3bK5ALOMkiq5o51vK7qC5kejraYazFLo195NDvQ8G2h+TBL7s61UBpvo
Lw+W+SpyWEpc6eY+rv24WGpjriOuQ9cTbFaCcO0WZX5WggYDgilF+Kkz0hOoi68OgMlzZFjrImye
kaCOlvqkn6bGO5oZcVzHc7Vzian7chpDbWW17bDz0kbf40MyXsu5iHb5SMgFlEG0KwMvWpm20N/t
ET39ehh+Q4abwp4dO7JWrzXx9kXTesW6RyCJx2UaTAcyCMvQVCyMokpjp46A2NLK1ojVBM7OT5R8
yV+e+1VLv4SejgyMiwmMoZbjaYKsuswM0tGxbQyr3kqI0KujA6VOiG6RtOIZsaBsJ9s+C1hh/wxp
XL1f905vLFiNnE1SBe9u0xOGcczobVajXHWZZdwSL/Q2IeRsP7O2ZKSmEwSjfBdYON70eoXiT9Se
+9rInlFUYF2Nyx7YK3PYyzYtA/qCuixwUMW9sRVwfmk6YahptiNznwKDVTJuE99URRkPoVlMB/DY
fDs+GYwIUv9JgD1iIZh8URrSDj0k3HWHAPMuqwb3rmLvqTp6x6YHp3l4r8RKI/Y4YSSWaZBFJzDD
+T6aCFi4wDxWlTPpKyP0fMRd+qeAaLhn2aTwp1ixzy0IRR++2l0pguLOWnpmO2MbMdmsmgLQu682
RgDYkYcs8tK2fsXliyB6Yr7w/7HB6CxReM9vrph9hcWrAxn5RuQzexQVeelVhULYepxHyY64avxL
W/6QFYxO1TUJ02TlOPV0Q2HKWxhaO5BlMabbo0217K2euib4V4bIDnYL5tUCIjm3lH2cLFULA/dW
EfVp8JzqJET65yhFagGFbmQYEb0GpCzHPA55EvG/StVukzITnmsLd19FtUpMnz0fViUFfwNvL1qH
+H0+na3aZgLI4ntbKQm3P49FVrAOjrAodGNsAoWktpy7bGvdgkBjg2xp7OpskxqfJB1RXVB/20nN
81VRjReBHNBNRdlgafhhcA9511tCcynZwh7V/GC6uYCJTtx0Ta+t0BU0maZ98+iVerZtY/OjC7vk
HHY/CYLXl1SM5cZzfdRiIhyIGh/RTXmEpjIyOfLws2idy1ANI6FT7EcGW7UxmnDQq1bSDx9VlK8W
9hYLy1TaN5732rKN/eC5cmuc2uLav9oqf4ooQbQnSo62wJtXFxZTy1yVRY+oByxIrxiKhezSB+LW
eb9S+lS/Gc1TZM7iTKqdYs/DF/zQblIJx+1hhZG+mCCVsOvV51AfBm5SYEkWVaixLAhtsdEC1Xgo
L9WtwIx00NEX+qvG1ONrhV60fUoKdATKOEhXwtHMQxvB1/cAc71ood08sZ1eqENWvKD8uAYmqdzn
hbovGu3dSL3qVGeR/6haZZYt47GPNwi44LGSd4OyxrxU2abAdJ8as/gBdQKMWN73B+61aNGTqbpb
RQJezkunreX5AK5q5S3E2+qpH7OlKermJRjH+qXI3FuJmPClDJT6xTN6a9mNo+AJS9V1NX9LiiJe
+a1/sYqyP3fl6F9yzNbR54zfgyyu95EalhA3guTdTohNEoeMdrI3gUcNRp5Umez1FYyr8kR5Vl1T
fWL+2MnmwenyUxoWIJvYaAKQnELEG8hgWkaTruBD2K9WmiDgraMdDqPKfs0aYt8AzdSVO1etUdW2
ZcH0riSO9ZrBUgISqqVrea7udcEWhW+xfpwrQA4z2xso/DKYFV6zKSY/QCeNSyXdECHaDv9LVnVM
Ktco86sbOTjvwaSbyI4+etUgyQndhOX2ce4w+CsEf9StHGxApljVoes/elO7ESsHmv1ODlajHtBT
N6dh5etOobI02zbZghvdWY7XXbtgdDZZNJUnNzkWROjg2C07Te1fZibNS1YPb+TnvHOBssAOhQfU
9Y2hv4o23UNp946OoaDGItta7Vs1wcx6NHVGn1xMkAq+WuoR0qW5eSQ7cnB7t7/K8XkdpSv2zxH2
5bibOHnPEi8iT6zGKQZ15C4ybfiRl1b3rSxDHZtww7rCS493EbpRLemwm7CSV6FiFWZ7uX4gpt4t
Y28I3mtCxxsDnYON7NUabD/aKsVdZO4tTCB9TdHdgsg13sS3psqCnR4WiJb3hO3izK5XjVLVW9DM
zFtuMI0HD5sKax1bzj+H6XxoalmlL/814F+HZqaVm2RmewXWkz/2wZvNx4O0PK4UZIDeDP5tdz/F
iGiuKVZvXuNgfJK1eMqLSwU6T9bAWFknA4eeRTTLq081Ik/uMKB3Pl8Vg05jM6trrWJbMa6jr/4p
TGXvKH1w/WxmwV8eUh8w5Tzosz010VwMx8he/qejCGJ1UfnZuP0cLIcQj2CvY6M1//fl/I4No1Vr
2ivGBBv43eOHO9n+amq9/jRquXpWdcJdQgc4GLNHDkfEJqLZUUgW1WwrJI9Sw5p1MDCGnRwchWSb
9vcoLeYkc4c97X865GDZi2ovph/zleVpeP4G6CggZLGeAFE/rtoQWwb2RFJKLEAyr5Jxyg9FE/0p
4AbmByLf/4e181qSmlmi9RMpQt7ctp/ucTCDvVEAm1/eez39+ZQNaJgD28Q5XFRUmiqJnm6pqjJz
rfwsvdWw+q2GV37/hcs6PelmAN7L/Os4EVef9Ur/hcurqdaxf73Lv15tvYPV5dX0TaD8vP2/Xmmd
ZnV5Nc3q8r99Hn+d5t9fSYbJ56H1E/yOYfRWVOttrOJfL/FXl9Xw6iP/36da/xuvpvrTnb5y+dPV
Xun+P97pX6f693fqBmHN6tAoIO2dWNpFy89Qmn8jvzAlTcionBjhddRV7sykeClfB7wY9scriFKm
us7yn/zXq653rQ6w0OxXy8uZ/tN8/+n6bGbYeg9mzOp8veJ11tefw0vt/+t1r1d8+T+Rq7fT/GhV
Q39Y/7frXb3SreLrG/3rEDG8uPV1CrGky5/8lU4M/4Xuv3D536dyvRro3Nr4MilWdOmUfkFIJNns
kv5qxJJMU3XWjUdRi0Z6jQxYfW2/ji9irgkg3XgptGzGELwtjM7cBo1FbVVrKW+KKAVArR2f2QUD
ZLtIaUklYU9+y2KXMXNk2mei7/+IXfQ+OFGHuQYRS3TSNCNoGbZJElgL2P4tcNEPgHqkD5WrpDeD
60H4PFDn69rJtQGhMr0rcxBIFy8jSWCSE2vkKKSzBertVSdmPTG/Q0fHgYjTAS0jU5XhSJ1zqav7
q6MPquSusSIXnGSL+pJihmKHnT15mJCpHsIELlcXvBuL+vmhejA5NCBuH1Pds4hT5FQPlZZWD5rW
GcfArEhdl9G90UwnvyKz4cVoZ/RITM67T4ALMqMMbOwSWiKrfbPOJVOHg9FwqBlcrvNFWdXdxnkK
LO/PS4pbPg7jnc7C4upmzmzRHP3kqfVIETN8QcFCYH8lqwcemRL1F8T1nUr91TwNR4u/24Wk3OA2
bBYueyG8F6UMX80VeSKe4pnnbOjIqnDLiqLTHKSPwrkpKye8Cp4WeWTDLPqSdFwArji8uo4Q5TpM
ceZkS9Cj3b8Yc/Vspno/pFl+eT1w1qbwpouVN6/mEtEq7DtOuq0brbHgqk8hWpvVIbiPuiy4lx7J
XgG8rXVw9EmZJa6NdTWI3+DNyd1MZeniuo68TmT0b103STk3jcyzNDNHZ2eYkc2z9CBMm24yJduI
MfvlJqJvmkFOwQkjCoqjIZtVNr2nkl4G21gI8FhX6fe9omj3ou0hk9uTU2tsxXC1Lu7SG2aVI289
uBXf1YOIk31QSiA9yNf44btaEy18gmRI58D2N6MxF+bJ1N0vq94mn1AHTysviPL46lEs68U8OAzJ
qhuAMFnu+td9XcWcUj1KDd293ITlBDqfSJ2BsOX6Z2msooCx/tqu2iGx0RbUhHBauPhmZLZAfD3B
fDeng/JiArMqOTBIh1S5Tngd9GLCegTrVQGhYaeDjH4xlyaOy+4iovTW5pWOOj1gY9mIbVfD/zTB
Oux6DX30DgXQdjkbn3q8zdgiwoCsZ4+hGuaPsZWzu4ohlBAD520JHNSQ1BZgpINL654pBZjzjcjk
nv5QOlb4DNGCehA92WPeeR2x+tZCbCnTyNjV55VYBiPVGF57M6vJJ6XLiWSUFkhuZpw8RSSo3bgO
hwYq37APVW+cxIMCLo89txc+Oksae15QXVfaaU1KlQOE/5JO0i/pJN1EUk85lzahx6UrynaxSG/1
kSHNeHBG6JtWV1H/SYwkRWWdKVXne79vpzezZz2abTY8V2y4z6Wp1/upTvMvgWkRUiLBiqOzCZC3
JQSlJv7HyiJxNamAX4vb1t8o7XQjycaShSxN27j+1rK8bL/qJG05p6pun5G/tRXDNT3Z9/z4aLh8
9V8kPQdtn9yAvPj16thRxd1EIOZCcOWfvcrzzuxczXwjXWnAYrdIIWjgtL9qa8q0x0q3DsbqCdip
Dw3n4kPcCJrYpZHhbtVGJFhyLFDazQhiaA6gujoHLbQ5UXNfl+A+S0+acsqots1Nsjr85och+dVL
A5IcQHI2j+KsGgZ00EkIJmrrNA9jnr6Pfc8BfDgl5VRJJ3hDfupiQlkPYgiX3t/02Zi/T3/NkfTP
HFuWt61XJndg/yd3Xe3sGo+jT0C9fqjEOFfDTD5Jo5U3gNDeqrM7DRvxaQYyqIl7wgyfewn1gctc
Wd820VG6aWd9dyO9OL7QyaXif0pwwW+lr3BkOo5GBtCd6Z2zpRltDUTKVZYePMHwktjN6bVe6b3z
n3SjFfpnBdInON0Xn+usohVZxkjTT5SebMVSVZN6IqrcW7b2aJph+b7lvDlUSWS309B8x6lHa3fl
+yDIVRjUB/L61eK9BoX8gzXYTzIiLt30ri5ZNJYmp7V2x4PGpOT6Euahf5FeNpSfp8C1DyINU+Vf
goaUZF7uP13iX71VN5BmChuOD/vEYl0N18Eyj8z46nIt1Tq7vM0WTPzfxq3OP8ZGKiwUTnRQw6g4
VrMZvFHUGhT6yks/cnr3yRpN7R/ItT3LJPTrBvFT6iTtJ69PCOnEffg2jF2emVasXOzWTi+v5ukA
/bqEQw3eDV/iW01tnJtBKTl/AnZg00KecxtBLzHddaACHvqY1EtyEez6Q5wo3j4FrWvjcFBOwDRL
9uCOdbfd0hCse9msOnHRVG2f1K5ys+plwCqKm+jy0rBPc+LB1fbblFY5v7zCOt6ICUe0WfboWxaF
UCnkDg6o5EcRU7XM7r0svSfBNim3XQ6bRRDCthUaLThfIwxcmhGNG0C1BgLnvzUFfL3wvVpge2/E
FA8aONbSLYMMFtiKY7UXSr8q7L0xxGS5eU13iLREW0oOwidpOhMACbju34gUVADgrB7D4jbgETnz
Tw9WTeQ/atB7a1Xe7Ag7Bne1gCRVbcqy3S/GvSiBzgzvJgFEShcnUf7dZx2z+jQL7JIY4tgITiq5
eiAIlcY7sEISXyvf9Q1MdD+Fn5ZKqZRDTnUUxTDLc88Iin0MlMNWHoPrU7GYQMYNF8Oquz5HF4M5
+RykL49VadapVsM6bJ1qdS4gbOK8Nst5rrfzE7X+48Yl4n6eE/hi9MwJiLVSUpQ6fldtG7BKwk5/
Oy5GgDHcbaeRmS2+o2Jbl6hZ+G4Lo68Iq0QXt9ajB7FGJX+RPAPGXESHyPy9GYwXiIPUp3ra99TH
NGTSkbKw0J27hbHzOzu8ySG6uM0cULjYE5XJTroAi0/Nxi3I7KQMtT60Uz42m8pQf7he7etQ6Q3R
gsEwsVcRkVN2qplGkvASpXjrUm1877eG9jwR9NwaiWPekDWlPYe144J2H/gwTpdAhanmsLWX6KsF
5euNZVTfqll12a4uOnIaA5LAuvpmXuKw0piBZt5EbftNpG6J2YpvROnOH32XOdfh0pN5tUKpb0Dp
Si9jMlTUr7Oe0vgcHsyahBnR9RrVmq3ne8e5KpT7kjrd/dT2sM2NQbkdm0w7z9KkDQlOxUInuBHF
C9NiL8D6OAdZ/6MnLi+8jST6mBdqfSJ7pz7rKsCSv9gGhXJQxCIqLoRFwouoWmElbDJCZ7aaLxD8
P/kJxbm2qZxTRp3UYygLX4wYtfJi2U5wuU4glnWWOQfuevfrNqa+IVA+B+nWisrvhFLLJyJQ1ZOi
pJ+J9fe35iJpqjWeSJmEymrxKCu9eiqibgf0+fwo/lo1Q0Q8UiIlRsWymzd6y9H9MlwG+X6qkXAE
1/f1Am6a3WW5RW2/UZbbgaOSjZ14xUWcySKYb/SJSiG5PgwR6s3kEpYEuNrpjQ9dUxt3jkJ6rIhO
AKjy3FKVI2LlOc1GNRPnLg8U9cOPMX2vGXdKBs64X3nGh3UMi9j4Uddh+wvBtIyc9GtGDs5DsTSE
MLWHUM+s/biwl646MWRmAU9CAsuPiNKIS2hGTyPZiedVJT1qRkebw5l1HmKH7tnPgfz9dbmrp06t
uT965LoutyDN6JggqOfhcfCV9mKx9yxBG9Dbiz7WJ3sIppOrtS3wtKhS3TaoWhFZuqK9jpHhdkMQ
kVTcqtmHM/nPXVv8YUChUvOZRMpJ69hCSJP2gU/W1SI3qqJflZS7/DCvjq908zKiszvvx2Axm0aq
HzXy8l9PbaWem8Ht+du0JaUvJ2MCvxFckHSXwDjzUeu8gTetCUmnHRQfNfcdoMjOe4DO6rsmhjLQ
GdP8Y+5P5d4NKC9niw3Qc61unELVdt6SmQ8VdH6xlsxN6YluJhGdtOLFIk3xqyciMGmYPSsFlmdY
XrzFcKOyZr4Fl7p71MKsf9Q1y98NA4w3q85Wq+CuKf2jqAaKLkGZXSBdjckdb0QpTQwwxNEmoWPB
ue4e18Z+ilu/eCQ702GraFHEWTS1R8I9F6xiW73LLLLZKDHdxcBrnkqi1e+7hk+oiS0ohxcmZup/
qa72u/ZiLuLQksFKhbB/K1bbDb8Mkzfdy1AyYB+yWq8exeaa5bEz7fSt2CKl3ZCBkz5rnua9G6Af
BuHFs5XnCKS8RxI2m0vhk5G6SBnQBtde56WQEGh9cyOG0QrqR692uxNIWqxHFufV0IXKjaqZHYQX
uIkveWzBoQtITFl9ZXZI5KokDK+jr7awJh1DMbS9EgT+wRtCcAjSoHiQRrWghppbCHRFhND4h6Ep
G6BpVDU4rM75YoVyYtiFSQn03K9ZklErHoJQ9/ZDV0IQ9MsgI6yBU7tYcQBjMpWDDdL2Ddexb3IN
1pgFnFJdqPag5YIrWGAtV3k1Q1wI4KXIU9tWp8akeDlM5mNB/B+Up6B/9A2d79vSM5K7GA7AB2LK
PzSxXwzLqQ9/IHFYDH3Z1lQwkEzKafHeV1Lq9GMPnEAAaG8Gr3Uep6WhKhcW4JrTsVSLnMcws5xH
S/OdYzsmzmbVmZqi3VLhdBGVDBVfYGw2ba6H5Cgymxi1IIiul1l162W8norjHmyaixc6/Q2F2RSn
p+X8wWbJvcvMjvPIRXRBo6Js33wz9krzlJjOMVD1mVyTPrikZJhuIxFNJ9mnXdCcxBpV45fYX0L1
ZOe8q/j2ihfYKgDfsyGEtIKpq0bLYdWqo6OIc1yRRamF3p2IWk3Gp5J/yI2wu+dNlV4Hwc8C8jBI
DXvxKg1L2dQ1+fwi5g6AnTqE22bF19YuC5gWgAO6aUonP/LQNZ4INvAkB0jgX5EN/DaA+F/BCBy3
DlTfD698TXAC4GLBN09heWf5uKN419u16mxc+qWRnjQRVFQXpwr9Cgx0LArpVpveSFoANxGTunlr
eG38YUhaL34u8679UKrdd62LDq5TVW/KQdWfKUsnPbJuWClGofE8ku2xC6zBP4o1Mtnvw1pikICB
8wTz9yXxSZNKFueaM8RHSsDPYpTxcfUtddkNiSYs409BrYBwvXgrJcD+M8DyqmWpu5Sf2ltpKL5S
rfDtYPXlW4o5Z86SVMAuZz9Jt27KdjU3TYBRf/m3fXE0Qsu61x39u59BSDYOWvowFDwpWU6Cjk82
4kO3NGIY89y+CcbsXWtXP1XLgDx3y7vajrdX/84OznE433UCUbqAz0tvbdo/6KbM+k9+67A45vtf
KO24M9MgIVfaB3FnMqkYXmpO9SbUQQyikV5fEifZiPzKTC5odAoj/1b01xlkyCu/VffCpwSr48Dv
4bumVjqLDC784krrEOm9vpvc5GxoZFm3+aujzLjOLX5GqFj7iqcKSN1wBGwHF1RpvrVJebAWbGmR
gTaJSB4moXHVDaMBh9ELeRnYiVLGrE3tOvG5LAflDYmD1lPf5N+UwhpuReLIVT+wN7N2Pd+bJ4hD
TlFSjLd552qw5FCpMdmxDr9prj+ITpo+twC5dPViL2KpzOTuVv18w5kt3/+uDt+TDR1RoaZ1cAUW
+cH0pu4uSRqPOpUoOCsL8iuTcnBNglA41wE56EH4ID1L521TaB3oyL8bYBnj9Ni3PojenrMYGIrF
RUv/aQYCSTJHVrgh4BCjzmNOsWGQpTb0OrH41hMBA/9bCjHJJWvT4uKM8ZvItLJj/Esl+squw3Lz
ujtS0Y6WD/o6WuwvnH7NJrq/T1n63s/Z2zI4kuTk7rXBy++aNOoBWqDSoKTGZBPZffg9J82TIqJ/
+Mt8NMDG+jBrRbvzNTd9KAqQBAH300+TXWkPNmu0nd135ZbSfY/gQzvfhibp2Yc6pJTIaZxx90Ip
XWmMgAT1vjV80rXI2Sa3W59vV/MExH236Xw+JniTv6yGCHhYONbgvFSz4i1vWx7HwJGKRKWEeWmK
+ZNI0gyluXxphnqvN1PxVnRqBBBMPbv8uFH5kGYTqo32YjMXFfAn+nFWjG676rKsdTdTT7L6OtGY
fPU1uMuvs1IOdqZMLt7IHKLLPbBl/XSMD6JjcRRtKz1qT+CMPBTlBMUHNEtve88e78DNvIsXiTL5
6u0ECv8B0LR5J6I0nOF/J1E+5nQSt7SxvAefiLcMElVLtfURZIN+WwMMTZ3wOJFJ5kPNOJb6Q0p2
vFnO0X27SKLXQ9u8sHY4i+Sqs0mWoj5VRwfKrY0or02j6g++DlWY0YE0J7pwUI17c4o3TVbHe9tT
qvuotIjOAs17Sh3NuOf/7ZLw7GjvepsAitqb4b+mUttmgKFQzN2b59yMii9hReGqCyoVYEeKsk/m
yrk1QSg5e41qHh0ORR576iF3QLCoH6wi+kqEq/7HiY8wagQHnjP10aF67rHzdHtbVAE6u+u8TcHa
/LZrvbNYbSUB8T6d+IrDNWqfVHIhb1IobnaGXtu3lM1/B1IhpIBCg9J7Ua3NqrPBaD8Vake9OR6i
V8ap7MGy/jmM2s3/l+n+dFXRLXfIvkvfB2TK10v4sl2abom8SkOx0S4m4fd2VYlHoE/aodNV/qCL
r+hkvIgUgr4l3926EWmdlyqZHCyQY0G51LkjrXyhWc6eqz6lWNT5DJS999AQYZuavDoVuhrd50NL
9a9l2G84DYJ5yvMBV4KHdAMthvV5tLqnIeEbrIzN1hqIcbLLv1zxVV9ArUp38jJ9X1cmpTILsqpu
WDTSWxpxmRd01m45tY7m7J9ZL6cHnmjAXI9h/5VilXNFWeWHAHCjI/Xl/amK/BgaG/WrxXfslLsO
8DuFU7wfKUA6eu487UVsxrbfQ9SUH0X05yHeqZYR34jo6Qv4FUQXl4lH5fsAJCvKjYDeqlRVuYP/
mbzmHPi1SnX1d6OW/xDr5bxVRC/xfKDI+h9WEbPH0txPgfq9n2cP5FdbhXUoNcn1bfOE7OiBHYyt
wVjCf2aXKb16J5I0WZgtQBb693gw8mw/Oje6zUE/xwYG5TCqce0ti3UKY6qBIBCFZmIwoXK4Wvmp
mZQoLd5pben7Uh/Anv1l9irLKHcy43VaKms3U+4r+xaqmG2f9sXZSjJ4AqGL3c3kn39VLUAYdO+z
Mg/WftbC6NzVbv5kJMZXSDyzYxkE5Ol0QXEnjeuP7e3gPogwNVXV7VajoQTa1qqhWBq7ajgBaPje
zyuKCb1a33i6o9y3C2EI0YDgIU9BW7I044W+rPLA3Awu4JNR23FugJuMAoG2v5l7mC4JX8SfOh2M
Sttyv7RDwIsuKcGJ76nL6Ia2BzOi8L4AE/RFK/v6yTSm5MxSSdsD8Tx8SVgep4b3xeSkjkhtqZIL
q2tvzdn9LuPYB/D6puzkzUjFI/GIzuS9G1lXSDJ1fDI1W/tMRSncnaSI3MjWUZqMrVDolLymlt2k
NFFF2afaVhCE544L0nA5O3elZ+9kE+rGC11bHmw1v1UfmiRWH4rG/1RHgXYjkjRijBN/M1Abd7fq
DV03b7vSmCuoKtXGe2/Pxnxn+9G06VVIBWdA5vaePrpHETPFeger8xY2VjgxFtgaU4tDPjU9vJVe
ModZs5FuELhJs1lNqtuyaak1MsMZ8sLxRxfav43Z2h5ojvN4Gy9NwClMvquN4aNT2N1RDLBv+VCf
RMUH28ypOCzrsOFvPZA9JN1wgd2JF1KL5YVze20WJJ+rfHXqCLlpcH0BiLXkTEtWdAOem8b2M3Tg
GAWXWuGoGD7XWT+1C3dPQ7o8b/XYOLWZrr9Te/+HFei7+DwNMMOxTnA31NIFX2cnOdaxaf4Dwv5N
E3cc8gHSwPbRv7Ebp3iUg/xUr+aNGuThRcRAC8N9pQJN5ibOu2ac4UdK5s+275aHtB05fPSc+uOi
Lyp9+kzJLLCsfIUJ72wrMqTOhTpGH003AczYa567CRTILOq/i9rNhvBYGuPGyk42e7QzyN0gNS89
83dxUsZhoS/EfO1e3UPSrcyKF+c65tU8V28NeoF8s84ZeM4bhzqIY507w60SFAOE91BZWYP20MFl
bkLmi06siToOt9IUdf6sjIFzTJrY9u9EBzQIOTR6WW9kBEkmEcfTy6xVPicnjfhPCfkrXN/UJJXp
cEh+FXPxB3TmjVitKP5UNGp3mltNp6phGRGFLZGg0o6o0vvlKFVgQPrYt1b7hW1skgBt2bOgKVmE
1C1BjKNSJ/ahBM8MtGtdU3dB0P5TlhzlK2kFTyB1L1RW/CR75/8K7Xs3/DAIAfxVtyBkvDK4uUPx
6zqNeAtL/JU4/vf5/zTNqrvSx/8akVsgq/Db5W6i5W6ihR5avNd7tUL9bWDmxkZTmmrHGUPxCMNY
/ugsPfILKGCyH0QjzRzCIlcPtvPC1Uvbif3Q6Trk1wxjNWU8xvxuLyNlatNV+/uJsyxRmVkfwnhh
mRwjR2F8mGMr8DYa79W70h32mogyLivTgnCmah7UgLJxyvz67jYiI3S9M7k69b4OD/y5P64Gr+36
S8Oh4/U2THUhAVN2EDk7bzKOnTqPg1Ldqtw3aeOZd+S9nMWmLqpicADqMCZWR4sohrbshn2ted5O
j1mHb9nB+ZsG+8IG7Vx9+KM+2ID33MosPBW6N7DZrHZy/9obUF3uHDc5uVFn3bdWkfJ+zQiBao1K
ig7IBvfxbFr30nOD2rgJ2vbp6idDgiH9V+7n8ynjn8HBNyMcfhKntjGijb3MKn7rVEte6OSUxfl6
SQ2sjIiqrN2wRBuHvgsowSvLk4hwnUMEbFGKJKKbAfVRd08QBrgX+CWca/NKFIPoei+ODuUUxiAP
kvtnxEO6gd+mfgPHXP0miol5maVOxdcw1XzMNNSZvNSJM2/BdpcOoHWIKH4yto1Ze5gcMF/Hvpqv
acL2WDbUYmuwnl/Mov/ReJ1zGVg0UAIP0hLFVD8NC2V5BRECcJxW3BT1AexyMCeAGay0KtjJDC+6
Mq14i8UHQYQfGtRIswp5FOSbUGKWGZzwbezdUjLNIdtgwZZeDpm6u8pUobq3V6/JC0CwsMOvLyyW
DCqW8aCes/2mTpBleMp6xax95TJTVcj6isZKSgUaZqJ+APro2jkZy+g2os4V9HnjHGfpIeCM8xQ7
lFXNZWWdidnap8Ac3irGQJU1qMgbY+7bAxuo6XPCKQL1p9NHPQATgW9Ie6jT/qrP7Xq+6odMf6EX
/5l0kqu/mXbKHayKQLKMwCcNVXVfL+y6acL2uC2n6Dwv3LuDA7WABoHeoVnIdg02Lid+UeFOrAHQ
rLe+nfCCWsZW+WQ/qkp06hZfOA7csxv474Ewnd80dm9smhrUHrDgoHGwjC+G1kGPEfQRcOYmJa56
o2/S2Evu+6hMn2BceqhAE/9EmlV+sINGAWDNKz95VDJzflRS7AdHOwF/WBOzO0o06zugqyEQqiAB
Gtz6qgrsEIAiIvn1nVYrnKVlpGeLs/iIQURpSoc6dj+AkScIF8yX1VF6ygLpXAzf1ulFLZOsuiGM
PnfOp3Qs5kNtNIF2qGabokWF7doOItJqy3O0YRm1mKw4qW7HzuApnnlxeuAAKdv8X6PIpYrPhmfs
rpPIfFcnM+k/aIpRn2Ijju7Xxi7Ioh6m7aoBHim6B8cSroQ5sp45kgxuRLe6SK8p3Xnra5qyWw3a
5DKMU9PgaPUZdYfLxa5K6RY1mR2gN+2M1Hx5F4bDUVxXdl/cOhnOgT/1Z091fjSiE1EMq/jCJa6U
dPNC/jWNMvvm1odWayvWdfBf53KWCyttGZ7gbL4B2mM+RqMTbuoFQqsF2R8oALfclYpnXPLQA3pL
oLYSQKPuEuI728mKOOz160mF5ZIxasEfZZr1i7gAPxCBrAQBUxCU1mlMHYfVY618Ggbthso50LjV
cCT4tWCXL/pqrr4bCUgdURzq92VrnpuwOwxKf44bq/gaZm7DW9JQ3kWxWe3GRhkebdWKjg7YGhcX
6oltl04l1HY64Pdt+yVrnPidUSrOY0EhcQ7c2zufeMxzEZzFJA3QD6Q0qw28gXizrnjTNOYGzt1v
FVzBz4mh8/40lK1IFmRGz87Ij8xNut3EWnvnGBtbiZKnIOz6p2TM4p2b+e0xzez+SS2K+I4n4Hsx
SjMG/meX1eKtSMBxOMfGpHYzVjkW2jKZu0zmOeGPyeYm7Y4cBN9NXUvAby5YwywgPj0I2eScLCLI
J3un1Y9VChpQFCkDL+GfTDxCjKOlDcDOFvmlq6Fqyi/QvDhALHMKoGQhUaYxeZRMK7IMH6o2Sx4l
CWuxNYsktiCOHxo1VTdTy6rDsdqScGGibsjVL986hVm8ZS1NsUQ+50cRxWAU1AnHsXMvqsbq61u9
dZ6v/sugQFnoUgM2PenUx+l2MNuvsRd0F3EhkuE+tLO9XQdoartVeUjeNpq5SRwWwUkZ9RZQwal/
42XKQ1wHCpslEj/voSzr77OhIf6vphSt+EB5Hg2HmgU4iuqj72sGH6LfbCsrJES2vExTPQHbOIb2
Z5GkEWOxeKxu/1439bDwjQ3FvYmyL2wXdEL21C5wI/spztzLOIbVAxwl1RaW1uzbf/bImGP8fY5O
q+AkMYrgVCVp+9RMykefe7wtFqnOu/A0D6O2VRSzeTKKsX1K0o+6mSZvRWPBMQKToTUcxBZNnnNv
juAkBU37Jo110por8569KczcWd9/HXhlh5YSf2wdzzg0nhHdFIlq33c8DOzB9S81r7macl264+wp
e7ckARLWdxc4zBmypbnV301AL11Fvbf1d13vOy/E1SrOfxqbc/Z3AvM2m/X2VhpPBfmAl24BlONP
nfTUDsQLjoJ9oiD5kuA5ZdDqqiBL7q7KbskmjTvnlNnGfJ5L0LEFlL2DAYl3kvPca7NymvqOVP1c
jz6plbEF9DP8SuIk6WCR+053YigSS3Jwkh5gVyO6twZFv09AkKG4iZ/JbRaU+6vRjlvnxg7UDyEl
DYR6/PdFwyPCs+fu2ENgsyu82XiuQrO5EP7oNyLqgIM/Rk0CSU+tdFvD+KDpZfckthqAhUSpwnuR
tHIqt+79HPEofwQDx71MiZJsSQCAXmSyp7u+mo0tdEvhV8dwDqyUrA99W4IqooOQZU9K+L5cCMEW
BxmZLMQk9Qiik4xkaR19nSvrkE+O9WEYhvLYJ/swAPp7JmO4/ldUwXM4tZry3u6Hr7VVJw8iqfr7
pmvVd6TUdW8Irt2laQHzd+cTydTTYCuing/ZkVRge0+e3seM+vibqrbzmSx7ZT6VZF3rKUdD6tJY
4Qjm1K/emIGUwWZgOIhBGq1M7aufA+DHBdCw7To+bQiiQH/UNSBA+OHByWHRGt2OnXE9Jfdep+o8
MVPtLUjNwzYpG5cPfQ42jVObwHEZ47Z0g+Jid1XlXruZXxYXzbU4gnZKEBmVb50BOjcHbgVUQyNp
4BNvqcIYoMXp2uFJ9xfO8MyMv6W+v+Xosfsni/tHEzCqT/PED8Y0qvKx9ZLy1A82Z4Rapt8bcaXu
Qo2APZjdX2TQ5N6UoBB9d6wh24RqXr/Le4jWa8fvN3UAAzjxwR5EUX5zzWTWpzaxu2fOJBauMXLb
xVoXYUCQx/wmRqcIvCc+GDFJA935e/i7vTuRDLtxt4Y7kHG2TA108R/nEmOlzO7vc0UQnpiG5t2Z
y2CZK9afgzQzd3Ls1ltdCrtR1P44r3sh96PibrMOxKFmWVu3OtgfM3gwJ7AirOdUi51D1efJvl3W
2n1cA32r8ATuF1EdjfmeU2vivkiKVupPY/JGBspkjlXewOAx8M7DDkFQRbVW5l1kLtUY/3yl4F0Z
RLx6jMC/NoHeWqSOhkl06Pqm24jF66sfZhGvPmrWaDfkedysg+OSnUUAftBGmwweozU5bhfdhtuM
NFZigSnP10XlL7DnaqhNEbRMdK/eWURyraLF5xmIPNXVPllqSJpx2/mHISimz8YM9tRPdVeBtCtq
1fmj+jdvmSRfzvR+8xZ1GMf/8gqwjUfV7U/snKxjAhr9szkF33q7nr4BEvJWAYDovanHFsVVlkrl
Zs32p5vnjXgAs3gYeo9qTj8sSWjvPhixNm4NIvB3rCZBXlWVtrgTuSNvfFhwobzhG0traLsK8588
KO/hlXE/DXoN21HFqbbDeeqxBmfn7DSdctv3nr6fi6F5Bth8AFeuGb8VtbE8eMx/OBg6gjq86XJv
fu5JbAGfRCXHa/nUrJp0jz/o4VC7a81SfQ5csGAHy/rhH0EUtfqv+sW/X/x9B3+ZXz7Q3/3X6wbM
88pf7ud3/z/ML/dfL/fvTMV+JIDybHjW99Dohm8dKNBzksIP426opIsA/LfyE0cG+jf40/81xqZz
BuS2Z8FpWSfQg+KD7/rTZ/DagGKrlQ+ODuZxteghL54+g8izNX/pcwrtrvrFf3bN/sTpSbvJIFy5
NGZS15s0U+xLNRgOBB69vhOLNGJYRenVjcGQV+Yi7s5dOI6nVT9pg8VJWag+QesMLlOW6J/Kvnnn
ElX9B7zdTHHAG+vm4TTCUbMdgWE5pKVXA+1HA59WfSui9KRRBsLlgdk2IKHwSlIo0Srn9k6apPTa
u2hpRPSt0doC8dLuVl1tdpxjixwoc3wwzGDeyDgZIoapBFWWms4aeH9H/dTPBlRvdfCucK3oth8c
7aqfYiBOxtSGTlOFkYS9gXnfD8C/JGl2rpwOFvWUbK6j938IO68lx3FtTb/KiX09jCFBPzFnLuSl
VEpKb24YZbLovefTz0eou7Kq9o4+fcEmFgCqUoYE1vpNhnE32u3KkUQvvDkbKvKkz/p32fQwhGxv
3Jztlj0+4A4yPTh4F0Ap7TBfnGPQbkaMXVlwhBY0P0tcILeND83gIoELLAPlY7cql/7gwChIxEn2
WuHMswIlttb0YHpoEeKad8MsJpulruruaxSMLxq6hD+S+GKjZOgvLAt8xDTzBJHVX7cJ6xaRAzvo
1PZdwHDrtzjPBSckoOYtpt5j5YsS17BT7QBkgIawm1oWB9kaSI2c5Vl5rrtyuJ4rPGNXpkh4zwaA
QHD4YQ2lPtTzEmbibZUVQ76tupElM4J6S4qTw60JbStDCwqlH7376tX5cihGA73bQln7ahoeYq2f
7mszQnIWYbndoJru2mmCeuMMOMZqij88N/Es+NhkwV5E7fA8OpG2YAOY4cNA71TGPFEwwDPScMCl
pOSJ8fOACeRfTfZH0UFxS/To0QI6QYPqnmq7XbIWoWoSadw2Yh9PnLkJzx7Ruy5bRYPOn6Tbs7pm
DpaYFPzaKmrxWiizh3gdu2cKbtWNAboEbyilgy8ZBBsu3izKBnZE5jjiTh5Y3J91VUPK0Ee77BpH
dsBQiksNcvsuTyCmhGJCdvvvKUZY9uQNg9fP0IRI507VSWh/XoY6KcY2PBmvU2uEKZfJ1GYrzcMI
uQKMcxtPQn9Bir/01eYlN4V/chDzXMiwGgscNAzrVUPVknq/s8GCHdxUTEJxpYgZrqxm+yquXGXV
RhV7pDwzNlOnpWcn9rPrIcXqBGNoJLAtoCinHGTlVtXxYTPrdjynfmfBvtHsdySaN4Xh5x9537zm
lTY8G7barxUR1Ucc3vpj3uTlqhdt89iVqbeiRB7uai2cnskvAKPxK8gXvTY+B077roA1gSZIS/VN
1jdp/2BkjfGogp3i452eM5x5LsHk3stB5fyVgfOgLewQpWWRtVtFHeJNaaDfB/dleNI796jw3P1i
Oehg6gPgnDDEdRJKJrp0Q998KUcodLmdOHcDymI3vQYOYASp/aUk+aa7dvGC8n6y820/3NaN2bzN
JSM5AJdeNHDHrDtUnRAPIiyfW/KuW59cwK6ahV8bV9MeZ8TRJq7s8IDpLyRIxKyWmH2Jr4PyoxTK
+B1AKXc/+OL3gWuHO70I9Z1Te+pd46PtjfDY9B38EAJayrfKdxJwN7W4+Da21XVnYzkL1CHL6+jG
nRWk5cEbJ/UI9ifdjDO04jN2PXMQmXYavlDXHnMeGGi8xbZuELR/Xof3xsIIFXu1ssiGgz/ZpBb/
PJVteRCGMRxUaCT/PkhtFJWys98PBzMquQoAxgCMEFIJKiAzPdS6k1+F5l1RDd0lcr9Eho6tepIG
2dEfvXvZZ7uNeRcUnbqrMjCpPZSCaBmbgbHuckujhjW3fVRml9yac2TfGO4aaDwWzjYtUfkbC6Ht
poqSNGR2m3WwRsWnnsB/Y2DZtZe6DoH9q/1JthC8bS+F5ZBhzmKxljF5mPUU8CrQThiZcCkZazzx
mmpKc7iOMF9F6h/IUExoiXZwt3KwFnjHzPjHUth3VO+jc6K6mMwEzl2ql/ZdlprNAU/tcCGbvj2I
M26KpPA6Z/pSa/1hECBdFDeedo1iGBsWHeobAETkT5V9PSh3ZJ66u8Eu44NjCnfhe/4Po4jnJd/s
YW0+WCVrk4a62WJAQflJxFGyqr2y5vUTjABACd7aNQsW24ayrqaVc9MGak3FNu/O3mxXgETs+NC2
oARHQ0lffR/bZttGqM6yUBeA531XeHX8FRc/f9GlBsYePZJqsVMLzCAioBl2lz4iF4sXVhvZdy2J
v/U4AD+ENq5tmrKGjQHwYGdlQr/pWPTu/Y630VHne4RqNTtj6uNb6N/ciqwhPmO1yGORXcDdOJuZ
lH4xPWBvppIewZBtsB0T7ZVBe8U/IYZxyI/aRsi2Cezyu6GO+yKbRfg9E8ZwO2FxkAbjwuo0+2my
sMcN24pNtV/BkBbxyq396hUEEs4Qeo74sG5Xr0WyYC/kv46qlR+REkmWclRiw/nWEwfbkXkSki8r
J8mQRRV1dzJrr+I3bVVYoZbKsxO4kCJdshO56B5MX1mq4zEwT11ShHjWDNlBYKH0TS+y76ZqRm+q
BnwxjBx8ZTWLumuSTABlLaQuUr86SbsegWi/bTlloS/Uvu7Ozkwjk0xaybgFi9khh9/dOzMdV4b6
2EedJenEwXWS4mGCu3jAZLpblFXc7QYwcRvskdRz3IQh+hXaSbZAygJMmQ8oFzbbGH1inpC+Ea1L
vRcLpUite+RYxGIcLO+9a8szLhCOv+BRa82CtrzqbZjFMEfKLNxkes6TstdjBXBUgqeriGyIGY19
S5pKn1Y+hCvWie3x2iw7T2waE0Emh7I0H0MUbZxYU9WDGtf4bCEzukiEV97KQzoXbyre+eEajLMd
6jXGUXaqqYH6CDmydWli5pE4oEIaw49OiZ5uLAXp+xEcGD/j3LhEnatfgrwrTxAMUXX9O1TPZw0K
k94w2jef8SFWjKVVd8VGC2MfnWgMO3fXy3FHBLszmtdLyQtjOdoe66r/odUT2vpDkH+kp7p3mg8l
NtuF4ZTjg1NNLn+p0R/Y2bqrvsm/sgKwcNGghNypWUAlDIqdbH52XJsUr2K3zm7/iA9Gq64idLVX
ctjnIc9JYRjZRUYMJy2c1TBq7VIYbrYevIMq/O5eHgKHt9YTnbqXTZTKNRR/UeIZ6u5e4Vt4j8xl
tvUdB3f5eZaMoaYJe12L3IMc1zcQX+LJ21wnzMNyEWSbevLGlZzVV0Z3X1XqM5ak+VGGBgev2a6O
TnIS2L0ct5FgV1ChOGk9ibhRw7lSr3qSscjyc/cUb4qf+hvD0v0DaWXtXpuQd5UjBrv+SnZLfahV
p9pXZt1vvAavYDWP9nVemDomL8I7lQ18/9Y1j6iSIOGKl8DKNGaRKqwJV8jAVnvyls6rxcMlLGzj
OQi16NiDQVsWnuW86kHNrVCtInbZuflsetifpE6wbHIQ85rmxPs61bUj+LRwG0VRf86bplijNqre
k623lkZdR89lGWroy6To0lvju4IhxLe6i/ZFrOs825xxG3qTB6+EQxtwc3azUbC7IRtveQjrJ+Ob
ZybOspnc6aaMO/spTKx1UEzE0V/ZahO6qWamD2+ZICvdIevqkYnAhVynBDJPH3NgYUExFOe2mKo7
L+i/yOmFI6xVaiLLLqhex2F6S7JZ37suUPO2GLqTbtvZOsBt99EsNRMKaxZ+qS3co+WWp+r3Yddb
PxA5eDKtOH8L87xcqrUm7rNh9Dfyij1bj+sVbXRbT0raYz41WPljOQwm0H4t/GIG3a2IBZsorpiB
qviuUfEav83eM7oInDcr1Pk8eks/6mlgPAQ9MIw+sd96HSiLgvrA3kBF+kH1E3aRCBRMhZph6JVd
UXR+ZrQ33DnapUTRgWptl2P21XPKEAMqz1lWWiV2vkuz7xLEkvoe12TyNWCoG2MbKliEy94hZocW
AMleyl69hNRuQy3E28+8UVzhrNAs9r8mwZqHv/a1bLUG065UPZphnZxHxchmqtrwOCPMilzsq9oa
n9jrFwdfRMFaAst+j4dzXALRfo8XrBf+U1yOV4aioiKZmjs1ifxN6moBFvR69BR0urJtY/QPbC+K
n3qhFAdLYH4pe3MtUdh3jDyR5l7XFbipD8ntpM1FnKb+KuEehtIlh75HpuAT/SFj1Dspx/9EfyiD
kRxkTAJEZEdtUheoAYfaOkLHLg5tt86kU0ZWIvFWOtzZa2FheVK8NTheP1ezgD5JQBTO5qHJhxlv
2hxUo8wUGGNrnOSZmM8Q9D8PypQcZOgznmdWs+1/zpIdFMT/muo15i+zRDB9r6ba2AlNi85tGtur
HLrPyixQWZcxefChNuxE4eJqBYnnXFddywIX7h88L2PZTXHHX/hzCu5gW7dsnZvrOHktz4M02czE
lV+CiupZK3sC79CadaisOiOvdhVCt4vErQMMN+dXiHkFeW15nevs+RWMorNXqaeRd9Jb986aNJh2
2lB9d/WPIo+Gr2aR6UvehvRMadk8BBiEbQR2u+dAi0080mp7raQuO0uty54ttYOdU4p2N8zNzKyQ
Xo6d6iB7EXPogDIF/XFUw+zZbNN3N+qtE5zu7NmI2Mrzqzo0AV8bNeFV60kt3sDwIW8UGNEpUtz0
AebQWcZNJ89BaEAannBUerP7YjW6VvaM7btxU/ThX9O9FImxEBX1k24l/3G6D6jlzZry63RE2I0b
33bF0k510Bh66C1jl2xPrI/sBZw2eqnbVxdRo6emqpWLn1BIT53opdUD50CKp8HTpohfBnatG9Wu
QUvxmSxcxaq3YvRwmNOr4DQ0uLMP6EPv6hGLJMUfu1UTFObzFFo/igR3ijK5g5rMEnsmYcDXWERW
fnJ0YzhKp13pxzuH+L5jx2H+bdH7M1SVeBb2aeQBYa3afZWU9xHq1OoWTkDzSxPvmHaPVdR92ar5
KYgrGIaem650w0ABcT6kafueIJeyH7sS48CxidKzhuL4MrLtdiObcpw6d6SjoIhY6dn1AtVQrVw9
AYXX6ePj4JFFiPT6FQfCkgr5aK5AI80JBQS30eRObgceas9mkyxiM25eDd1SD97gKEs5y/dFu0xN
bKJlr/o6Iu/3SqIlPKYJTmpwvBtW71G6GmuvONShaq1IawabLuEJjsZAZ8FjZAdmG9fTHKHuGkDu
EfwQWZKO6n8c1Olen2VyVqy9nUXTVzzf0Shbkn2MnpwmBpmFV+pHWoPU86zvETAE0sb29KBn2NAO
g+HfGCZ8NqQiwrViw7k3qxy/ool0M9V09BHNrz13YUqDPtKW2CZsB6+w93C3rVMduuXKHRPxWgnz
LF/ICINdDBcSazgepIU6ATXIvegsz6y6/K4ogU0h8Ld4WTUuBva4i6ekPneDwoazU83u2Fl1f5Rn
bRb9dWb3pnKjhkDFGfAZ/mMo7uj9tbftZl0VqyAxGVM2i9sg3blYWV3LZj0f0G0polfZWcxwkTxc
jImTPMril60YX1gqZbeyC/+AbCXwt9jKTpYgyfVaZegqh3SgnBzEwr9gYmeuMGoC2hTCZpcxbz4j
775WVEG5GJfCa7z0RL3rqN4u5IjPCUmItJRrDyUozb8vEqb8U5wQkZ/5ZWRczoo7x1i5MXbksuOX
q/OCxjmM1OKOrUT7VGfObTh2IEHmlqOlT4oauifZsuv8u5fOmhxj2j3ZOLrjNVlMR3NuFuCZF6Xh
9EAnmKkiWrMUvtsd2nrqnuIuGJcpPnl7OZeMN9aSkTHt5NxB5YY99oGxvf4bNBRGvA7XBDnXoci1
aXU12cjePvZMoI+zv16JBWeVWlgodn3x7FnRblKF/W4ZirVKAD9AHgqKR/iDl2scVY5VzH7+qA5Z
c+8Y4ouMy+uEY406p9tMFyuDe901k/M+tIbG3bapzkEYuydLmBZpCA0NwSYdVvWArWTpBP0FFmZ/
UWZ6fsVjclJdIGc/46YwgxWFS5MVGiNkh29qmFVkKLDMIb9QFRdh1/GcYVZyI2OpEUcL7pjmqtw3
EeBvjVX8unTFuI8pbD72+XTXVD0+QQ25wNGuu0fLhoyIQ8Cxn1vXUICaSYXmrGxF8NXwMk/6G9kc
vShb+0kwbrwYDKLTttYmk8wdNfDaRTGfYh6/MaoumJcwxNqZ3aOB6y1WTRQAwplxuNoUb1N3OmSF
rbw13FLNlBU5W+sdIqN8u0BEvjWpu8NELX/iIVHfoBA7O+wSRyPo24jrjao9mH2WB6vxEpSldhOy
zL7R4ck4LRlywU17YfZDdZ8pmbsLxmjYDlEyPqZi+Ebq3/oWWdxH0Et4yQsj2TggLw4k08MLErjI
yVix9c3J7i11aL82Aotf27OSk6sBCqhrUK+KnRo3aCPUC491D7c5mvLgxb1xMydmgPvPwV9OXRnV
2zLdUB9G83Hub0wtXrrzVpPl/RJDAu9I/tpwVr2thqtQUexVmzb2CQfvlj1PxK8lKMpdp+s2+Bo6
fLMGMNqZAyRFbtY7GaSi5Vy7zSCAbOJa3WJAqWvVauidqLo13eOda25nYyksvMYm5W48fGDuUmHT
EE33vsuGE5GVk2zJCVQP1dUwb1VVpWhTFrbtskzq6iKHeDzD9lOuWQsdNeB7cz74AvENP4vdvWzq
nZ+cAnUH4/kC5Z60fvVsor7gLyDO36v8k98CP46xSwrzBxXuylpNsRgoUGXZ294U7Nkt+afEDfFD
IvfyEPilsuCH37x3ZfLXFQU1kL+vWKObtXWnTF1jFSp2hhajaVFV3itCzB+VpVeXACYBdo/uswyP
ukp6JZ3crTOPKmx9a4pQe2S3PWH6Lkw+a+Id+rirASz3AWeq+jVLV/L/YXLsB0tnywudzs4LuNjJ
8GsTd0tlQRHKWqbjhNFSb1THSIFwuhnn0262ApKHWittvEMYUyCA0ixk8HOMjnLv1ixSdRlmpB2l
M7Amxl3WUKiK+E0uTDCaT6OdCOpAEzxgP/fXfdU4z401f4PyF4zF3JPfhz+uLUCbu5rV3iow2vxl
LNOGW6uX7X1PCVeO53UbpQR3LVycutKOJ5XXd1u+svlrhuhJOyduDSgwq7iIsf9EiPbO9O14gbXZ
9KUFScoTLE3uRBwnlE992Io/pRrlmRRcvKoyXnvYaLPK9Taf47qoT5ehlerLDG++vs36yzgfktIh
j+4XH22KBohsybjuh7BIy5G1KPrL12FuUpXnwnyVoz7DzcgCxxR5uvvsKAsSWJENgFFeTb5erXYa
eFc9i78Uvb82uDWcknrA56odw/sMLM9SWKBQxwoAQx/k5bumNc+YXoYfmU41VLTcdV1tm7VawRbQ
8A/CqTGVUswPfQz0V7ccAzI46fAo+nhYZUVpXDokYDaijurbVsAoEb0xEzr7bvWJl++CoV06hQtF
j4IZFZY+qG9ldw0fFGeY/qNmg7gtSQcjxZPH2MTld1Nr4aOjAePKlILceywwf8Nokk87bA4teLxX
mHlyeESeZR93dbCs6j7fcZdCdrGOjFUw33DloWmiIri2Y7PKqoVewyT/13/97//3f78N/8f/yC+k
Uvw8+6+sTS95mDX1f//LUP/1X8U1vP9O09ZYbTrISTqOoQnHtgX9377ch4AO//tf2v8aC1Q3SAE2
XxsUWsBu5XfFWHV3vZI/SfNxPQO7kk2mtZFW5lGnPstRrFoTNm2sPH0t+yhmboY8mJ3W4h0TfwAB
q+76+VBEcXv4Ocqcd+Q/Q6pvGai/qu2y8KPhOUEfYfJIS8sWGFRID+Fz0CTtfTY5kEYZ4ytefYpM
g9335Z/fDMv+tzfD1hwhXN3RhOboqvP7myEA100dW5KvU1U3G81o043BGmRPuix5ivr87BiR+iVz
UhL5rRmSNw2ic+AmykJ2FI7xhIar9wCtNTp0qTuu46HEzq1qHjC5xBpxSoL7romS/bUZzClqmadW
SfxtWyXC4CRIWrh+P3tkLntENzzuscT6zGzLM6Ho9u3nXDnr86K/DGa+fF054jPuDcAmkaiDsgZk
4KbIRv/GhtGcX9uBjl0i79ZW9lrzkM9xCLEF1xmunPHZnURpZi0xN/f/p2+r/ucHpOtC1QxXU3VD
g5Bn/P4BDZWXNn5vm18Gz1vrsyy2Nh/YSLWs4jgz0SrygBr8HSydIVhVVDt+icnRLcX+mzhXDMjj
82zZlmfBgEqwOqXkEicdpaim3ZDMSFgRWPGpCpLkeuiGLEL+XAZgyaoqugqMkm2/cgGJ+92NnCPj
1yFUhJ+QJ/ERSKg1dZGbGfQEHd/Sf/4iy1/tb79q3bJ11zEtx9WE4Vh/fJHNMsKsUrGKL4oRZUub
Rf42Lwus4qhLv3UmgkTIFD3njtPekB6AjjrHnQjhK7Uwp3MyKd7FN43vfWGN2A7yOOJXWx9MMagv
UVksZDzw9HDH5rbYyKaW4fhGQe6RTZh+NIKhul621Arur42aniYzSDeJ0Hp0tJNwIxzf2WVZbL/0
qFXEM8bpj3jqL42izd/9MXbWPT4P+wQZrZdQza94sQjpuWscc9r2JSE9IHFbf4zPiEv8lxsqEbTc
m7By8oc5zbwqstDYyKYyNvkZktEuZvtSoKMpIOwFXb6P2rx4wO+UhFlTf4yjoq3/+dNy/u22o5Np
Jq9p8nmZgqzU79/qqqzR2jb14EsXtBh7avnLZNXeXZSW9qnPq37RmG3/NrQB5SAcvSGfOdoTkgcb
HE77N7Mbkq3TinBrGmmzrgMKlzrlwhttPjgkSm9kU57JWGAKUm8YNEcizi7cVmDoq/xsSqwtL2g/
4f43pOaiL9Xi6GljfyzQPn9qRvMcVNF0RmMif3KF+UH6qrmVrWDeczZFUN/IZtqG/bJy7X5fzTNL
nyevP+n2VvaGwADXelrVG98V6SGYEQRAWtpjN8PDrVkKuF02dV8fAWGAnJER2fc5quwFqrBO8epn
NcIhbdR/94A8zenaVFikO9mq3jcoTO7iqGZtnKisSGOVoXrczUPrxt/ZHlyb2h3tWxtlngmTw9y+
zSvjVOXYVZdzh+yVca2x7P/hg5cf7K8/U8GW09RUW1cN29S0P583PcqiXe/6+vso/GqVWwUAKVPp
r4eYLzzkcvc5ryJrw5M7urVKx7pLJ3QUbfSyZIuyRnI2OwN0Dyua2SOkW+eeES6ymjLp2KNMIw9I
f2Qnx/YpwzeGwj0fC1kHERFWzsOp48mz/+cvtfHnrVqYusrXWVchNum6rlm/f6ljwywdXYu0d1vz
XjBXzm8b7jK/HIYesSXoK9oyhpizSNEKvaUI2K+MzHMvZSryTcxqDV8MJOXMLPcOpRNaB5WK6K5L
punW64ZqU+C0eYFN0C96fWxuilAjtWIU9Q4MHUXfZFo7XurtDeAYB3lWqFF3Pct+nv2n3s/Y5zjy
pPHyn9+nf/vxC9O1hKMZjm66rMX+fKQ1kTPlDsun9yhNP7LsTLbFux2iyDqFc2lWlltNkcYrBCzM
1WdMnsWtI44afinXCSWSAwt5Gk0zJkwvx428gBwsOxAmmBez3s1IDWL8C7nXQRgtgzGAOu/0GLvP
aD55qg71rLwxJpgpdT1lJPg/gvosUH9Rn21JS59jNsbHt9chFPGvTX0e4kOhXyAdOKLqV2eXqk4f
hWMaB+kdgbFkdvFVs9mZaCKCp6cpD3JsnsbXsSnwTWdhlkG785Vh00eihr3ltNqiHcpbgI/Oe6Am
uA07YCtY8NqsFc1Xo/Hdd6u3myVAVMjiWu9cqgRtPTF3oB3B7j4PsjOFUv9cTB4aanNHNuIZ1Xgj
3q5mkN+2gzqv9umIpuLFAN/yzx+/LX8Hv90DLNY0Ljgl23bAlOh/LsBRIEs0pAnfrQEgYFmH7GUQ
i15HSm8/l4bXr+AEW7tgbio9kDxVb7Jb2cujGzNGNvljYZqPGTwxGR4tSuE83L4i7mY/txrlPCc3
1KXsdAWq+h4/FQ5zr5PfBX3/iNlEeTJL0741/VAsW4Qyv4JaBCCvj69TXQDiQAR/n4V+8Vgp1Ysc
0ClZvbDasblDvSu+CfwpWSfeoHxpwoUckIvMXRVuMN54ReZi++vx6J8vjT3SY+6O1iOrGH036Arm
MpJH46QWuzi/5/NFtWKralF9h192fQea+69YlRnVnTzAfP81Jgd/zlWirr6O+4yJCOEL1hS/XevP
65c2Rd6sWQiKIQ+2rZ4CIL5viY5bRFziqJzXiv3aR8gA1/Zb10CJSDq1QnzDs97sEndXGChPwJ4o
E6IXj2YNcdgyIE3rzLp02YCEaQLTx3XLfVeQx4X3nfAz0X3cP2FvRrAhqrG/YeHRB89u3jw4glKm
yOtnF7zn7WQ0zgPoBH3du2j1hJhLPox+1eFahI1FBBN5ycIFwODQnuVYTJupvlSKBwmJsb5GbrPK
p2Qhe6+HvFkabjTdJWbvHM1B07fiJ+9d0tf/YLN/cubxRZ22OGtePkNywh/z/2j+cbkWgsaqNIW1
kHMla/7zeikOMge1wKEit5t11+f6xSy0hnwVL6vPZ8Mck71q4Yrr2T+Py5GA3bgqKVNvhixaEr0o
T/3ce9Jb/Ndli1SDdnQl4FG2nXm0PCsGn1oj42JSfpMOpnViLQYoTo3u5CH3GripXpgu5+LoNdaY
xrS3sxn9NY9r54PatMCVY3H+nBrZrXISU7vso1GsEat4Mhx3vLPVqV5qfVdvZVMehkxrF33npPuu
KaY7GdNS0F4KGHbZkvFidPEAKcbbzxBGzcght9El083mYmYfnkbmv04wqDCKYnzFpeWD9LF/cRXN
uB+04NSM9vBqlpZOcRQxDgTvfx3Vx9xpYMqcxrQAZgkBBJdkPS1xIz95KNXcu6oyPOD2HK86MsBb
v5uGB1GO+nGmkzhul5WkAbD0oGwJ8IOxXa44YIt5OGnxg+AZgczyeOfNQDOsmtu1pfViLZujG4d3
2VguZes6Yiy1peELbJnreSfvI6iOTotdbXTP0G9C0bH667Mdrl/2zjSsvt7LDnlIelA8G9fUZ2mS
vlrI0bKnsdXbICnKe81FC7UER3Yb24528lrqy2CCyq8JejIpKl0veZpm2wx5rJ2p5sUTTi53csB7
KHz7ENi1EiIuBEzXbYzbwXGGcx6NwxlGU3oC27m4jtBYydwosXH8HCGH+UWGKY7VADQzVIfFcuUA
mg5wmh3MYX7PkupGw8OnCVKaidV4+yzr9TXk2xKhtBpy4uClX3X0EMrYGr7jOwFODIe0+27yUTtI
G2vnRerIvdexr0MSfnOuZX+zqBFIsOwly9Jxz/M4hYD80gLcx3NpQM+pzv86uHPzM1akBh/jzJvZ
AFhwFwGp+Vecl5aSCJpWNjJKKriaqMztc6DyWJYE0GlM7u20FMei512eih4BT0S43idnRqBrynBK
VfjIBtrwwmCTCpBvWTRa+Q4MnGJy4OZAo9v2DaaVlWTl+wRmc+vVU7GVzUQcisGj2j+M5W4ajXoj
J6PwtcyhLbz0CuD90ovHtYwHGGo3kWY+FZPaHZLeMFfyMlpln9Skih+9rIcJ2iIjlpiWAfnDG94M
XCkXpS39JqbxDl/edxnX8LpfAdeTOtXDazzcBPNwAeh55+K/tJajCtU8G7VFBh9A261uFQoCbP3w
NpoNjM5yEWOfs+xjx3yy1NZeDE09vTZ+HWPeEY5fzMiHhliJ73qU7QAA+mBqlB85VJdo0Ufnkh17
sKBqsenztPqI/fROGTr9bvLDDAKcOVwyUJBL8K/eJo7FLNWotN5uFE3OWm8I6rUXJYsKOayzayqZ
t9A1CB8Vb+kmznxEj6M3EaguO6yyUm69XlNuBxtZl1iUNzL0GZdnau/1/FEsOP/oMAJdWU+82LbC
1JkCQnx2khAVBkPxnsZMTwCoucrFzQv/jh2Os9BB5JJYJ2b5fXYyRXBHxvkYqXp/ow+acVYb3zwj
/x7PKjtrGZKHlLopqvtDeyCzbOz1liWDq2rBUx+Dn6KSGVMUbMMniNf2Oe5K7ld0Wl48PPj6R16G
4VOhimqFiwIWFu7Q3A7zoRARbN2s2qle1tyqjs1hPpOdclhp6MXShJOxlrE/xpXJgIuZ9QgGWztW
Qp1uejct8UOoo8dpoKrhU0v7CJFBbwzvozMDXMVREiF97k9rHwDAdRJ8jHITJdrCBPl2Y89CfxoE
gw79Mb3bKUZzuTYRCTaOYw3Zf2GvDegTT02GHnVV8DOJzLR6KuF9rPF5CbaOb5VPmY46GXd1G/F/
mqI08IVzcjTM5mZo2/YuQBp0KZtO25UHFpjRtYlAlnsDzYRy8jw4nSz1VhT+90Q8evGkfgHZ9y0C
cfM21KW38CvTfkwqUa9yxwruIHPkm6gf1NtBKYddNI3qIRn5kBKrgDGPPcPSUkV7gTAFcp//9pY2
Nic4FubKr0aNTXb3XdOC/gc/DaVKkh8RK7tFjNL1c4lB9roqQHz9cDKRrmIr4RegRpZ77EuxwzWL
H0BhWM9ZmemHwhvHy9wqm4J3yg+yJ0BdyULR9AlNOjV9sn0DhJuvVAfZ62oZElrIFINwpFd0Q49o
kTttZJMiQLTtSeitpzFLn5AXMRZpq8RHN6+DsxDaD26G3UsYpPmuADa9ttAZe/FzVyPtV6iQ7Ol1
u+Aogia/bzLuIKaPTsEctkujuoGcJm+o3UuDfOG6GOr/z9yZLbfNJNv6VTr6HjqYh4jdO+JwFEmR
Gm1Z/w1CkmXM84ynPx9AyZLo/9h7N/uCCgUCYxEoFKqyMleuJS7HozQWSIvDPCTcTpFNM8uJOn9V
YUW6NBr1w++S4xHNx2uUql3IqG2B1ypuEJBJQJplKLAEurdzYM6amXlU3MN+ew/QnPbpN1MCGNaT
2dvE3YeLNKDEy9bVUH4dLnJNAu8KKpX3vRvuL9LNZmrmqfnkNBH5xoZf3DjDL0Wy+/GXwDQU93Hu
3OuCI7xEWf3hl0jSOu8FfUJfqgH6GWIrY8RlXORRufjDJG/wdSRj7GUfZJENVVZFHccZ8eRf/TxV
bKeuIAKPNXxXgcetCjZyHstfI9l/6B2/uITHSf7qKgGApCK/azNMn6azZ+NJTMZRqQQ5t7/ELbu1
rxIkHjcH/MsSUiGFF0cRZis0M1LNlfOxRBi/CJqlQX0xHu08/zJAUeBKYla+xvvj7ZLEjs/dENps
rDXyuLXeu3CsMJm4PlPKxGtJFopahE5C/W48w2nvofCpb8fjLizy/Ha5G7c8iaEo6sRw3VnuV7Ow
dPLfFWbjor60c0UYcCHmBalCoL2HzUKI/fMg8H3Cx2xaYdbClmYZ5+OmWuok+qSlvHHN7paO+Kts
6vGNEdTxTcCUA2CN5ODM5VuYOj4frxdHm/EoAcBq+/s3KCm/uLMMVbEsUcNXowP61g7cWb5Bb5IV
ZsMMr+2WOAh7hSBJT8doR3CdlGij+ttKE9WNnsc0Kp6VvAkUtxO9067s+EkWTf8mzZPgJkOTdGUG
WjmRWp88QQtqOBGeyWUhesK8S9L6m1gzMFeRUl46hUnyfNqvQkGuv/V105/3GqgcF66fb5lCInWP
C2ynqwgeAPfbXw7at1yZBZ9OM5SWViQ8WaaebRvY5r92oO3Gy4u0T9YpwSr0VDgt66UQbv8ov4gA
E92br79pWUWwMa1YnY5nORr8TBK942YsA4oL2wBiL5h+O23xBF7JEAZdpXBpO3Rvu/dd1qAUqrRw
8Iz7xoWNssJChSxxfynsnNKFmun3IpqIFw5yWeeJEkHfM6y97/u7td+fZ/jWa3nWz7WDUgLP0pYg
4craEa+LWrCXvut5UyZo/TBL66+lyA0XWlUns/d9jlT1s7qSlPl42XigVuVsqkZGvXzfZ2gm/Ded
nC20pv8OrA+2s0LS+PIccaUpuLF6rYF4tPDMG+h8k6keu9WDXGt3wAFc8qGEOTvAo4tmtlOyuvjr
9+1bPgwDKwpzBMJqOkmFuG3H4x/CwLHOJMeTS/cB3gEvWOvGeaHEd+D1yxfdrJZaV0h/iY6pTV3Z
UC4zKJJXudvrS3I3k4sEMuNJAg5kQsCcRj4sBFiaZ3oAsGfclIty9/tbVg6jJophaYaCc1NXTNVU
tQPHmS6JjucSlfqr79qZb/UFkVgWapgi4WkY5TnT5GDSiPbrPrE1UGxFnmgiR2r9YMTFhkwN0IMS
iHnCCGDho6h5cIBfTiItErcNFDC3Qhdd6pHYPKQ5L0hGIeA8cmdkwaVOLG+7Mse12arIpSYhg7xu
mRIqWBwZ18bFeKISlw0yJF7yh4ioYh50TDy4aehwYuqGSlSUOONnPztJkWIYxgObtE6HqYVZckF8
xhl0WVk1hkUkO8mFnZJCiAN7dbB/3BzPeD933BdqCdR7oYp001DIwXnvm+/XJhY4bEDqPhR/anOj
wFW7cTXrARwoPpBC7eDbNhxtYaoFR4dTSOyZtiRCXo27VDttV/SkPVSDHBwLaURUOQrTU89hF2pv
xDRryI2+0vyEIoWatunkFUn4wwVjIYKduZMolZzNWAgJA90uQAloPKgVVTC300YdAyUIzvs1JmdZ
b4JhMa6VhZpMYM2s5gcH4gjq3cl4os6nMpUleAHzKjVgRwr6qat49Z0R6t2OCrmpohqylmGRtQ8A
4IPb/XEd1yhGcnExHoM6WY7j8iIJkTDQsxJqPseVoOBWxItQyl7Xxn3jIhiOHpw87huPFqVqrDQH
soGmd9KNaFU4H7rwWpPSFL/422I82JvwFy8StUs34/b7YdGHoZKgQUuQ1kI+UeiFhTKMvNKwEO1+
5UtVtDOHcVgsNBTHy/iy2Q/DYB4XaO9VUBYPRwdxBhjVYiKJVrweC6mzSLzWqsV4bDzLi/p8BYle
h6EyjOV/96tSjaCxrb7+qh+14tRstXidRH0PISJ6WyEMSg+FFQKKklLrkjwc83LcbOROeJAbvPgK
+bQXdSvHl1FcPiIXqewgCVZ345puq8wAIT3Xs1Rlmtg7ymQ84DPPhxW8yObj5vtivCKHpu99l0jw
YVJJAVnvZSNsVamEW0eOzYUr6sJ23Pe+cHXHnTqpF67xHgcbKFkQdBrWxkUh2F0yGVeJWoULqO4u
/coNL3wnhtDETOO5yWuY5X6azyOypkkSht4TJ1dLHkP1w8kS0qGbOr4tykHluJPF+X6zqKprCxUI
WVHtZKrFOa6XLK2RF+Jk12qqXez3Fzh/wq1DDA8WO82c2KWq3LetrM8rreiX42aC1tNE7bvgMnML
52uOxSJZoXof9l1N/tmnq/T6KgLzjLlZ+vgF5OKJr3ndgaG5t/UkXyYN058kcVMIyryb8QSIe7qJ
4dr6VetZ9UZLExghWyt9ivcFmKlgzmKVDDR4IuSrqlP7yXihbafXeErKL7XtpJAFwA8YxIARPVNe
jydoGRSjAk6X2kQeL50Gka3Wd43FpNWGcoeZc74YMNWP7QwerOCxC8hHwGRWzm1PVr+qhbQcD/tm
ADhPZ74SNbk+N12tXQ9YMWD8MAkJrrDJRgKhVpzFBlwoI87WSYOVW6QRaVZWuWkT5xV/K7f1d+IJ
6TWSNt0uzzLCUyCdHgq1n0teKVySPtvddOhv49cSyvMgltsbGdKs60q9GI+Ne3LJSJdh6erTcRPf
xbWqqvoaiSx3VXiKsghEKfnWxcVirAu9reqpW/bFLgozQnidpu2rF17NWRwn8YOk8FEjsiCuWrfN
bjX0O8YrYymA0SbVgJgWFlQaqmPNrbZz/wJ6u38Rsg1nUmNCuaZAvX4phlk81XPyXIUaBrNYhaqu
yEh7IFcps/Yr3biCMMR+5eehTvx3zvn1JygnLqp8MAvef0JwZO0Pw7L866iM0IgigiVTDUW3Dkdl
TXNKK9Kr9gtK3uZlEFaXsLFnD1KF3FlNyv1y3IzJwtZzGYdZTmRw2lS4ILtmZieOUAdUj5FOY/iN
yPkQfBCOb2uCalhYGZ2/HNf2RzP9D6FJss4/T1sHy4qwpG6gdwiESDmc8zB3KLJUUlFSyxt41CBR
FHNFOjdUuNXGtfd91t/sG8+zkktE4CadEBGVggIgXHk4p9d1n+F5DC17Xcvpqot7X1miv2wsuoqR
Z7+N2AAa1SEp7m34UFdlOFOK3FhnFvxwWnHrG0KIVabHK8/1IrpnNv2u/o6YlnQFMl0hh8P7Pp6F
ByCaKybCNONmbt8ZQFru0xpjpC7MXEemJs6gDvLSe7nC/ijcEjmvYdNLk5mj2PmdE/XqNd8fNt8A
0OkMhDQSCwE1l5meGdjh0oWY47Ihynth2O1i3OqCyroc1/LKFCGNQR4pMGATRYmckwU9eoAQxV69
nzxej5dqIQ6X7s8drw0rRuNxZ90iIus5CklPimQvHU/MsFWa9B4XsAESIA3X45P4lnVD5FLFeevV
X+oyxsPLE+nQT09JEWwhUIkN7SGNvEfX76Nnr/cf1DxRMftbmwZqBucqWl93wwke48QXT8vo6hoL
yNxgLu1XRxtK7gLerNRVxVRVuIl3wyqXqtSevptSEM5BoU2yw7Kv1Ghhen22wh437wgTXyuKpzym
mh1AgOUoO0Vx052TFQxCw4HK7XcpH9YXS4ydleHl9SJr6HAK/3k8TujZnfchCsNqKQ5U23YzVzD/
d2GIXdFIVvooW/49oP0aliZZWxPIFWbjfmp96qP2+G2gxls2lVEsjdQSvrlwEYwnhMiBzOVGydfQ
5fp3sYeDZihQdNR8ana9uSUZTLks0pqQzHCgsgn4QkwiXMt2YW/6KMpmeqRZV34DYBmaua9FnhSw
0aTOF425QepI3X1tGOlFl6vQYXRxd29B+bkoPSUG+MpRL4UnT0DJYzcezYGwG2p8D2lGu8thwWZK
wlmB1/fLzhHgtqi8/r70q2AqomawGS8yLGdewcRzJxSNcGXECAOOPwyMeWVYbj0bL0JDK5yVtqmv
YKgptrlPqn3f9QA7imHW5PnKl/dNZD9eN7PUzje4lj5ujke9HJfDeG05iGV4mYNLNyL2aKkE/jXX
XntOrb2uMvTVg9xoZq8lsvKE+S/HxisEW5srgS6CCVkFsW1r37K2yMnAhj8odENc9gEBmlrWV2Ey
MA3ZqYhMiOFv0s7WboPevNnvDy0dr5vfQWrT2tdY0y/j/gKTZBoV5HeCQQ+vojItJ+4ANRE62Pcj
11Qv9T5rdjEqVonow5JYVwBr4FqcG3FprPeryA8Y63HbJhizREUNygMGWbgN1G3cwUpWZCgv7Pdl
mb71xF5YfwDXDPsc6borUDags8B8BeVW+95T3jg3hm97L3WTLRGeTNxJGj1F6L36k7S6ZGasoXMe
+CQoO/1L0dmXem42T4gpfO/zRHqQe7WF5AW+oha39wTSX1gTbcOAISpkBkE+gsU4JNrQo9UmTq5h
dTxpXCuUEukP04ym4z4hT7hQcCkjGssgguAtoWP7MR5+v85sUJJxEUCe13bUTixYa0kdCpy5oGfq
jjmuSHKSJK1iy6+24LZg/dHc4lZwsZVNpFT/gvjn0nZAK06EmRPX9baNyajxkrzdOsNi3HScSNq4
Pcif4WDZwTSuK1EyqfPWAIDGAmcfaOwUCSLL8TFEyE2SKf4KQpx67bjFN2mQ2xkX1pAYVjnRFr1f
YTPuGk/VXTi+bGjrZu/nGi5CUpLmnod+rs1kuXMu5ajsESPRO4SGQnVb+mI9R+o4vkPmRCaVSnGe
lBYITIENPamDdBbA0vCctMFAqCSpXywPLquxpNyRXktKBr09RRfkpS7k2hbXVqJ57tYcNkLM0G3U
9CE8PU3mLQpDGGiuOWKEqk9aCXJrU5CQeE388pyV6KId1nwpiy6cNC/PEwSl9mvuz30HRxOnaOYi
mZmgA8S1hW8UkPuw6uqiuBY0FuPmuNAUM9bn+5MgqtJkeNM51Qx0aZpIqXdVw6QWmkp4D+RHXptq
Vcxkncw10p8henHxDmiKGl2ZoYKs3nAAept01liVuc4c1/qah9U01NUWynsSz+Om7hbjJrivFcJA
2h1SDT7h4oqfgUy1Qp6Pqsb6TrzC/gsNXm8aJQPfjKDkizj04gtYFsEyw6K4zHqnvpasvpu6LsmI
YkjwQRk8TM7gayobT12ZcX7/vmtcM7NGnXmDOJWIfoMUROYFArMmk35IVCEO0qbysDnuGxd9iuUy
IYUExS8TriUIIK5zHGBTiXgYvIgpmbHjdj9st4UDimncZhR/23ai/F4VYyhcYvGbCH44ysX4BxNE
ONhi7clMARq4garfgBXWF66ZehvdiJxtZQ4BJ6HMv1RJTDIzRI0v1VMYBsmPWAZDmuey+UWg2wM4
EJZbp8nldWJEwTLMquyGWScZ21EWPtXop41XSXV66XT0VgD37Cld6/L3nj9Z++ytJEqoWoYs4ha2
NE0RaU6ffV74KN3aFFP7WUuGbNZecTYRvj5HzH7IhVM8RUE//6ahVP7so5c7DbxtJ6N0JBVkiQma
5CF82K4QtkDBKbMVLLJk5/l5saqsmWKk3jJKE/fGjW/CoLxMFEddi4KG3rpOtmWapOHUqysQMKro
zJk1qbNE7CBxaUORroPiSIiCsm1R3UuqoM7KDjoe/HblkjxY3MlKvsKr6sJSLq31AXxjiCiowQ/6
TZbgSomVb/4LyFnlqk++oC1kgfSBkFImvokQiBlfiJItLaO8+iJYPboTDgFMUie1c6Kp0bQpUP0w
/FucHpC0yk1xqXUIq9g1WW8epKAbQTQIuUN4N4mR3VtEIFNnjY3ciOmGU1uTkgUZJeKisUNl0WvP
lSrHqxpXy9zAPz7V4KVb4AFHKjlPsb21amX3XnhOahVYmR7cUKChbq5fmJaNJI7gcctFQown0KDk
jLJJK3r9bQMHqC8gxtW5jPlka5EiLgfGHByTMAd4ly46Bc6kwG0I3QdlNhPh14HIG2oAoZEfgwQG
plqPs3ns2PFEEDK0qh05vfFBAwIpkLdwksrbsqQvlbwKgm10yCO/XQM4tjYIUsFjW2T1nJihexuQ
mzQNWxmXIzI9gBCzfAWt0gx6M4L5frnqoSUm9zad6C0eA7+vniMxUy6Azzw5rrI0XGwmPUv8eGLX
XbbGG+6UTnQRKerX1teVtVOKxizQYGPEanGmvmSVSIHpBTGWO2Z10QW5mdFFRifduXD4VWRk5L6d
3rpqeqdpZbTWPELVtrrBfX0Jy4n+jb535Zpo9SIja7rxNlF0/z4XwqVkNA0aJV4xTQhHXquA6epc
nYSuAfohddHzQRBJDGp/Utd1ua30dQ8MYj6Qsy3QaNxWodlv3QSAimAQFVd5TamNaKCIaMfCaFVt
nWb+1ySym63d4ZQNSIE2pdw+rzr52mQ+OqFLNlew0MHxKbe3kp9Xu3EhGxBhtVmMopKbA7oioXmj
dAVQOcW4SInGXjYgUWad7sLGbKAqCNh22tg9MtpbJzO1r2RDTUzX3SBzb6+FSGhXnVU/RKQDblW5
BRut8BqRMoaPWEEnkhk94Ebwk7M6J9/V7k152WLJziLZmHqC8iw22Vz2ZIaXrm23YhxdlQXPHVfg
a8l5JNu5U8pZEFfo2kbuHIeFtQwdI5nBiTnTW+dRl5X6D92a9NlnQK9GKoCiSRpgcFIUTOUgxIhn
zUoCNY++R7ClrCF00jfgR2aI1PooPoSQbcAEb09iksEmOA9tZFVD9FJlE2EuzZz+vpO1pE+T//Fu
EH2Ff8+yJEKfY+Lgh4hQC+Rcrmne3y1sYpKqqxx10OSlNt0hhaYrZ71qBRPdJw3cbM0fihA8V2XZ
XlSN1a8S1VxmooEFjRPrHEulXaOdCPyp9IyF5GaQ1vZQVVW1+w1EkrgreneHPoYE1KD2tlElh8sK
mm9tPk7G0cG6FxLPnsipf+dV2S19qjV30iZCLiXUlrmo3HshKlK+CiWMqgdQ0gzubr+yKqoLhoMq
08W55NSrKCrkqauJ9bRzpBwhEIOklmEz1/VwXjTGxiERCVLpaBK1SE3BAvbDKj13qXnlgxz38Dal
yU1iqtZadqR14wm3EI/4XwPa0EQyracogYlI6SpxA0pEPY8durNECP2lZsv5xnfm+YCyraofCI1f
0jrJycrDeddATpfbQXUhi2UJwtOCEVpMN2VWldswQutRd5JqChliMAlE08NrIV3BzCwQTfCQQSu6
/sfv37/0yxhLSxzaI+h0VTYM82CMTaBhMzLNib/Hhthe1bmVot1hq82UKMNt4coY6Sk+XnlonWmW
uNea6f8hP0b67IAa26BmwDaJ7KSFxsUhNh6qpdiwciv+DhBPvk86EIaIYxi1QIpaaQi4IVxmHPxu
alOzaq2lPxAGMJYuNh5CEAH60EGwDsCdVF7dka7KaPf7apJ/+UyGYCmgDr4VhRjkYeBUEoyiVXEA
fJeS8BlVm/ICuEMIu07kAOskU36M5spBvgUZsWTK4qzcTmrn+IDBCzeJufA0+Qli5mrbIhZIanwn
bEJyXf0uFmdNU8sXfYMs2u9vWzrw7VG1MK+KZFKasmQNwcODzkYKmH8BBDK+o7GNvG2gPVpVIyPv
LZEkbTvZKjZ0MCV9+VVz5zjDV5DHKn8lZrtirEPCFB0mRu202Ql1OsFdaa0Lowsnvgk3M2TOU4lm
he1oSndeJonzzk3O4ccQZ2XhINxQzzAQvJ1eRDP44/VV6/TFDFejuWxMnGNNGZJnHqGXhjjFQHMa
3ttCGy+MBjZKl+DuJgNvOc9sm0x0x6svDL0jAELcdSEISLJViV9MMr97ilWCgS4phNNA6Kp557TG
ItFMl4lbUs8Kv85IH+yshVMpCzfR8mulKSNyX0Nj3qJbsrBV1WcItzDvNKfBHdaXJIgp2SxXnXJq
p1h6lv9IJp1bZE+CqmrbLMQgEwTkCyUT4bQsbFAv9L0O55F9R26ZtWpU70eFoUSaz2hstt0KCsL0
PC1QQCcEKi4ZYqU1HIIepInPooKsoe0jEFejK5KU7kofglMq81PUvzwUtlx1VTROO2+gcJlauhbf
WrDSnlt19aJBJRVhBcBcK5FBdpUWmHaXIHaYEIkATdd2d2HJaXDuZo2Esrnq9bgX4qmWhdMO6dcr
xRCQ1cvg8mpEy40nuPqFay/+FqtE/GHilqINemMYU7E0c5ofkK1Gt0Wi6udqXfTTEp+tqElXEPwO
Mg+k3yV9WfxhpDrIoNk3ZZW0bQN/tQXt0EFScCXaFt+lYX/Xc8/F/KjjSWAI1iIAsrOQRK8iSlvX
O13X6p3qSOib+c4mCWH7pW9ZtGp9Ww+CS6T63UW8lN9/afLwIb1jv8a7w4FOho8kE7w31IPkTkmU
wzzKUv+lRRsLUnNUFxsxuaadJKj2ds25bKAjkxI6maa4WxehVEyUBnDySKSc9vCS+B206kq4UCS9
WIBRwNPnldF1IsbWXOxdedEP05M4aDxef6jM1UhDBSlx70u6nD88zi/9nUFwQbMAHEi6bEiHZoEi
N30ftE3w0njVJbBh6VaygLvnIIynNiPlrKvy8KqE3AacRD2V5I6MNMmUpqVGhy0oiLQWhZT81ZoV
CNrAUABB+vWt0dxZifnUOV165xDz/xNYxPr1LZiKTCRGUUxLpSP5PGPUJa+IChioXwSnmUk9DFlN
YnwpQx9TATa6hd7K7cQV7GRFzg7hIWCxt5BHXhmhtY4lXVuNk6laVLZC0YLXi1dyg/hJUjHfkaAb
nzigK42yKbaKlK58HIdLyXQGXgASayDAsdZ504sTxS6WKD08dyDFHpTABLhS5ls/svMlvuHgLqpz
3GZ0pmXV3v/+zR0g2MaGaKpM3kxRk8G6Wgd4mT6qGmZugf9iRnIxtwLdYQS3SfsuzGvFS4ON3kr6
nFypl05A96Nq10JXaJuozedkL8En2bhbpRXzCy1yU+hKpW8GOsRXiimsEKCqhVL9SrIv4l4ka8xA
L3qTrAjrKU4VKAZ8J9v1sf1XJVb00TaTKvJcv9jk9WzyCmrZ3z8r7eeX9w3+B6NFNmmkuqQf9Al5
E2mF6cTxS6hp4gwkbbMjG9hCN7V2jJWHmYkYcjADJxNvrd65VUv3h5318jQQZW0RqpazHReJhWsX
ggx5UmggK0m38qsquKbntVepWTygqNleCLh7zTKae0K+Qx+znZOlZEK06e5U7u1KzcylR9s6t1QH
ieJQUBF81pRdED94xopxOkScDFpuWA1iS5loqUm6q6h8yXS044nRK4EqbdCYBctf1ojXYyUEFbiZ
mPT41GBoxO91bju+O63ggJ8UTjwEP5hi9TdaFE86VRfgqI9KHIJBeinE0N6XCFQC7LQyFInhdwVL
w41plfBV6MJsRojiEvxispPbu7LsvXOmnA5+ep2k7ihOEY2swylAcHnaK18wCYF4Fs1LpVcbK8uR
ZmDwgdt1QlAxuAwxoyc9gNa5D4H9JBpolXUtR3kyi3fY7NbG1BNvQxALBfFA1c4l127Xndn9aL1K
JuoQS2t7EOiz5fjFrbJsU+DHnMAB3V6kkK7bGTJjJVRNLT37QsPqIkUOh4cIh8bgClW1wQNX18YE
JYFNW+dwxPjhV13NkSgbBBVlE58bmCFyY6RN4XbFVq1/EKAvL0OMoUnJjBbqnmY56Eh/Bei/tnN8
xEn3ZIaCc0EPjuy2A0lrDrRu4ndwR+AbFzfasCBDeoLgXnrh2OkTVCAvOXng51Ki7eDpVG/UqmrP
DcjxGmgGL2UPSGWrRc9xlW9VHZLh0nSuGmRTruC+mxZSdAMRePLDcBja9R2+feM+lnp90hF62MSi
vGs1Sb7tJHfZmWlw1TDHhMKmK8/plvBvN26DIoRLJi14vXPdw/UP2xy2RYrkuY9lsgHx3m2dCldV
b1rFlYOczR8seuOXWYWhS5qiMRgalgTe8KAfrhEao9Wp1YuOGsA0cDusuIi8LNOq6EOxgC5NM6NB
FgsZad504juSeYFI8sxFZ2upe/1z1HraMgzgD/Y1eGT/wuthTGCjsVaBP3iomDkxnF8g+EUyCMxG
dHHOltyMSaDHDWT+tj6RFdKknaYzZ5LTwcYcNd2FWPwVhPG5AujzBoqABD0oJKbhINEWfiL9ULXG
XJM1soSKXllpLTEguS2Dh6iowxmpY4wilcs0hN9qIk9bkBMjL0keIDfU8ZJNA3dNMMi3xUVe3Va+
LE37+i4i8rVq49afi7HpwKkUv7QmSCO9rculYxNQCoYmbOfervbrbjvoxZR9mu/nMP/nEwlQMZIC
PSew9wAGKw82//suifj/r+Gan+d8vuK/t94zEcnkR/nbs5Yvye4xeikOT/pUMr/+enezx/Lx08Y8
Lr2yu65e8u7mpajC8vdH988B19FQ0EhydJf8UsT/6KQ30qS/L+gfL+N93XXpy7/++ZxUcTncH68u
/ufroQHpj0bFh4HqZ0nj0/yuhPCRh66+U7RinWlDLjhA83/+I0xi53W/YFlnIpREsmaK1viH9wii
pw/V+P97+t8/2Fsl7xvLz1v+VIufbv3xe+TFM68oc++5/PjwhmHxNf8kn/pZ1K9Pf1DE+9Or0hnz
fToIeojxj2H9YyUY8pmB6xd2Ju3Unl4Sxf0bOajI/8XTKzydruP7E8ELDX8U+PHpTf3MVIH44m/Y
NwGM3NNqApKl7l/MEZWgno3+Hpyg+4fEJ/SxEiRJOqOSIM3QiCXyRxM5sUpgbnT0hyCeSTLTFIzT
fS1Q4MdaMK0z5jC6ohES3f+dXC1Y2v7NHNUUTAvnlCK9PuRBJVjyGY5pScOCG1uCeHqdAvx6x/YK
qnrGlFXErSH9bVOQJPVM1ywmdiozutP6FDRe3HhPRzQC40wm9x7j+bVTPBgSJMk602GtwhXxWj+n
VgnweenH1sIwMPKIqFvsOz2RV/2xP8A6MJnvMi6c6qdg6EM86yjrQDHPeD66RFXef++HTUHUzjTV
IHB2crYRGudH94YYgOSDE1h87/I/NgFDO1OZUatkRO37iZPrDS1JYTp4dBOAK41Q6asJdGAdGAZW
MimaJGieaCWQXjeEsY6qBdk800C+4FCmX/nYBkxGRBOdPUK++y/k5D4ErBbz2MdnjsRoQEDw1TYa
xphPtaCfMUUgqGW9ziL2k7ITmirBXDrwvB3VCJgt4MAZmvrffwqmckZmBwEHHL7j3+m1BR2W3WNr
waTFq1QBPFzj38GYYJlYT0ycmVPvOwQ6DKr9lNoCMdj9Tf37RpIqn4lEvxAYUX++649fhKXgVRBF
XOKvx/dD8QnVAjMZ9di2oBpnkALjPDGNn+/6Yy3w1Z1Bscr0jEzZ4W//gydUC8QpBpzFcf2CMZiK
RNcH0t+Pj29qdIt8JqR77avn9LpFFMmOnS4p4hk51lhKGiV9fHxLOoMMmTDxmwPt5B4fp5d87NjI
bBHI0sAre/D4uM50XdbJ5ILGYvg7OfNQFrFdjm38TBGG1q8dmASGfmYQc7DAse2f/uQGQ7LFpWNf
PhMkeL/xhrz2b7/MEjEPDdIR6Wz3tXByw4AsagOR8FEdIIMh/gAMH+PVCD4wCQwciGDGAQKcnC2A
Wp917CyZHsAcMBpQDu5f8q/DABWD9TzY0MPf6TUCXDnHfgqqfqYgE4B/8NX6PWgElnoG7g3ZvNce
94SMgIEh6th+UMV/rDA/0pS9pXPYExj4DCEbRkth3waskxsM6Q+Hmz6qJxgCKtAq8aCvT3kwKuBF
J4rAuAM8bPw7wU8ByrAjawGzmM5OkyymguPfgWVAFg0zSUYfXTm5VgCuVqL/OqoV0CEi6EgshQDl
+MfH9dEw5As5k2Hgh3395J6f+1KOjqhZZ6Tuqzzf34+HKADxGWjK4FEa28fJTYuoBevoHlE5Q41A
l6y30PLBV4BVQAOByfAt+LrvfE5rXDjac6jwLciEESR0tP6+L9DPAOUwdAyIOj6703p+fX9TRzlK
mAPI6hBE/7vnx4nOeAD44i36fHojAl3ZsbWgECeBV98gd/Jve0SD6LKpqZKB32z8O71vYQBKHDsu
MA8AHmq9TYYG9MrHcWHoESQTNzJgg/Hv9OaMij6A3Y8bHXGagZvne3/1CxzYSMPoiMMIO/nNVDy5
fkFlfDi2FnhIgARMGV7dyAejA4EVQ2ToGLJl9n+nVguDpXRsLSjKGUIkFiPE66zhsBZEXGjEE8Dg
7Cvh9HpHFR/PkW1h6B3hQcSdvu/8Bjfxx37BwsHKECmKb/bk3kA/pZFSZQA7shZU2gKMfGCMXr3F
h/3C6EynKbwGtk/p8ZnTHdsImECbFqiT1wFwjBV8bAQEmk3FNIew0/5T2M9STqgWoBR4RUn+++YS
nwLa25ZFLOHnU36sBRCJigomFerYEzUUEB47HpIoMQIOHLNv3eJhh8AEC4OStvAaiT29tqDi+j+y
QyDqTgIVKTXieyT1Y1sYgZkG8RVZP7lhgSzmo81FhW6fCII4jIDj38HgaJhnusUEktFzf3zfA59S
j8DU5lhnCiEGEMqEWKmK8e/AmWKKoPEUgwnkuwlxWtNIRdfNo41m3KeYy7SqNwjKZxMBxyIRWBwq
1v8eh/M/aDA/8xlg1wq/j+kO3kvxIWfijye85QT8WsBBNsOnE4fsh33R79kQ//0JzD/6Cz4cfPMf
jL/zevnrA/76059+6+2p3naeey/5Y/7sduOB7vU2h1STf/3z/4aPT4/R48dkBFof3+f7nfzrn5/u
80Nf+IeCi+Cg3CHj9ehyc69P4s8Fj9D54wsOHuPisXi7xSEpRRqR2MeWPH0MvR9JHnuf7noP8D26
bCir88fvyce73uNFjy+ZFM/n0oN65FPhY6rKsYXPXsLH5jF/+VjyHuh5dMmv6TX/SH78YwqPcvT0
udr3SMpjfwWCoNz7/ul9vqITjy2ZJLDc+XzLr5C3Y0s+p8Y972ONSwoxnLcd+/ysf+dTX31/dD81
QGmP3T/2hlchhHEQyb3d4fhF7jNEji4a3pPHg15kD688uuSk+dws9hi1Y4vd/No37SGARxdMAdVz
0H2q5D2W6tiiL5LKK36p5j1Q6diyt9Dmfuo9CEn/J4aX7SOKvI/x94/V8YquOf6Wi+Lx2a2Kl7L8
1KZfkRtHl+89u57z+Dmrco+KOL5oxgIIUj61bMSJB6zB8WUXhcd/mn7qm16D2P+J0pMqPyz6P3Lj
CVoHn/sQWRpjzsfe9O7lKX88sJ5eU2GOL7p+/DxuvcZJjy+4+cf5Y5QWrvd5WH+NQP4nyl+/5MXL
p57qFfDxnyh8+9J6z5+GMQofoob/icIfkjx4K2nMdoZvRnrb8e+PvLvk/7F2PjsIgzAYf5U9w0xM
vHjRiyeNf+aZTCLEKQmgcW9vtzJjt+nl8779IKys9CsUH022UN6Rp5STk3NdcN/bBpZUGLI39zl9
guLXxsoR53wEjL1UtCKRUQ2JC428DaO9plv1Og4fXG8VYxS8oQvqQ109VC9MyFmRRfFb4046W4WB
b+NsIIrfufsXQ0zJlf80MDTEtMsFxe9p9HUIWiwpkgyMs58yqkzCKso9RGU+DXHCSiWKLbS/kmcT
ZN5dDZMtRTY9807yIoo+KvI7VBBSTs10MgKG6xCzYqzzrArCfBtKdwtW/FaS1gaza0c1J87ia05n
OUmPv8ljStN7S8tQf+pKYYy9JsW15omy0srPXwAAAP//</cx:binary>
              </cx:geoCache>
            </cx:geography>
          </cx:layoutPr>
          <cx:valueColors>
            <cx:midColor>
              <a:srgbClr val="92D050"/>
            </cx:midColor>
          </cx:valueColors>
          <cx:valueColorPositions count="3"/>
        </cx:series>
      </cx:plotAreaRegion>
    </cx:plotArea>
    <cx:legend pos="r" align="min" overlay="0">
      <cx:spPr>
        <a:ln>
          <a:solidFill>
            <a:schemeClr val="bg1">
              <a:alpha val="92000"/>
            </a:schemeClr>
          </a:solid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6">
  <a:schemeClr val="accent3"/>
</cs:colorStyle>
</file>

<file path=xl/charts/colors12.xml><?xml version="1.0" encoding="utf-8"?>
<cs:colorStyle xmlns:cs="http://schemas.microsoft.com/office/drawing/2012/chartStyle" xmlns:a="http://schemas.openxmlformats.org/drawingml/2006/main" meth="withinLinear" id="16">
  <a:schemeClr val="accent3"/>
</cs:colorStyle>
</file>

<file path=xl/charts/colors13.xml><?xml version="1.0" encoding="utf-8"?>
<cs:colorStyle xmlns:cs="http://schemas.microsoft.com/office/drawing/2012/chartStyle" xmlns:a="http://schemas.openxmlformats.org/drawingml/2006/main" meth="withinLinear" id="16">
  <a:schemeClr val="accent3"/>
</cs:colorStyle>
</file>

<file path=xl/charts/colors14.xml><?xml version="1.0" encoding="utf-8"?>
<cs:colorStyle xmlns:cs="http://schemas.microsoft.com/office/drawing/2012/chartStyle" xmlns:a="http://schemas.openxmlformats.org/drawingml/2006/main" meth="withinLinear" id="16">
  <a:schemeClr val="accent3"/>
</cs:colorStyle>
</file>

<file path=xl/charts/colors15.xml><?xml version="1.0" encoding="utf-8"?>
<cs:colorStyle xmlns:cs="http://schemas.microsoft.com/office/drawing/2012/chartStyle" xmlns:a="http://schemas.openxmlformats.org/drawingml/2006/main" meth="withinLinear" id="16">
  <a:schemeClr val="accent3"/>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2.emf"/><Relationship Id="rId11" Type="http://schemas.openxmlformats.org/officeDocument/2006/relationships/chart" Target="../charts/chart14.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295275</xdr:colOff>
      <xdr:row>2</xdr:row>
      <xdr:rowOff>14287</xdr:rowOff>
    </xdr:from>
    <xdr:to>
      <xdr:col>11</xdr:col>
      <xdr:colOff>600075</xdr:colOff>
      <xdr:row>16</xdr:row>
      <xdr:rowOff>90487</xdr:rowOff>
    </xdr:to>
    <xdr:graphicFrame macro="">
      <xdr:nvGraphicFramePr>
        <xdr:cNvPr id="2" name="Chart 1">
          <a:extLst>
            <a:ext uri="{FF2B5EF4-FFF2-40B4-BE49-F238E27FC236}">
              <a16:creationId xmlns:a16="http://schemas.microsoft.com/office/drawing/2014/main" id="{4CDF69DF-ABB1-C470-8A1D-5792F31C4599}"/>
            </a:ext>
            <a:ext uri="{C183D7F6-B498-43B3-948B-1728B52AA6E4}">
              <adec:decorative xmlns:adec="http://schemas.microsoft.com/office/drawing/2017/decorative" val="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390525</xdr:colOff>
      <xdr:row>2</xdr:row>
      <xdr:rowOff>138112</xdr:rowOff>
    </xdr:from>
    <xdr:to>
      <xdr:col>17</xdr:col>
      <xdr:colOff>85725</xdr:colOff>
      <xdr:row>17</xdr:row>
      <xdr:rowOff>23812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B188C0E-E60A-BFE2-35C1-B4E0B824D4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019925" y="5191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8</xdr:row>
      <xdr:rowOff>0</xdr:rowOff>
    </xdr:from>
    <xdr:to>
      <xdr:col>2</xdr:col>
      <xdr:colOff>19050</xdr:colOff>
      <xdr:row>15</xdr:row>
      <xdr:rowOff>66675</xdr:rowOff>
    </xdr:to>
    <mc:AlternateContent xmlns:mc="http://schemas.openxmlformats.org/markup-compatibility/2006">
      <mc:Choice xmlns:a14="http://schemas.microsoft.com/office/drawing/2010/main" Requires="a14">
        <xdr:graphicFrame macro="">
          <xdr:nvGraphicFramePr>
            <xdr:cNvPr id="3" name="Year 1">
              <a:extLst>
                <a:ext uri="{FF2B5EF4-FFF2-40B4-BE49-F238E27FC236}">
                  <a16:creationId xmlns:a16="http://schemas.microsoft.com/office/drawing/2014/main" id="{32F2C4B6-CCF5-3457-1399-E13E38E84B4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0" y="1666875"/>
              <a:ext cx="1828800" cy="1400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9525</xdr:colOff>
      <xdr:row>8</xdr:row>
      <xdr:rowOff>9525</xdr:rowOff>
    </xdr:from>
    <xdr:to>
      <xdr:col>5</xdr:col>
      <xdr:colOff>257175</xdr:colOff>
      <xdr:row>15</xdr:row>
      <xdr:rowOff>28576</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78C32A70-685A-FB05-31DB-6EAC4BFD489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428875" y="1676400"/>
              <a:ext cx="1828800" cy="13525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9525</xdr:colOff>
      <xdr:row>8</xdr:row>
      <xdr:rowOff>0</xdr:rowOff>
    </xdr:from>
    <xdr:to>
      <xdr:col>9</xdr:col>
      <xdr:colOff>9525</xdr:colOff>
      <xdr:row>15</xdr:row>
      <xdr:rowOff>123825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5B9089AE-3DAE-1CC7-9F97-19DB974D53E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810125" y="1666875"/>
              <a:ext cx="1828800" cy="1457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523875</xdr:colOff>
      <xdr:row>2</xdr:row>
      <xdr:rowOff>14287</xdr:rowOff>
    </xdr:from>
    <xdr:to>
      <xdr:col>12</xdr:col>
      <xdr:colOff>219075</xdr:colOff>
      <xdr:row>16</xdr:row>
      <xdr:rowOff>90487</xdr:rowOff>
    </xdr:to>
    <xdr:graphicFrame macro="">
      <xdr:nvGraphicFramePr>
        <xdr:cNvPr id="2" name="Chart 1">
          <a:extLst>
            <a:ext uri="{FF2B5EF4-FFF2-40B4-BE49-F238E27FC236}">
              <a16:creationId xmlns:a16="http://schemas.microsoft.com/office/drawing/2014/main" id="{591C4EEC-DB61-D0B0-138D-20A6A5270D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133350</xdr:colOff>
      <xdr:row>2</xdr:row>
      <xdr:rowOff>52387</xdr:rowOff>
    </xdr:from>
    <xdr:to>
      <xdr:col>13</xdr:col>
      <xdr:colOff>438150</xdr:colOff>
      <xdr:row>16</xdr:row>
      <xdr:rowOff>128587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25860AE-C59B-4D8C-E629-607F62B6D9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57825" y="4333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228600</xdr:colOff>
      <xdr:row>3</xdr:row>
      <xdr:rowOff>9525</xdr:rowOff>
    </xdr:from>
    <xdr:to>
      <xdr:col>17</xdr:col>
      <xdr:colOff>228600</xdr:colOff>
      <xdr:row>16</xdr:row>
      <xdr:rowOff>57150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C9E8DA67-2C52-4894-67E8-4A199EDB6BE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429875" y="5810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314325</xdr:colOff>
      <xdr:row>1</xdr:row>
      <xdr:rowOff>147637</xdr:rowOff>
    </xdr:from>
    <xdr:to>
      <xdr:col>12</xdr:col>
      <xdr:colOff>9525</xdr:colOff>
      <xdr:row>16</xdr:row>
      <xdr:rowOff>33337</xdr:rowOff>
    </xdr:to>
    <xdr:graphicFrame macro="">
      <xdr:nvGraphicFramePr>
        <xdr:cNvPr id="2" name="Chart 1">
          <a:extLst>
            <a:ext uri="{FF2B5EF4-FFF2-40B4-BE49-F238E27FC236}">
              <a16:creationId xmlns:a16="http://schemas.microsoft.com/office/drawing/2014/main" id="{6AB09BCD-B36B-7F66-5CFC-7C0846FE53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19</xdr:row>
      <xdr:rowOff>19050</xdr:rowOff>
    </xdr:from>
    <xdr:to>
      <xdr:col>2</xdr:col>
      <xdr:colOff>0</xdr:colOff>
      <xdr:row>22</xdr:row>
      <xdr:rowOff>180974</xdr:rowOff>
    </xdr:to>
    <xdr:graphicFrame macro="">
      <xdr:nvGraphicFramePr>
        <xdr:cNvPr id="2" name="Chart 1">
          <a:extLst>
            <a:ext uri="{FF2B5EF4-FFF2-40B4-BE49-F238E27FC236}">
              <a16:creationId xmlns:a16="http://schemas.microsoft.com/office/drawing/2014/main" id="{5F0644A4-C3AA-3CF1-946B-47025BA55B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600075</xdr:colOff>
      <xdr:row>19</xdr:row>
      <xdr:rowOff>9524</xdr:rowOff>
    </xdr:from>
    <xdr:to>
      <xdr:col>6</xdr:col>
      <xdr:colOff>19050</xdr:colOff>
      <xdr:row>23</xdr:row>
      <xdr:rowOff>4761</xdr:rowOff>
    </xdr:to>
    <xdr:graphicFrame macro="">
      <xdr:nvGraphicFramePr>
        <xdr:cNvPr id="3" name="Chart 2">
          <a:extLst>
            <a:ext uri="{FF2B5EF4-FFF2-40B4-BE49-F238E27FC236}">
              <a16:creationId xmlns:a16="http://schemas.microsoft.com/office/drawing/2014/main" id="{5426BA04-9E54-EDB9-FC48-38C9C038DE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9524</xdr:colOff>
      <xdr:row>19</xdr:row>
      <xdr:rowOff>9525</xdr:rowOff>
    </xdr:from>
    <xdr:to>
      <xdr:col>9</xdr:col>
      <xdr:colOff>0</xdr:colOff>
      <xdr:row>23</xdr:row>
      <xdr:rowOff>1</xdr:rowOff>
    </xdr:to>
    <xdr:graphicFrame macro="">
      <xdr:nvGraphicFramePr>
        <xdr:cNvPr id="4" name="Chart 3">
          <a:extLst>
            <a:ext uri="{FF2B5EF4-FFF2-40B4-BE49-F238E27FC236}">
              <a16:creationId xmlns:a16="http://schemas.microsoft.com/office/drawing/2014/main" id="{30CD4183-6BEF-B906-5AB9-8653D076FE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609599</xdr:colOff>
      <xdr:row>19</xdr:row>
      <xdr:rowOff>19049</xdr:rowOff>
    </xdr:from>
    <xdr:to>
      <xdr:col>11</xdr:col>
      <xdr:colOff>1095374</xdr:colOff>
      <xdr:row>23</xdr:row>
      <xdr:rowOff>47625</xdr:rowOff>
    </xdr:to>
    <xdr:graphicFrame macro="">
      <xdr:nvGraphicFramePr>
        <xdr:cNvPr id="5" name="Chart 4">
          <a:extLst>
            <a:ext uri="{FF2B5EF4-FFF2-40B4-BE49-F238E27FC236}">
              <a16:creationId xmlns:a16="http://schemas.microsoft.com/office/drawing/2014/main" id="{62DBA48B-4AF5-45F2-A822-42935255DC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xdr:colOff>
      <xdr:row>19</xdr:row>
      <xdr:rowOff>14288</xdr:rowOff>
    </xdr:from>
    <xdr:to>
      <xdr:col>14</xdr:col>
      <xdr:colOff>1085851</xdr:colOff>
      <xdr:row>22</xdr:row>
      <xdr:rowOff>180976</xdr:rowOff>
    </xdr:to>
    <xdr:graphicFrame macro="">
      <xdr:nvGraphicFramePr>
        <xdr:cNvPr id="6" name="Chart 5">
          <a:extLst>
            <a:ext uri="{FF2B5EF4-FFF2-40B4-BE49-F238E27FC236}">
              <a16:creationId xmlns:a16="http://schemas.microsoft.com/office/drawing/2014/main" id="{0993E4A4-E7FF-9FFA-B7DE-56B0263885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2" name="Shape 3">
          <a:extLst>
            <a:ext uri="{FF2B5EF4-FFF2-40B4-BE49-F238E27FC236}">
              <a16:creationId xmlns:a16="http://schemas.microsoft.com/office/drawing/2014/main" id="{A4E0A568-FA68-4C2A-90D0-67F340D40DF6}"/>
            </a:ext>
          </a:extLst>
        </xdr:cNvPr>
        <xdr:cNvSpPr/>
      </xdr:nvSpPr>
      <xdr:spPr>
        <a:xfrm>
          <a:off x="142875" y="7620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3" name="Shape 2">
          <a:extLst>
            <a:ext uri="{FF2B5EF4-FFF2-40B4-BE49-F238E27FC236}">
              <a16:creationId xmlns:a16="http://schemas.microsoft.com/office/drawing/2014/main" id="{8AEF5E09-F6B5-4521-8765-89B123268625}"/>
            </a:ext>
          </a:extLst>
        </xdr:cNvPr>
        <xdr:cNvGrpSpPr/>
      </xdr:nvGrpSpPr>
      <xdr:grpSpPr>
        <a:xfrm>
          <a:off x="152400" y="1892754"/>
          <a:ext cx="11811000" cy="2057400"/>
          <a:chOff x="0" y="2751300"/>
          <a:chExt cx="10692000" cy="2057400"/>
        </a:xfrm>
      </xdr:grpSpPr>
      <xdr:grpSp>
        <xdr:nvGrpSpPr>
          <xdr:cNvPr id="4" name="Shape 4">
            <a:extLst>
              <a:ext uri="{FF2B5EF4-FFF2-40B4-BE49-F238E27FC236}">
                <a16:creationId xmlns:a16="http://schemas.microsoft.com/office/drawing/2014/main" id="{A165F197-90C1-96BF-2B02-FAFEF2D3EDE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3CC9C5BD-4731-E0F0-E17D-8392C051EE6C}"/>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2C44EEC4-4C22-A71F-ED27-951AF7A205CD}"/>
                </a:ext>
              </a:extLst>
            </xdr:cNvPr>
            <xdr:cNvGrpSpPr/>
          </xdr:nvGrpSpPr>
          <xdr:grpSpPr>
            <a:xfrm>
              <a:off x="152400" y="1971675"/>
              <a:ext cx="5219701" cy="2219325"/>
              <a:chOff x="152400" y="1971675"/>
              <a:chExt cx="5219701" cy="2219325"/>
            </a:xfrm>
          </xdr:grpSpPr>
          <xdr:sp macro="" textlink="">
            <xdr:nvSpPr>
              <xdr:cNvPr id="13" name="Shape 7">
                <a:extLst>
                  <a:ext uri="{FF2B5EF4-FFF2-40B4-BE49-F238E27FC236}">
                    <a16:creationId xmlns:a16="http://schemas.microsoft.com/office/drawing/2014/main" id="{9581C22D-6803-4366-0E11-2406DDF81F8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8">
                <a:extLst>
                  <a:ext uri="{FF2B5EF4-FFF2-40B4-BE49-F238E27FC236}">
                    <a16:creationId xmlns:a16="http://schemas.microsoft.com/office/drawing/2014/main" id="{36BF8F76-7889-58F4-0664-CADCE64F1F8F}"/>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7" name="Shape 9">
              <a:extLst>
                <a:ext uri="{FF2B5EF4-FFF2-40B4-BE49-F238E27FC236}">
                  <a16:creationId xmlns:a16="http://schemas.microsoft.com/office/drawing/2014/main" id="{94DF98EE-6F9E-6AED-AD9B-18C6953389F7}"/>
                </a:ext>
              </a:extLst>
            </xdr:cNvPr>
            <xdr:cNvGrpSpPr/>
          </xdr:nvGrpSpPr>
          <xdr:grpSpPr>
            <a:xfrm>
              <a:off x="5448301" y="1971675"/>
              <a:ext cx="4305300" cy="2219325"/>
              <a:chOff x="5448301" y="1971675"/>
              <a:chExt cx="4305300" cy="2219325"/>
            </a:xfrm>
          </xdr:grpSpPr>
          <xdr:sp macro="" textlink="">
            <xdr:nvSpPr>
              <xdr:cNvPr id="11" name="Shape 10">
                <a:extLst>
                  <a:ext uri="{FF2B5EF4-FFF2-40B4-BE49-F238E27FC236}">
                    <a16:creationId xmlns:a16="http://schemas.microsoft.com/office/drawing/2014/main" id="{004CF7D7-9D45-DB40-C06B-8E1BC0B58A6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 name="Shape 11">
                <a:extLst>
                  <a:ext uri="{FF2B5EF4-FFF2-40B4-BE49-F238E27FC236}">
                    <a16:creationId xmlns:a16="http://schemas.microsoft.com/office/drawing/2014/main" id="{675F7998-2E67-E098-471D-C75B1FD77482}"/>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8" name="Shape 12">
              <a:extLst>
                <a:ext uri="{FF2B5EF4-FFF2-40B4-BE49-F238E27FC236}">
                  <a16:creationId xmlns:a16="http://schemas.microsoft.com/office/drawing/2014/main" id="{DAE99CE7-E9FD-AE4D-8207-AEA5666A270B}"/>
                </a:ext>
              </a:extLst>
            </xdr:cNvPr>
            <xdr:cNvGrpSpPr/>
          </xdr:nvGrpSpPr>
          <xdr:grpSpPr>
            <a:xfrm>
              <a:off x="9848850" y="1971675"/>
              <a:ext cx="2819400" cy="2228850"/>
              <a:chOff x="9848850" y="1866900"/>
              <a:chExt cx="2819400" cy="2219325"/>
            </a:xfrm>
          </xdr:grpSpPr>
          <xdr:sp macro="" textlink="">
            <xdr:nvSpPr>
              <xdr:cNvPr id="9" name="Shape 13">
                <a:extLst>
                  <a:ext uri="{FF2B5EF4-FFF2-40B4-BE49-F238E27FC236}">
                    <a16:creationId xmlns:a16="http://schemas.microsoft.com/office/drawing/2014/main" id="{FB129D97-94F8-0798-EA73-71DDB9A82BB5}"/>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 name="Shape 14">
                <a:extLst>
                  <a:ext uri="{FF2B5EF4-FFF2-40B4-BE49-F238E27FC236}">
                    <a16:creationId xmlns:a16="http://schemas.microsoft.com/office/drawing/2014/main" id="{48CA375D-D18E-11FE-42FE-7163EC7F5E1A}"/>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856E4B35-0642-443A-84C1-22A8E7875D91}"/>
            </a:ext>
          </a:extLst>
        </xdr:cNvPr>
        <xdr:cNvSpPr/>
      </xdr:nvSpPr>
      <xdr:spPr>
        <a:xfrm>
          <a:off x="142875" y="402907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9181AACC-AEEF-4E5D-8C09-A04150BB2A0D}"/>
            </a:ext>
          </a:extLst>
        </xdr:cNvPr>
        <xdr:cNvSpPr/>
      </xdr:nvSpPr>
      <xdr:spPr>
        <a:xfrm>
          <a:off x="228600" y="408622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B92127B5-BC65-4495-BFD5-6FF6C92796DD}"/>
            </a:ext>
          </a:extLst>
        </xdr:cNvPr>
        <xdr:cNvSpPr/>
      </xdr:nvSpPr>
      <xdr:spPr>
        <a:xfrm>
          <a:off x="5219700" y="403860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CE359A5C-1CCF-44C5-9A07-91AD97D0B889}"/>
            </a:ext>
          </a:extLst>
        </xdr:cNvPr>
        <xdr:cNvSpPr/>
      </xdr:nvSpPr>
      <xdr:spPr>
        <a:xfrm>
          <a:off x="5276850" y="407670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A1E230F2-9D08-440B-9F92-039BF1D7EEAB}"/>
            </a:ext>
          </a:extLst>
        </xdr:cNvPr>
        <xdr:cNvSpPr/>
      </xdr:nvSpPr>
      <xdr:spPr>
        <a:xfrm>
          <a:off x="8601075" y="403860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80550991-3BD2-46D0-B2A7-74245F96C466}"/>
            </a:ext>
          </a:extLst>
        </xdr:cNvPr>
        <xdr:cNvSpPr/>
      </xdr:nvSpPr>
      <xdr:spPr>
        <a:xfrm>
          <a:off x="8658225" y="407670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171450</xdr:colOff>
      <xdr:row>2</xdr:row>
      <xdr:rowOff>76200</xdr:rowOff>
    </xdr:from>
    <xdr:ext cx="11801475" cy="1438276"/>
    <xdr:grpSp>
      <xdr:nvGrpSpPr>
        <xdr:cNvPr id="21" name="Shape 2">
          <a:extLst>
            <a:ext uri="{FF2B5EF4-FFF2-40B4-BE49-F238E27FC236}">
              <a16:creationId xmlns:a16="http://schemas.microsoft.com/office/drawing/2014/main" id="{0F521B8F-00F3-4A58-A20A-FDE427E98955}"/>
            </a:ext>
          </a:extLst>
        </xdr:cNvPr>
        <xdr:cNvGrpSpPr/>
      </xdr:nvGrpSpPr>
      <xdr:grpSpPr>
        <a:xfrm>
          <a:off x="171450" y="429986"/>
          <a:ext cx="11801475" cy="1438276"/>
          <a:chOff x="0" y="3060863"/>
          <a:chExt cx="10692000" cy="1438276"/>
        </a:xfrm>
      </xdr:grpSpPr>
      <xdr:grpSp>
        <xdr:nvGrpSpPr>
          <xdr:cNvPr id="22" name="Shape 21">
            <a:extLst>
              <a:ext uri="{FF2B5EF4-FFF2-40B4-BE49-F238E27FC236}">
                <a16:creationId xmlns:a16="http://schemas.microsoft.com/office/drawing/2014/main" id="{8B3BF8E2-59DA-C180-2302-6A0991230E38}"/>
              </a:ext>
            </a:extLst>
          </xdr:cNvPr>
          <xdr:cNvGrpSpPr/>
        </xdr:nvGrpSpPr>
        <xdr:grpSpPr>
          <a:xfrm>
            <a:off x="0" y="3060863"/>
            <a:ext cx="10692000" cy="1438276"/>
            <a:chOff x="152399" y="453254"/>
            <a:chExt cx="12498639" cy="1383568"/>
          </a:xfrm>
        </xdr:grpSpPr>
        <xdr:sp macro="" textlink="">
          <xdr:nvSpPr>
            <xdr:cNvPr id="23" name="Shape 5">
              <a:extLst>
                <a:ext uri="{FF2B5EF4-FFF2-40B4-BE49-F238E27FC236}">
                  <a16:creationId xmlns:a16="http://schemas.microsoft.com/office/drawing/2014/main" id="{BE996101-9D3F-7C47-AEA9-1A921DFFA9C7}"/>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40B991D5-D729-5B6B-B87B-38715B7B9DA7}"/>
                </a:ext>
              </a:extLst>
            </xdr:cNvPr>
            <xdr:cNvGrpSpPr/>
          </xdr:nvGrpSpPr>
          <xdr:grpSpPr>
            <a:xfrm>
              <a:off x="152399" y="453254"/>
              <a:ext cx="2499729" cy="1383568"/>
              <a:chOff x="152399" y="459938"/>
              <a:chExt cx="2667001" cy="1359338"/>
            </a:xfrm>
          </xdr:grpSpPr>
          <xdr:sp macro="" textlink="">
            <xdr:nvSpPr>
              <xdr:cNvPr id="37" name="Shape 23">
                <a:extLst>
                  <a:ext uri="{FF2B5EF4-FFF2-40B4-BE49-F238E27FC236}">
                    <a16:creationId xmlns:a16="http://schemas.microsoft.com/office/drawing/2014/main" id="{A7366927-B93C-CF69-98EE-6F0EB1BE66AA}"/>
                  </a:ext>
                </a:extLst>
              </xdr:cNvPr>
              <xdr:cNvSpPr/>
            </xdr:nvSpPr>
            <xdr:spPr>
              <a:xfrm>
                <a:off x="152399" y="714375"/>
                <a:ext cx="2667001" cy="1104901"/>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a:solidFill>
                      <a:schemeClr val="bg1"/>
                    </a:solidFill>
                  </a:rPr>
                  <a:t> </a:t>
                </a:r>
              </a:p>
            </xdr:txBody>
          </xdr:sp>
          <xdr:sp macro="" textlink="">
            <xdr:nvSpPr>
              <xdr:cNvPr id="38" name="Shape 24">
                <a:extLst>
                  <a:ext uri="{FF2B5EF4-FFF2-40B4-BE49-F238E27FC236}">
                    <a16:creationId xmlns:a16="http://schemas.microsoft.com/office/drawing/2014/main" id="{12631924-870E-3E4A-687E-BFE6E7BE0D0C}"/>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5" name="Shape 25">
              <a:extLst>
                <a:ext uri="{FF2B5EF4-FFF2-40B4-BE49-F238E27FC236}">
                  <a16:creationId xmlns:a16="http://schemas.microsoft.com/office/drawing/2014/main" id="{509C15C8-E5F1-8399-2432-B1C60199096B}"/>
                </a:ext>
              </a:extLst>
            </xdr:cNvPr>
            <xdr:cNvGrpSpPr/>
          </xdr:nvGrpSpPr>
          <xdr:grpSpPr>
            <a:xfrm>
              <a:off x="2699752" y="453254"/>
              <a:ext cx="2490203" cy="1383567"/>
              <a:chOff x="152399" y="459938"/>
              <a:chExt cx="2667001" cy="1359337"/>
            </a:xfrm>
          </xdr:grpSpPr>
          <xdr:sp macro="" textlink="">
            <xdr:nvSpPr>
              <xdr:cNvPr id="35" name="Shape 26">
                <a:extLst>
                  <a:ext uri="{FF2B5EF4-FFF2-40B4-BE49-F238E27FC236}">
                    <a16:creationId xmlns:a16="http://schemas.microsoft.com/office/drawing/2014/main" id="{8CD3B79F-034F-B6A6-9FC8-5CB4325C7CE6}"/>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6" name="Shape 27">
                <a:extLst>
                  <a:ext uri="{FF2B5EF4-FFF2-40B4-BE49-F238E27FC236}">
                    <a16:creationId xmlns:a16="http://schemas.microsoft.com/office/drawing/2014/main" id="{3D32C7FD-5AF9-3EEF-A7E5-DEBE301132B2}"/>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26" name="Shape 28">
              <a:extLst>
                <a:ext uri="{FF2B5EF4-FFF2-40B4-BE49-F238E27FC236}">
                  <a16:creationId xmlns:a16="http://schemas.microsoft.com/office/drawing/2014/main" id="{380C6D1F-C324-8448-CA34-A997184D98C3}"/>
                </a:ext>
              </a:extLst>
            </xdr:cNvPr>
            <xdr:cNvGrpSpPr/>
          </xdr:nvGrpSpPr>
          <xdr:grpSpPr>
            <a:xfrm>
              <a:off x="5256629" y="453254"/>
              <a:ext cx="2452104" cy="1383567"/>
              <a:chOff x="152399" y="459938"/>
              <a:chExt cx="2667001" cy="1359337"/>
            </a:xfrm>
          </xdr:grpSpPr>
          <xdr:sp macro="" textlink="">
            <xdr:nvSpPr>
              <xdr:cNvPr id="33" name="Shape 29">
                <a:extLst>
                  <a:ext uri="{FF2B5EF4-FFF2-40B4-BE49-F238E27FC236}">
                    <a16:creationId xmlns:a16="http://schemas.microsoft.com/office/drawing/2014/main" id="{7DF88174-87EF-EBF5-378E-4554C632E9B9}"/>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4" name="Shape 30">
                <a:extLst>
                  <a:ext uri="{FF2B5EF4-FFF2-40B4-BE49-F238E27FC236}">
                    <a16:creationId xmlns:a16="http://schemas.microsoft.com/office/drawing/2014/main" id="{AB835141-7E05-C519-E308-90FC176C3FC8}"/>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27" name="Shape 31">
              <a:extLst>
                <a:ext uri="{FF2B5EF4-FFF2-40B4-BE49-F238E27FC236}">
                  <a16:creationId xmlns:a16="http://schemas.microsoft.com/office/drawing/2014/main" id="{358F79D7-949C-D03B-6ECF-E5947CA3E884}"/>
                </a:ext>
              </a:extLst>
            </xdr:cNvPr>
            <xdr:cNvGrpSpPr/>
          </xdr:nvGrpSpPr>
          <xdr:grpSpPr>
            <a:xfrm>
              <a:off x="7756358" y="453254"/>
              <a:ext cx="2394953" cy="1383567"/>
              <a:chOff x="152399" y="459938"/>
              <a:chExt cx="2667001" cy="1359337"/>
            </a:xfrm>
          </xdr:grpSpPr>
          <xdr:sp macro="" textlink="">
            <xdr:nvSpPr>
              <xdr:cNvPr id="31" name="Shape 32">
                <a:extLst>
                  <a:ext uri="{FF2B5EF4-FFF2-40B4-BE49-F238E27FC236}">
                    <a16:creationId xmlns:a16="http://schemas.microsoft.com/office/drawing/2014/main" id="{ED809E57-58FE-67C9-A612-31523E449C87}"/>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3">
                <a:extLst>
                  <a:ext uri="{FF2B5EF4-FFF2-40B4-BE49-F238E27FC236}">
                    <a16:creationId xmlns:a16="http://schemas.microsoft.com/office/drawing/2014/main" id="{B9F1F784-47C1-13F9-87FE-6FD63A133619}"/>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28" name="Shape 34">
              <a:extLst>
                <a:ext uri="{FF2B5EF4-FFF2-40B4-BE49-F238E27FC236}">
                  <a16:creationId xmlns:a16="http://schemas.microsoft.com/office/drawing/2014/main" id="{F8BF8A06-2EF7-ABDD-C022-F35D52264DFC}"/>
                </a:ext>
              </a:extLst>
            </xdr:cNvPr>
            <xdr:cNvGrpSpPr/>
          </xdr:nvGrpSpPr>
          <xdr:grpSpPr>
            <a:xfrm>
              <a:off x="10208461" y="453254"/>
              <a:ext cx="2442577" cy="1383567"/>
              <a:chOff x="152399" y="459938"/>
              <a:chExt cx="2667001" cy="1359337"/>
            </a:xfrm>
          </xdr:grpSpPr>
          <xdr:sp macro="" textlink="">
            <xdr:nvSpPr>
              <xdr:cNvPr id="29" name="Shape 35">
                <a:extLst>
                  <a:ext uri="{FF2B5EF4-FFF2-40B4-BE49-F238E27FC236}">
                    <a16:creationId xmlns:a16="http://schemas.microsoft.com/office/drawing/2014/main" id="{56197D8D-1AE1-4DFB-4796-589E0E87DF54}"/>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0" name="Shape 36">
                <a:extLst>
                  <a:ext uri="{FF2B5EF4-FFF2-40B4-BE49-F238E27FC236}">
                    <a16:creationId xmlns:a16="http://schemas.microsoft.com/office/drawing/2014/main" id="{C71F72AB-5339-2CF0-8ED1-7CD004089226}"/>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190500</xdr:colOff>
      <xdr:row>3</xdr:row>
      <xdr:rowOff>161925</xdr:rowOff>
    </xdr:from>
    <xdr:to>
      <xdr:col>4</xdr:col>
      <xdr:colOff>180974</xdr:colOff>
      <xdr:row>5</xdr:row>
      <xdr:rowOff>123825</xdr:rowOff>
    </xdr:to>
    <xdr:sp macro="" textlink="KPIs!B18">
      <xdr:nvSpPr>
        <xdr:cNvPr id="39" name="Rectangle: Rounded Corners 38">
          <a:extLst>
            <a:ext uri="{FF2B5EF4-FFF2-40B4-BE49-F238E27FC236}">
              <a16:creationId xmlns:a16="http://schemas.microsoft.com/office/drawing/2014/main" id="{87067B96-6EFB-DB3A-4B07-40153DF6D2A0}"/>
            </a:ext>
          </a:extLst>
        </xdr:cNvPr>
        <xdr:cNvSpPr/>
      </xdr:nvSpPr>
      <xdr:spPr>
        <a:xfrm>
          <a:off x="190500" y="704850"/>
          <a:ext cx="2314574" cy="323850"/>
        </a:xfrm>
        <a:prstGeom prst="roundRect">
          <a:avLst/>
        </a:prstGeom>
        <a:gradFill>
          <a:gsLst>
            <a:gs pos="0">
              <a:schemeClr val="tx1">
                <a:lumMod val="50000"/>
                <a:lumOff val="5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277DDC3-548A-46DE-BC32-FA1393947667}" type="TxLink">
            <a:rPr lang="en-US" sz="2000" b="0" i="0" u="none" strike="noStrike">
              <a:solidFill>
                <a:schemeClr val="bg1"/>
              </a:solidFill>
              <a:latin typeface="Calibri"/>
              <a:cs typeface="Calibri"/>
            </a:rPr>
            <a:pPr algn="ctr"/>
            <a:t>₹ 11,61,401.35</a:t>
          </a:fld>
          <a:endParaRPr lang="en-IN" sz="2000">
            <a:solidFill>
              <a:schemeClr val="bg1"/>
            </a:solidFill>
          </a:endParaRPr>
        </a:p>
      </xdr:txBody>
    </xdr:sp>
    <xdr:clientData/>
  </xdr:twoCellAnchor>
  <xdr:twoCellAnchor>
    <xdr:from>
      <xdr:col>0</xdr:col>
      <xdr:colOff>200025</xdr:colOff>
      <xdr:row>8</xdr:row>
      <xdr:rowOff>76200</xdr:rowOff>
    </xdr:from>
    <xdr:to>
      <xdr:col>4</xdr:col>
      <xdr:colOff>190499</xdr:colOff>
      <xdr:row>10</xdr:row>
      <xdr:rowOff>76199</xdr:rowOff>
    </xdr:to>
    <xdr:sp macro="" textlink="">
      <xdr:nvSpPr>
        <xdr:cNvPr id="40" name="Rectangle: Rounded Corners 39">
          <a:extLst>
            <a:ext uri="{FF2B5EF4-FFF2-40B4-BE49-F238E27FC236}">
              <a16:creationId xmlns:a16="http://schemas.microsoft.com/office/drawing/2014/main" id="{0C5D6D98-5CEE-43FB-9B00-A4F45FC6AEF9}"/>
            </a:ext>
          </a:extLst>
        </xdr:cNvPr>
        <xdr:cNvSpPr/>
      </xdr:nvSpPr>
      <xdr:spPr>
        <a:xfrm>
          <a:off x="200025" y="1524000"/>
          <a:ext cx="2314574" cy="361949"/>
        </a:xfrm>
        <a:prstGeom prst="roundRect">
          <a:avLst/>
        </a:prstGeom>
        <a:gradFill>
          <a:gsLst>
            <a:gs pos="0">
              <a:schemeClr val="tx1">
                <a:lumMod val="50000"/>
                <a:lumOff val="5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0" i="0" u="none" strike="noStrike">
              <a:solidFill>
                <a:schemeClr val="bg1"/>
              </a:solidFill>
              <a:latin typeface="Calibri"/>
              <a:cs typeface="Calibri"/>
            </a:rPr>
            <a:t>YOY</a:t>
          </a:r>
          <a:r>
            <a:rPr lang="en-US" sz="1800" b="0" i="0" u="none" strike="noStrike" baseline="0">
              <a:solidFill>
                <a:schemeClr val="bg1"/>
              </a:solidFill>
              <a:latin typeface="Calibri"/>
              <a:cs typeface="Calibri"/>
            </a:rPr>
            <a:t> Growth</a:t>
          </a:r>
          <a:endParaRPr lang="en-US" sz="1800" b="0" i="0" u="none" strike="noStrike">
            <a:solidFill>
              <a:schemeClr val="bg1"/>
            </a:solidFill>
            <a:latin typeface="Calibri"/>
            <a:cs typeface="Calibri"/>
          </a:endParaRPr>
        </a:p>
      </xdr:txBody>
    </xdr:sp>
    <xdr:clientData/>
  </xdr:twoCellAnchor>
  <xdr:twoCellAnchor>
    <xdr:from>
      <xdr:col>0</xdr:col>
      <xdr:colOff>152400</xdr:colOff>
      <xdr:row>4</xdr:row>
      <xdr:rowOff>161925</xdr:rowOff>
    </xdr:from>
    <xdr:to>
      <xdr:col>4</xdr:col>
      <xdr:colOff>180975</xdr:colOff>
      <xdr:row>8</xdr:row>
      <xdr:rowOff>161925</xdr:rowOff>
    </xdr:to>
    <xdr:graphicFrame macro="">
      <xdr:nvGraphicFramePr>
        <xdr:cNvPr id="41" name="Chart 40">
          <a:extLst>
            <a:ext uri="{FF2B5EF4-FFF2-40B4-BE49-F238E27FC236}">
              <a16:creationId xmlns:a16="http://schemas.microsoft.com/office/drawing/2014/main" id="{1EADA454-7A66-40BC-A143-686212A3FD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285750</xdr:colOff>
      <xdr:row>4</xdr:row>
      <xdr:rowOff>0</xdr:rowOff>
    </xdr:from>
    <xdr:to>
      <xdr:col>8</xdr:col>
      <xdr:colOff>276224</xdr:colOff>
      <xdr:row>5</xdr:row>
      <xdr:rowOff>142875</xdr:rowOff>
    </xdr:to>
    <xdr:sp macro="" textlink="KPIs!$F$18">
      <xdr:nvSpPr>
        <xdr:cNvPr id="89" name="Rectangle: Rounded Corners 88">
          <a:extLst>
            <a:ext uri="{FF2B5EF4-FFF2-40B4-BE49-F238E27FC236}">
              <a16:creationId xmlns:a16="http://schemas.microsoft.com/office/drawing/2014/main" id="{DB5B753F-1638-4879-9794-F8A83CF736E5}"/>
            </a:ext>
          </a:extLst>
        </xdr:cNvPr>
        <xdr:cNvSpPr/>
      </xdr:nvSpPr>
      <xdr:spPr>
        <a:xfrm>
          <a:off x="2609850" y="723900"/>
          <a:ext cx="2314574" cy="323850"/>
        </a:xfrm>
        <a:prstGeom prst="roundRect">
          <a:avLst/>
        </a:prstGeom>
        <a:gradFill>
          <a:gsLst>
            <a:gs pos="0">
              <a:schemeClr val="tx1">
                <a:lumMod val="50000"/>
                <a:lumOff val="5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CC00A15-DAF6-44C7-A706-03EC053888AD}" type="TxLink">
            <a:rPr lang="en-US" sz="2000" b="0" i="0" u="none" strike="noStrike">
              <a:solidFill>
                <a:schemeClr val="bg1"/>
              </a:solidFill>
              <a:latin typeface="Calibri"/>
              <a:cs typeface="Calibri"/>
            </a:rPr>
            <a:pPr algn="ctr"/>
            <a:t>$1,34,119.21</a:t>
          </a:fld>
          <a:endParaRPr lang="en-IN" sz="4000">
            <a:solidFill>
              <a:schemeClr val="bg1"/>
            </a:solidFill>
          </a:endParaRPr>
        </a:p>
      </xdr:txBody>
    </xdr:sp>
    <xdr:clientData/>
  </xdr:twoCellAnchor>
  <xdr:twoCellAnchor>
    <xdr:from>
      <xdr:col>8</xdr:col>
      <xdr:colOff>333375</xdr:colOff>
      <xdr:row>3</xdr:row>
      <xdr:rowOff>171450</xdr:rowOff>
    </xdr:from>
    <xdr:to>
      <xdr:col>12</xdr:col>
      <xdr:colOff>323849</xdr:colOff>
      <xdr:row>5</xdr:row>
      <xdr:rowOff>133350</xdr:rowOff>
    </xdr:to>
    <xdr:sp macro="" textlink="KPIs!$I$18">
      <xdr:nvSpPr>
        <xdr:cNvPr id="185" name="Rectangle: Rounded Corners 184">
          <a:extLst>
            <a:ext uri="{FF2B5EF4-FFF2-40B4-BE49-F238E27FC236}">
              <a16:creationId xmlns:a16="http://schemas.microsoft.com/office/drawing/2014/main" id="{45A7C0AE-65D3-45D1-98D9-B6C31E833591}"/>
            </a:ext>
          </a:extLst>
        </xdr:cNvPr>
        <xdr:cNvSpPr/>
      </xdr:nvSpPr>
      <xdr:spPr>
        <a:xfrm>
          <a:off x="4981575" y="714375"/>
          <a:ext cx="2314574" cy="323850"/>
        </a:xfrm>
        <a:prstGeom prst="roundRect">
          <a:avLst/>
        </a:prstGeom>
        <a:gradFill>
          <a:gsLst>
            <a:gs pos="0">
              <a:schemeClr val="tx1">
                <a:lumMod val="50000"/>
                <a:lumOff val="5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BAE6BB6-421B-48D0-9366-9365E64DB2C9}" type="TxLink">
            <a:rPr lang="en-US" sz="2000" b="0" i="0" u="none" strike="noStrike">
              <a:solidFill>
                <a:schemeClr val="bg1"/>
              </a:solidFill>
              <a:latin typeface="Calibri"/>
              <a:cs typeface="Calibri"/>
            </a:rPr>
            <a:pPr algn="ctr"/>
            <a:t># 19521</a:t>
          </a:fld>
          <a:endParaRPr lang="en-IN" sz="4000">
            <a:solidFill>
              <a:schemeClr val="bg1"/>
            </a:solidFill>
          </a:endParaRPr>
        </a:p>
      </xdr:txBody>
    </xdr:sp>
    <xdr:clientData/>
  </xdr:twoCellAnchor>
  <xdr:twoCellAnchor>
    <xdr:from>
      <xdr:col>12</xdr:col>
      <xdr:colOff>419099</xdr:colOff>
      <xdr:row>3</xdr:row>
      <xdr:rowOff>171450</xdr:rowOff>
    </xdr:from>
    <xdr:to>
      <xdr:col>16</xdr:col>
      <xdr:colOff>314324</xdr:colOff>
      <xdr:row>5</xdr:row>
      <xdr:rowOff>133350</xdr:rowOff>
    </xdr:to>
    <xdr:sp macro="" textlink="KPIs!$L$18">
      <xdr:nvSpPr>
        <xdr:cNvPr id="186" name="Rectangle: Rounded Corners 185">
          <a:extLst>
            <a:ext uri="{FF2B5EF4-FFF2-40B4-BE49-F238E27FC236}">
              <a16:creationId xmlns:a16="http://schemas.microsoft.com/office/drawing/2014/main" id="{938F3E48-9BBA-40BE-BFA2-FCEA9DF44193}"/>
            </a:ext>
          </a:extLst>
        </xdr:cNvPr>
        <xdr:cNvSpPr/>
      </xdr:nvSpPr>
      <xdr:spPr>
        <a:xfrm>
          <a:off x="7391399" y="714375"/>
          <a:ext cx="2219325" cy="323850"/>
        </a:xfrm>
        <a:prstGeom prst="roundRect">
          <a:avLst/>
        </a:prstGeom>
        <a:gradFill>
          <a:gsLst>
            <a:gs pos="0">
              <a:schemeClr val="tx1">
                <a:lumMod val="50000"/>
                <a:lumOff val="5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BC5B7BB-5D51-49E5-8B8D-FE4DC6D9FA26}" type="TxLink">
            <a:rPr lang="en-US" sz="2000" b="0" i="0" u="none" strike="noStrike">
              <a:solidFill>
                <a:schemeClr val="bg1"/>
              </a:solidFill>
              <a:latin typeface="Calibri"/>
              <a:cs typeface="Calibri"/>
            </a:rPr>
            <a:pPr algn="ctr"/>
            <a:t># 5191</a:t>
          </a:fld>
          <a:endParaRPr lang="en-IN" sz="6600">
            <a:solidFill>
              <a:schemeClr val="bg1"/>
            </a:solidFill>
          </a:endParaRPr>
        </a:p>
      </xdr:txBody>
    </xdr:sp>
    <xdr:clientData/>
  </xdr:twoCellAnchor>
  <xdr:twoCellAnchor>
    <xdr:from>
      <xdr:col>16</xdr:col>
      <xdr:colOff>381000</xdr:colOff>
      <xdr:row>4</xdr:row>
      <xdr:rowOff>0</xdr:rowOff>
    </xdr:from>
    <xdr:to>
      <xdr:col>20</xdr:col>
      <xdr:colOff>333375</xdr:colOff>
      <xdr:row>5</xdr:row>
      <xdr:rowOff>142875</xdr:rowOff>
    </xdr:to>
    <xdr:sp macro="" textlink="KPIs!$O$18">
      <xdr:nvSpPr>
        <xdr:cNvPr id="187" name="Rectangle: Rounded Corners 186">
          <a:extLst>
            <a:ext uri="{FF2B5EF4-FFF2-40B4-BE49-F238E27FC236}">
              <a16:creationId xmlns:a16="http://schemas.microsoft.com/office/drawing/2014/main" id="{2A7D32F0-D56D-4BE8-9B08-12EFBFE1C641}"/>
            </a:ext>
          </a:extLst>
        </xdr:cNvPr>
        <xdr:cNvSpPr/>
      </xdr:nvSpPr>
      <xdr:spPr>
        <a:xfrm>
          <a:off x="9677400" y="723900"/>
          <a:ext cx="2276475" cy="323850"/>
        </a:xfrm>
        <a:prstGeom prst="roundRect">
          <a:avLst/>
        </a:prstGeom>
        <a:gradFill>
          <a:gsLst>
            <a:gs pos="0">
              <a:schemeClr val="tx1">
                <a:lumMod val="50000"/>
                <a:lumOff val="5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A981B1-A06F-4F42-9EC4-08000C8B6A7A}" type="TxLink">
            <a:rPr lang="en-US" sz="2000" b="0" i="0" u="none" strike="noStrike">
              <a:solidFill>
                <a:schemeClr val="bg1"/>
              </a:solidFill>
              <a:latin typeface="Calibri"/>
              <a:cs typeface="Calibri"/>
            </a:rPr>
            <a:pPr algn="ctr"/>
            <a:t>12.47%</a:t>
          </a:fld>
          <a:endParaRPr lang="en-IN" sz="4000">
            <a:solidFill>
              <a:schemeClr val="bg1"/>
            </a:solidFill>
          </a:endParaRPr>
        </a:p>
      </xdr:txBody>
    </xdr:sp>
    <xdr:clientData/>
  </xdr:twoCellAnchor>
  <xdr:twoCellAnchor>
    <xdr:from>
      <xdr:col>4</xdr:col>
      <xdr:colOff>266700</xdr:colOff>
      <xdr:row>5</xdr:row>
      <xdr:rowOff>9525</xdr:rowOff>
    </xdr:from>
    <xdr:to>
      <xdr:col>8</xdr:col>
      <xdr:colOff>276225</xdr:colOff>
      <xdr:row>9</xdr:row>
      <xdr:rowOff>14287</xdr:rowOff>
    </xdr:to>
    <xdr:graphicFrame macro="">
      <xdr:nvGraphicFramePr>
        <xdr:cNvPr id="188" name="Chart 187">
          <a:extLst>
            <a:ext uri="{FF2B5EF4-FFF2-40B4-BE49-F238E27FC236}">
              <a16:creationId xmlns:a16="http://schemas.microsoft.com/office/drawing/2014/main" id="{1648456E-1FED-4190-AFDD-6860F493C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352425</xdr:colOff>
      <xdr:row>4</xdr:row>
      <xdr:rowOff>57150</xdr:rowOff>
    </xdr:from>
    <xdr:to>
      <xdr:col>12</xdr:col>
      <xdr:colOff>333375</xdr:colOff>
      <xdr:row>9</xdr:row>
      <xdr:rowOff>9526</xdr:rowOff>
    </xdr:to>
    <xdr:graphicFrame macro="">
      <xdr:nvGraphicFramePr>
        <xdr:cNvPr id="189" name="Chart 188">
          <a:extLst>
            <a:ext uri="{FF2B5EF4-FFF2-40B4-BE49-F238E27FC236}">
              <a16:creationId xmlns:a16="http://schemas.microsoft.com/office/drawing/2014/main" id="{7787DAF7-E6DE-42AF-92F4-5514C5309C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390525</xdr:colOff>
      <xdr:row>4</xdr:row>
      <xdr:rowOff>123825</xdr:rowOff>
    </xdr:from>
    <xdr:to>
      <xdr:col>16</xdr:col>
      <xdr:colOff>314325</xdr:colOff>
      <xdr:row>9</xdr:row>
      <xdr:rowOff>9526</xdr:rowOff>
    </xdr:to>
    <xdr:graphicFrame macro="">
      <xdr:nvGraphicFramePr>
        <xdr:cNvPr id="190" name="Chart 189">
          <a:extLst>
            <a:ext uri="{FF2B5EF4-FFF2-40B4-BE49-F238E27FC236}">
              <a16:creationId xmlns:a16="http://schemas.microsoft.com/office/drawing/2014/main" id="{7D2E828D-1BF2-4891-98A4-E16151282C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333374</xdr:colOff>
      <xdr:row>5</xdr:row>
      <xdr:rowOff>19050</xdr:rowOff>
    </xdr:from>
    <xdr:to>
      <xdr:col>20</xdr:col>
      <xdr:colOff>304799</xdr:colOff>
      <xdr:row>9</xdr:row>
      <xdr:rowOff>114300</xdr:rowOff>
    </xdr:to>
    <xdr:graphicFrame macro="">
      <xdr:nvGraphicFramePr>
        <xdr:cNvPr id="191" name="Chart 190">
          <a:extLst>
            <a:ext uri="{FF2B5EF4-FFF2-40B4-BE49-F238E27FC236}">
              <a16:creationId xmlns:a16="http://schemas.microsoft.com/office/drawing/2014/main" id="{EBF1311F-9E3E-475E-A70F-EE4C6F4329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276225</xdr:colOff>
      <xdr:row>8</xdr:row>
      <xdr:rowOff>85725</xdr:rowOff>
    </xdr:from>
    <xdr:to>
      <xdr:col>8</xdr:col>
      <xdr:colOff>266699</xdr:colOff>
      <xdr:row>10</xdr:row>
      <xdr:rowOff>85724</xdr:rowOff>
    </xdr:to>
    <xdr:sp macro="" textlink="">
      <xdr:nvSpPr>
        <xdr:cNvPr id="192" name="Rectangle: Rounded Corners 191">
          <a:extLst>
            <a:ext uri="{FF2B5EF4-FFF2-40B4-BE49-F238E27FC236}">
              <a16:creationId xmlns:a16="http://schemas.microsoft.com/office/drawing/2014/main" id="{E136119F-2583-4FC2-83AF-D967E00FABCB}"/>
            </a:ext>
          </a:extLst>
        </xdr:cNvPr>
        <xdr:cNvSpPr/>
      </xdr:nvSpPr>
      <xdr:spPr>
        <a:xfrm>
          <a:off x="2600325" y="1533525"/>
          <a:ext cx="2314574" cy="361949"/>
        </a:xfrm>
        <a:prstGeom prst="roundRect">
          <a:avLst/>
        </a:prstGeom>
        <a:gradFill>
          <a:gsLst>
            <a:gs pos="0">
              <a:schemeClr val="tx1">
                <a:lumMod val="50000"/>
                <a:lumOff val="5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0" i="0" u="none" strike="noStrike">
              <a:solidFill>
                <a:schemeClr val="bg1"/>
              </a:solidFill>
              <a:latin typeface="Calibri"/>
              <a:cs typeface="Calibri"/>
            </a:rPr>
            <a:t>YOY</a:t>
          </a:r>
          <a:r>
            <a:rPr lang="en-US" sz="1800" b="0" i="0" u="none" strike="noStrike" baseline="0">
              <a:solidFill>
                <a:schemeClr val="bg1"/>
              </a:solidFill>
              <a:latin typeface="Calibri"/>
              <a:cs typeface="Calibri"/>
            </a:rPr>
            <a:t> Growth</a:t>
          </a:r>
          <a:endParaRPr lang="en-US" sz="1800" b="0" i="0" u="none" strike="noStrike">
            <a:solidFill>
              <a:schemeClr val="bg1"/>
            </a:solidFill>
            <a:latin typeface="Calibri"/>
            <a:cs typeface="Calibri"/>
          </a:endParaRPr>
        </a:p>
      </xdr:txBody>
    </xdr:sp>
    <xdr:clientData/>
  </xdr:twoCellAnchor>
  <xdr:twoCellAnchor>
    <xdr:from>
      <xdr:col>8</xdr:col>
      <xdr:colOff>352425</xdr:colOff>
      <xdr:row>8</xdr:row>
      <xdr:rowOff>76200</xdr:rowOff>
    </xdr:from>
    <xdr:to>
      <xdr:col>12</xdr:col>
      <xdr:colOff>314325</xdr:colOff>
      <xdr:row>10</xdr:row>
      <xdr:rowOff>76199</xdr:rowOff>
    </xdr:to>
    <xdr:sp macro="" textlink="">
      <xdr:nvSpPr>
        <xdr:cNvPr id="193" name="Rectangle: Rounded Corners 192">
          <a:extLst>
            <a:ext uri="{FF2B5EF4-FFF2-40B4-BE49-F238E27FC236}">
              <a16:creationId xmlns:a16="http://schemas.microsoft.com/office/drawing/2014/main" id="{AA245ABA-1D43-464C-AE12-C14DA582859F}"/>
            </a:ext>
          </a:extLst>
        </xdr:cNvPr>
        <xdr:cNvSpPr/>
      </xdr:nvSpPr>
      <xdr:spPr>
        <a:xfrm>
          <a:off x="5000625" y="1524000"/>
          <a:ext cx="2286000" cy="361949"/>
        </a:xfrm>
        <a:prstGeom prst="roundRect">
          <a:avLst/>
        </a:prstGeom>
        <a:gradFill>
          <a:gsLst>
            <a:gs pos="0">
              <a:schemeClr val="tx1">
                <a:lumMod val="50000"/>
                <a:lumOff val="5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0" i="0" u="none" strike="noStrike">
              <a:solidFill>
                <a:schemeClr val="bg1"/>
              </a:solidFill>
              <a:latin typeface="Calibri"/>
              <a:cs typeface="Calibri"/>
            </a:rPr>
            <a:t>YOY</a:t>
          </a:r>
          <a:r>
            <a:rPr lang="en-US" sz="1800" b="0" i="0" u="none" strike="noStrike" baseline="0">
              <a:solidFill>
                <a:schemeClr val="bg1"/>
              </a:solidFill>
              <a:latin typeface="Calibri"/>
              <a:cs typeface="Calibri"/>
            </a:rPr>
            <a:t> Growth</a:t>
          </a:r>
          <a:endParaRPr lang="en-US" sz="1800" b="0" i="0" u="none" strike="noStrike">
            <a:solidFill>
              <a:schemeClr val="bg1"/>
            </a:solidFill>
            <a:latin typeface="Calibri"/>
            <a:cs typeface="Calibri"/>
          </a:endParaRPr>
        </a:p>
      </xdr:txBody>
    </xdr:sp>
    <xdr:clientData/>
  </xdr:twoCellAnchor>
  <xdr:twoCellAnchor>
    <xdr:from>
      <xdr:col>12</xdr:col>
      <xdr:colOff>390525</xdr:colOff>
      <xdr:row>8</xdr:row>
      <xdr:rowOff>76200</xdr:rowOff>
    </xdr:from>
    <xdr:to>
      <xdr:col>16</xdr:col>
      <xdr:colOff>295275</xdr:colOff>
      <xdr:row>10</xdr:row>
      <xdr:rowOff>76199</xdr:rowOff>
    </xdr:to>
    <xdr:sp macro="" textlink="">
      <xdr:nvSpPr>
        <xdr:cNvPr id="194" name="Rectangle: Rounded Corners 193">
          <a:extLst>
            <a:ext uri="{FF2B5EF4-FFF2-40B4-BE49-F238E27FC236}">
              <a16:creationId xmlns:a16="http://schemas.microsoft.com/office/drawing/2014/main" id="{2A3A3242-6328-4CEA-911B-F8FD6A4319B2}"/>
            </a:ext>
          </a:extLst>
        </xdr:cNvPr>
        <xdr:cNvSpPr/>
      </xdr:nvSpPr>
      <xdr:spPr>
        <a:xfrm>
          <a:off x="7362825" y="1524000"/>
          <a:ext cx="2228850" cy="361949"/>
        </a:xfrm>
        <a:prstGeom prst="roundRect">
          <a:avLst/>
        </a:prstGeom>
        <a:gradFill>
          <a:gsLst>
            <a:gs pos="0">
              <a:schemeClr val="tx1">
                <a:lumMod val="50000"/>
                <a:lumOff val="5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0" i="0" u="none" strike="noStrike">
              <a:solidFill>
                <a:schemeClr val="bg1"/>
              </a:solidFill>
              <a:latin typeface="Calibri"/>
              <a:cs typeface="Calibri"/>
            </a:rPr>
            <a:t>YOY</a:t>
          </a:r>
          <a:r>
            <a:rPr lang="en-US" sz="1800" b="0" i="0" u="none" strike="noStrike" baseline="0">
              <a:solidFill>
                <a:schemeClr val="bg1"/>
              </a:solidFill>
              <a:latin typeface="Calibri"/>
              <a:cs typeface="Calibri"/>
            </a:rPr>
            <a:t> Growth</a:t>
          </a:r>
          <a:endParaRPr lang="en-US" sz="1800" b="0" i="0" u="none" strike="noStrike">
            <a:solidFill>
              <a:schemeClr val="bg1"/>
            </a:solidFill>
            <a:latin typeface="Calibri"/>
            <a:cs typeface="Calibri"/>
          </a:endParaRPr>
        </a:p>
      </xdr:txBody>
    </xdr:sp>
    <xdr:clientData/>
  </xdr:twoCellAnchor>
  <xdr:twoCellAnchor>
    <xdr:from>
      <xdr:col>16</xdr:col>
      <xdr:colOff>381000</xdr:colOff>
      <xdr:row>8</xdr:row>
      <xdr:rowOff>76200</xdr:rowOff>
    </xdr:from>
    <xdr:to>
      <xdr:col>20</xdr:col>
      <xdr:colOff>323850</xdr:colOff>
      <xdr:row>10</xdr:row>
      <xdr:rowOff>76199</xdr:rowOff>
    </xdr:to>
    <xdr:sp macro="" textlink="">
      <xdr:nvSpPr>
        <xdr:cNvPr id="195" name="Rectangle: Rounded Corners 194">
          <a:extLst>
            <a:ext uri="{FF2B5EF4-FFF2-40B4-BE49-F238E27FC236}">
              <a16:creationId xmlns:a16="http://schemas.microsoft.com/office/drawing/2014/main" id="{D20774E1-51CF-4DF3-83C7-57D6C6D6191D}"/>
            </a:ext>
          </a:extLst>
        </xdr:cNvPr>
        <xdr:cNvSpPr/>
      </xdr:nvSpPr>
      <xdr:spPr>
        <a:xfrm>
          <a:off x="9677400" y="1524000"/>
          <a:ext cx="2266950" cy="361949"/>
        </a:xfrm>
        <a:prstGeom prst="roundRect">
          <a:avLst/>
        </a:prstGeom>
        <a:gradFill>
          <a:gsLst>
            <a:gs pos="0">
              <a:schemeClr val="tx1">
                <a:lumMod val="50000"/>
                <a:lumOff val="5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0" i="0" u="none" strike="noStrike">
              <a:solidFill>
                <a:schemeClr val="bg1"/>
              </a:solidFill>
              <a:latin typeface="Calibri"/>
              <a:cs typeface="Calibri"/>
            </a:rPr>
            <a:t>YOY</a:t>
          </a:r>
          <a:r>
            <a:rPr lang="en-US" sz="1800" b="0" i="0" u="none" strike="noStrike" baseline="0">
              <a:solidFill>
                <a:schemeClr val="bg1"/>
              </a:solidFill>
              <a:latin typeface="Calibri"/>
              <a:cs typeface="Calibri"/>
            </a:rPr>
            <a:t> Growth</a:t>
          </a:r>
          <a:endParaRPr lang="en-US" sz="1800" b="0" i="0" u="none" strike="noStrike">
            <a:solidFill>
              <a:schemeClr val="bg1"/>
            </a:solidFill>
            <a:latin typeface="Calibri"/>
            <a:cs typeface="Calibri"/>
          </a:endParaRPr>
        </a:p>
      </xdr:txBody>
    </xdr:sp>
    <xdr:clientData/>
  </xdr:twoCellAnchor>
  <mc:AlternateContent xmlns:mc="http://schemas.openxmlformats.org/markup-compatibility/2006">
    <mc:Choice xmlns:a14="http://schemas.microsoft.com/office/drawing/2010/main" Requires="a14">
      <xdr:twoCellAnchor editAs="oneCell">
        <xdr:from>
          <xdr:col>2</xdr:col>
          <xdr:colOff>323851</xdr:colOff>
          <xdr:row>8</xdr:row>
          <xdr:rowOff>123826</xdr:rowOff>
        </xdr:from>
        <xdr:to>
          <xdr:col>4</xdr:col>
          <xdr:colOff>28575</xdr:colOff>
          <xdr:row>10</xdr:row>
          <xdr:rowOff>41772</xdr:rowOff>
        </xdr:to>
        <xdr:pic>
          <xdr:nvPicPr>
            <xdr:cNvPr id="201" name="Picture 200">
              <a:extLst>
                <a:ext uri="{FF2B5EF4-FFF2-40B4-BE49-F238E27FC236}">
                  <a16:creationId xmlns:a16="http://schemas.microsoft.com/office/drawing/2014/main" id="{3E2F8476-833B-FDBF-3E12-A950460FA30A}"/>
                </a:ext>
              </a:extLst>
            </xdr:cNvPr>
            <xdr:cNvPicPr>
              <a:picLocks noChangeAspect="1" noChangeArrowheads="1"/>
              <a:extLst>
                <a:ext uri="{84589F7E-364E-4C9E-8A38-B11213B215E9}">
                  <a14:cameraTool cellRange="'YOY KPIs'!$B$9" spid="_x0000_s10351"/>
                </a:ext>
              </a:extLst>
            </xdr:cNvPicPr>
          </xdr:nvPicPr>
          <xdr:blipFill>
            <a:blip xmlns:r="http://schemas.openxmlformats.org/officeDocument/2006/relationships" r:embed="rId6"/>
            <a:srcRect/>
            <a:stretch>
              <a:fillRect/>
            </a:stretch>
          </xdr:blipFill>
          <xdr:spPr bwMode="auto">
            <a:xfrm>
              <a:off x="1485901" y="1571626"/>
              <a:ext cx="866774" cy="27989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504824</xdr:colOff>
          <xdr:row>8</xdr:row>
          <xdr:rowOff>123825</xdr:rowOff>
        </xdr:from>
        <xdr:to>
          <xdr:col>8</xdr:col>
          <xdr:colOff>171449</xdr:colOff>
          <xdr:row>10</xdr:row>
          <xdr:rowOff>33784</xdr:rowOff>
        </xdr:to>
        <xdr:pic>
          <xdr:nvPicPr>
            <xdr:cNvPr id="202" name="Picture 201">
              <a:extLst>
                <a:ext uri="{FF2B5EF4-FFF2-40B4-BE49-F238E27FC236}">
                  <a16:creationId xmlns:a16="http://schemas.microsoft.com/office/drawing/2014/main" id="{0BC26E88-CDE0-8987-6CFD-BEFCF446ED6B}"/>
                </a:ext>
              </a:extLst>
            </xdr:cNvPr>
            <xdr:cNvPicPr>
              <a:picLocks noChangeAspect="1" noChangeArrowheads="1"/>
              <a:extLst>
                <a:ext uri="{84589F7E-364E-4C9E-8A38-B11213B215E9}">
                  <a14:cameraTool cellRange="'YOY KPIs'!$C$9" spid="_x0000_s10352"/>
                </a:ext>
              </a:extLst>
            </xdr:cNvPicPr>
          </xdr:nvPicPr>
          <xdr:blipFill>
            <a:blip xmlns:r="http://schemas.openxmlformats.org/officeDocument/2006/relationships" r:embed="rId7"/>
            <a:srcRect/>
            <a:stretch>
              <a:fillRect/>
            </a:stretch>
          </xdr:blipFill>
          <xdr:spPr bwMode="auto">
            <a:xfrm>
              <a:off x="3990974" y="1571625"/>
              <a:ext cx="828675" cy="27190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532039</xdr:colOff>
          <xdr:row>8</xdr:row>
          <xdr:rowOff>104776</xdr:rowOff>
        </xdr:from>
        <xdr:to>
          <xdr:col>12</xdr:col>
          <xdr:colOff>295275</xdr:colOff>
          <xdr:row>10</xdr:row>
          <xdr:rowOff>28576</xdr:rowOff>
        </xdr:to>
        <xdr:pic>
          <xdr:nvPicPr>
            <xdr:cNvPr id="203" name="Picture 202">
              <a:extLst>
                <a:ext uri="{FF2B5EF4-FFF2-40B4-BE49-F238E27FC236}">
                  <a16:creationId xmlns:a16="http://schemas.microsoft.com/office/drawing/2014/main" id="{16B967BA-BD9E-5D72-F56F-A762EDC597A8}"/>
                </a:ext>
              </a:extLst>
            </xdr:cNvPr>
            <xdr:cNvPicPr>
              <a:picLocks noChangeAspect="1" noChangeArrowheads="1"/>
              <a:extLst>
                <a:ext uri="{84589F7E-364E-4C9E-8A38-B11213B215E9}">
                  <a14:cameraTool cellRange="'YOY KPIs'!$D$9" spid="_x0000_s10353"/>
                </a:ext>
              </a:extLst>
            </xdr:cNvPicPr>
          </xdr:nvPicPr>
          <xdr:blipFill>
            <a:blip xmlns:r="http://schemas.openxmlformats.org/officeDocument/2006/relationships" r:embed="rId8"/>
            <a:srcRect/>
            <a:stretch>
              <a:fillRect/>
            </a:stretch>
          </xdr:blipFill>
          <xdr:spPr bwMode="auto">
            <a:xfrm>
              <a:off x="6342289" y="1552576"/>
              <a:ext cx="925286" cy="2857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485775</xdr:colOff>
          <xdr:row>8</xdr:row>
          <xdr:rowOff>96116</xdr:rowOff>
        </xdr:from>
        <xdr:to>
          <xdr:col>16</xdr:col>
          <xdr:colOff>219075</xdr:colOff>
          <xdr:row>10</xdr:row>
          <xdr:rowOff>19050</xdr:rowOff>
        </xdr:to>
        <xdr:pic>
          <xdr:nvPicPr>
            <xdr:cNvPr id="204" name="Picture 203">
              <a:extLst>
                <a:ext uri="{FF2B5EF4-FFF2-40B4-BE49-F238E27FC236}">
                  <a16:creationId xmlns:a16="http://schemas.microsoft.com/office/drawing/2014/main" id="{63EB6047-907A-501B-E54A-FA89782766E8}"/>
                </a:ext>
              </a:extLst>
            </xdr:cNvPr>
            <xdr:cNvPicPr>
              <a:picLocks noChangeAspect="1" noChangeArrowheads="1"/>
              <a:extLst>
                <a:ext uri="{84589F7E-364E-4C9E-8A38-B11213B215E9}">
                  <a14:cameraTool cellRange="'YOY KPIs'!$E$9" spid="_x0000_s10354"/>
                </a:ext>
              </a:extLst>
            </xdr:cNvPicPr>
          </xdr:nvPicPr>
          <xdr:blipFill>
            <a:blip xmlns:r="http://schemas.openxmlformats.org/officeDocument/2006/relationships" r:embed="rId9"/>
            <a:srcRect/>
            <a:stretch>
              <a:fillRect/>
            </a:stretch>
          </xdr:blipFill>
          <xdr:spPr bwMode="auto">
            <a:xfrm>
              <a:off x="8620125" y="1543916"/>
              <a:ext cx="895350" cy="28488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523875</xdr:colOff>
          <xdr:row>8</xdr:row>
          <xdr:rowOff>123826</xdr:rowOff>
        </xdr:from>
        <xdr:to>
          <xdr:col>20</xdr:col>
          <xdr:colOff>200025</xdr:colOff>
          <xdr:row>10</xdr:row>
          <xdr:rowOff>55246</xdr:rowOff>
        </xdr:to>
        <xdr:pic>
          <xdr:nvPicPr>
            <xdr:cNvPr id="205" name="Picture 204">
              <a:extLst>
                <a:ext uri="{FF2B5EF4-FFF2-40B4-BE49-F238E27FC236}">
                  <a16:creationId xmlns:a16="http://schemas.microsoft.com/office/drawing/2014/main" id="{8B58B45A-2101-C5AA-C417-C349B63CE080}"/>
                </a:ext>
              </a:extLst>
            </xdr:cNvPr>
            <xdr:cNvPicPr>
              <a:picLocks noChangeAspect="1" noChangeArrowheads="1"/>
              <a:extLst>
                <a:ext uri="{84589F7E-364E-4C9E-8A38-B11213B215E9}">
                  <a14:cameraTool cellRange="'YOY KPIs'!$F$9" spid="_x0000_s10355"/>
                </a:ext>
              </a:extLst>
            </xdr:cNvPicPr>
          </xdr:nvPicPr>
          <xdr:blipFill>
            <a:blip xmlns:r="http://schemas.openxmlformats.org/officeDocument/2006/relationships" r:embed="rId10"/>
            <a:srcRect/>
            <a:stretch>
              <a:fillRect/>
            </a:stretch>
          </xdr:blipFill>
          <xdr:spPr bwMode="auto">
            <a:xfrm>
              <a:off x="10982325" y="1571626"/>
              <a:ext cx="838200" cy="29337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152399</xdr:colOff>
      <xdr:row>11</xdr:row>
      <xdr:rowOff>180974</xdr:rowOff>
    </xdr:from>
    <xdr:to>
      <xdr:col>8</xdr:col>
      <xdr:colOff>428624</xdr:colOff>
      <xdr:row>22</xdr:row>
      <xdr:rowOff>114300</xdr:rowOff>
    </xdr:to>
    <xdr:graphicFrame macro="">
      <xdr:nvGraphicFramePr>
        <xdr:cNvPr id="206" name="Chart 205">
          <a:extLst>
            <a:ext uri="{FF2B5EF4-FFF2-40B4-BE49-F238E27FC236}">
              <a16:creationId xmlns:a16="http://schemas.microsoft.com/office/drawing/2014/main" id="{D7B7E219-EA1D-47C0-A541-93A04F963A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485776</xdr:colOff>
      <xdr:row>11</xdr:row>
      <xdr:rowOff>85725</xdr:rowOff>
    </xdr:from>
    <xdr:to>
      <xdr:col>15</xdr:col>
      <xdr:colOff>466725</xdr:colOff>
      <xdr:row>22</xdr:row>
      <xdr:rowOff>38099</xdr:rowOff>
    </xdr:to>
    <mc:AlternateContent xmlns:mc="http://schemas.openxmlformats.org/markup-compatibility/2006">
      <mc:Choice xmlns:cx1="http://schemas.microsoft.com/office/drawing/2015/9/8/chartex" Requires="cx1">
        <xdr:graphicFrame macro="">
          <xdr:nvGraphicFramePr>
            <xdr:cNvPr id="43" name="Chart 42">
              <a:extLst>
                <a:ext uri="{FF2B5EF4-FFF2-40B4-BE49-F238E27FC236}">
                  <a16:creationId xmlns:a16="http://schemas.microsoft.com/office/drawing/2014/main" id="{882112BA-FB16-4617-B828-E34262A4AE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133976" y="2076450"/>
              <a:ext cx="4048124" cy="19430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0</xdr:colOff>
      <xdr:row>11</xdr:row>
      <xdr:rowOff>171449</xdr:rowOff>
    </xdr:from>
    <xdr:to>
      <xdr:col>20</xdr:col>
      <xdr:colOff>514350</xdr:colOff>
      <xdr:row>22</xdr:row>
      <xdr:rowOff>161923</xdr:rowOff>
    </xdr:to>
    <xdr:graphicFrame macro="">
      <xdr:nvGraphicFramePr>
        <xdr:cNvPr id="45" name="Chart 44">
          <a:extLst>
            <a:ext uri="{FF2B5EF4-FFF2-40B4-BE49-F238E27FC236}">
              <a16:creationId xmlns:a16="http://schemas.microsoft.com/office/drawing/2014/main" id="{D0AD9BCA-C04B-42D4-8794-ED2C304969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161925</xdr:colOff>
      <xdr:row>23</xdr:row>
      <xdr:rowOff>161925</xdr:rowOff>
    </xdr:from>
    <xdr:to>
      <xdr:col>8</xdr:col>
      <xdr:colOff>514350</xdr:colOff>
      <xdr:row>33</xdr:row>
      <xdr:rowOff>47625</xdr:rowOff>
    </xdr:to>
    <mc:AlternateContent xmlns:mc="http://schemas.openxmlformats.org/markup-compatibility/2006">
      <mc:Choice xmlns:cx4="http://schemas.microsoft.com/office/drawing/2016/5/10/chartex" Requires="cx4">
        <xdr:graphicFrame macro="">
          <xdr:nvGraphicFramePr>
            <xdr:cNvPr id="46" name="Chart 45">
              <a:extLst>
                <a:ext uri="{FF2B5EF4-FFF2-40B4-BE49-F238E27FC236}">
                  <a16:creationId xmlns:a16="http://schemas.microsoft.com/office/drawing/2014/main" id="{41874B8E-DBC2-401E-80A3-8FFFA5C5E8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61925" y="4324350"/>
              <a:ext cx="5000625" cy="1695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571500</xdr:colOff>
      <xdr:row>23</xdr:row>
      <xdr:rowOff>57150</xdr:rowOff>
    </xdr:from>
    <xdr:to>
      <xdr:col>14</xdr:col>
      <xdr:colOff>457200</xdr:colOff>
      <xdr:row>34</xdr:row>
      <xdr:rowOff>9525</xdr:rowOff>
    </xdr:to>
    <xdr:graphicFrame macro="">
      <xdr:nvGraphicFramePr>
        <xdr:cNvPr id="47" name="Chart 46">
          <a:extLst>
            <a:ext uri="{FF2B5EF4-FFF2-40B4-BE49-F238E27FC236}">
              <a16:creationId xmlns:a16="http://schemas.microsoft.com/office/drawing/2014/main" id="{F571277B-574A-4857-A601-BEBC6F7E98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495300</xdr:colOff>
      <xdr:row>24</xdr:row>
      <xdr:rowOff>95251</xdr:rowOff>
    </xdr:from>
    <xdr:to>
      <xdr:col>16</xdr:col>
      <xdr:colOff>400050</xdr:colOff>
      <xdr:row>32</xdr:row>
      <xdr:rowOff>76201</xdr:rowOff>
    </xdr:to>
    <mc:AlternateContent xmlns:mc="http://schemas.openxmlformats.org/markup-compatibility/2006" xmlns:a14="http://schemas.microsoft.com/office/drawing/2010/main">
      <mc:Choice Requires="a14">
        <xdr:graphicFrame macro="">
          <xdr:nvGraphicFramePr>
            <xdr:cNvPr id="51" name="Year 2">
              <a:extLst>
                <a:ext uri="{FF2B5EF4-FFF2-40B4-BE49-F238E27FC236}">
                  <a16:creationId xmlns:a16="http://schemas.microsoft.com/office/drawing/2014/main" id="{2B74FAAD-3E03-4F46-BA2B-A41FA194E86B}"/>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629650" y="4438651"/>
              <a:ext cx="1066800" cy="1428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333375</xdr:colOff>
      <xdr:row>24</xdr:row>
      <xdr:rowOff>95251</xdr:rowOff>
    </xdr:from>
    <xdr:to>
      <xdr:col>20</xdr:col>
      <xdr:colOff>295275</xdr:colOff>
      <xdr:row>32</xdr:row>
      <xdr:rowOff>76201</xdr:rowOff>
    </xdr:to>
    <mc:AlternateContent xmlns:mc="http://schemas.openxmlformats.org/markup-compatibility/2006" xmlns:a14="http://schemas.microsoft.com/office/drawing/2010/main">
      <mc:Choice Requires="a14">
        <xdr:graphicFrame macro="">
          <xdr:nvGraphicFramePr>
            <xdr:cNvPr id="52" name="Segment 1">
              <a:extLst>
                <a:ext uri="{FF2B5EF4-FFF2-40B4-BE49-F238E27FC236}">
                  <a16:creationId xmlns:a16="http://schemas.microsoft.com/office/drawing/2014/main" id="{B874E325-2EE1-4C06-9121-01041578A44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791825" y="4438651"/>
              <a:ext cx="1123950" cy="1428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457200</xdr:colOff>
      <xdr:row>24</xdr:row>
      <xdr:rowOff>85726</xdr:rowOff>
    </xdr:from>
    <xdr:to>
      <xdr:col>18</xdr:col>
      <xdr:colOff>295275</xdr:colOff>
      <xdr:row>32</xdr:row>
      <xdr:rowOff>85726</xdr:rowOff>
    </xdr:to>
    <mc:AlternateContent xmlns:mc="http://schemas.openxmlformats.org/markup-compatibility/2006" xmlns:a14="http://schemas.microsoft.com/office/drawing/2010/main">
      <mc:Choice Requires="a14">
        <xdr:graphicFrame macro="">
          <xdr:nvGraphicFramePr>
            <xdr:cNvPr id="53" name="Region 1">
              <a:extLst>
                <a:ext uri="{FF2B5EF4-FFF2-40B4-BE49-F238E27FC236}">
                  <a16:creationId xmlns:a16="http://schemas.microsoft.com/office/drawing/2014/main" id="{7DE94656-F65A-4340-BBD8-BF56C212AF4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753600" y="4429126"/>
              <a:ext cx="1000125" cy="1447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248.823272337962" createdVersion="8" refreshedVersion="8" minRefreshableVersion="3" recordCount="9994" xr:uid="{A35A4CB5-1ECB-427A-B08F-8C0BB70E1E01}">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77127189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49.458552430558" backgroundQuery="1" createdVersion="8" refreshedVersion="8" minRefreshableVersion="3" recordCount="0" supportSubquery="1" supportAdvancedDrill="1" xr:uid="{20B67856-C79F-40A6-A053-6766D07022F7}">
  <cacheSource type="external" connectionId="1"/>
  <cacheFields count="3">
    <cacheField name="[Table_1].[Order Date].[Order Date]" caption="Order Date" numFmtId="0" hierarchy="3" level="1">
      <sharedItems containsSemiMixedTypes="0" containsNonDate="0" containsDate="1" containsString="0" minDate="2011-12-01T00:00:00" maxDate="2015-01-01T00:00:00" count="116">
        <d v="2011-12-01T00:00:00"/>
        <d v="2011-12-02T00:00:00"/>
        <d v="2011-12-03T00:00:00"/>
        <d v="2011-12-04T00:00:00"/>
        <d v="2011-12-05T00:00:00"/>
        <d v="2011-12-06T00:00:00"/>
        <d v="2011-12-07T00:00:00"/>
        <d v="2011-12-08T00:00:00"/>
        <d v="2011-12-09T00:00:00"/>
        <d v="2011-12-10T00:00:00"/>
        <d v="2011-12-12T00:00:00"/>
        <d v="2011-12-13T00:00:00"/>
        <d v="2011-12-14T00:00:00"/>
        <d v="2011-12-15T00:00:00"/>
        <d v="2011-12-16T00:00:00"/>
        <d v="2011-12-17T00:00:00"/>
        <d v="2011-12-19T00:00:00"/>
        <d v="2011-12-20T00:00:00"/>
        <d v="2011-12-21T00:00:00"/>
        <d v="2011-12-22T00:00:00"/>
        <d v="2011-12-23T00:00:00"/>
        <d v="2011-12-24T00:00:00"/>
        <d v="2011-12-26T00:00:00"/>
        <d v="2011-12-27T00:00:00"/>
        <d v="2011-12-28T00:00:00"/>
        <d v="2011-12-29T00:00:00"/>
        <d v="2011-12-30T00:00:00"/>
        <d v="2011-12-31T00:00:00"/>
        <d v="2012-12-01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d v="2012-12-26T00:00:00"/>
        <d v="2012-12-27T00:00:00"/>
        <d v="2012-12-28T00:00:00"/>
        <d v="2012-12-29T00:00:00"/>
        <d v="2012-12-30T00:00:00"/>
        <d v="2012-12-31T00:00:00"/>
        <d v="2013-12-01T00:00:00"/>
        <d v="2013-12-02T00:00:00"/>
        <d v="2013-12-03T00:00:00"/>
        <d v="2013-12-04T00:00:00"/>
        <d v="2013-12-05T00:00:00"/>
        <d v="2013-12-06T00:00:00"/>
        <d v="2013-12-07T00:00:00"/>
        <d v="2013-12-09T00:00:00"/>
        <d v="2013-12-10T00:00:00"/>
        <d v="2013-12-11T00:00:00"/>
        <d v="2013-12-12T00:00:00"/>
        <d v="2013-12-13T00:00:00"/>
        <d v="2013-12-14T00:00:00"/>
        <d v="2013-12-15T00:00:00"/>
        <d v="2013-12-16T00:00:00"/>
        <d v="2013-12-17T00:00:00"/>
        <d v="2013-12-18T00:00:00"/>
        <d v="2013-12-19T00:00:00"/>
        <d v="2013-12-20T00:00:00"/>
        <d v="2013-12-21T00:00:00"/>
        <d v="2013-12-23T00:00:00"/>
        <d v="2013-12-24T00:00:00"/>
        <d v="2013-12-25T00:00:00"/>
        <d v="2013-12-26T00:00:00"/>
        <d v="2013-12-27T00:00:00"/>
        <d v="2013-12-28T00:00:00"/>
        <d v="2013-12-30T00:00:00"/>
        <d v="2013-12-31T00:00:00"/>
        <d v="2014-12-01T00:00:00"/>
        <d v="2014-12-02T00:00:00"/>
        <d v="2014-12-03T00:00:00"/>
        <d v="2014-12-04T00:00:00"/>
        <d v="2014-12-05T00:00:00"/>
        <d v="2014-12-06T00:00:00"/>
        <d v="2014-12-07T00:00:00"/>
        <d v="2014-12-08T00:00:00"/>
        <d v="2014-12-09T00:00:00"/>
        <d v="2014-12-10T00:00:00"/>
        <d v="2014-12-11T00:00:00"/>
        <d v="2014-12-12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sharedItems>
    </cacheField>
    <cacheField name="[Table_1].[Order Date (Month)].[Order Date (Month)]" caption="Order Date (Month)" numFmtId="0" hierarchy="24" level="1">
      <sharedItems count="12">
        <s v="Jan"/>
        <s v="Feb"/>
        <s v="Mar"/>
        <s v="Apr"/>
        <s v="May"/>
        <s v="Jun"/>
        <s v="Jul"/>
        <s v="Aug"/>
        <s v="Sep"/>
        <s v="Oct"/>
        <s v="Nov"/>
        <s v="Dec"/>
      </sharedItems>
    </cacheField>
    <cacheField name="[Measures].[Percentage of profit]" caption="Percentage of profit" numFmtId="0" hierarchy="26" level="32767"/>
  </cacheFields>
  <cacheHierarchies count="33">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2" memberValueDatatype="7" unbalanced="0">
      <fieldsUsage count="2">
        <fieldUsage x="-1"/>
        <fieldUsage x="0"/>
      </fieldsUsage>
    </cacheHierarchy>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1"/>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Percentage of profit]" caption="Percentage of profit" measure="1" displayFolder="" measureGroup="Table_1" count="0" oneField="1">
      <fieldsUsage count="1">
        <fieldUsage x="2"/>
      </fieldsUsage>
    </cacheHierarchy>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49.690016203705" backgroundQuery="1" createdVersion="8" refreshedVersion="8" minRefreshableVersion="3" recordCount="0" supportSubquery="1" supportAdvancedDrill="1" xr:uid="{A48FD389-1127-4148-B23D-1F17B992C66C}">
  <cacheSource type="external" connectionId="1"/>
  <cacheFields count="6">
    <cacheField name="[Table_1].[Order Date (Year)].[Order Date (Year)]" caption="Order Date (Year)" numFmtId="0" hierarchy="22" level="1">
      <sharedItems count="4">
        <s v="2011"/>
        <s v="2012"/>
        <s v="2013"/>
        <s v="2014"/>
      </sharedItems>
    </cacheField>
    <cacheField name="[Measures].[Sum of Sales]" caption="Sum of Sales" numFmtId="0" hierarchy="29" level="32767"/>
    <cacheField name="[Measures].[Sum of Profit]" caption="Sum of Profit" numFmtId="0" hierarchy="30" level="32767"/>
    <cacheField name="[Measures].[Sum of Quantity]" caption="Sum of Quantity" numFmtId="0" hierarchy="31" level="32767"/>
    <cacheField name="[Measures].[Count of Order ID]" caption="Count of Order ID" numFmtId="0" hierarchy="32" level="32767"/>
    <cacheField name="[Measures].[Percentage of profit]" caption="Percentage of profit" numFmtId="0" hierarchy="26" level="32767"/>
  </cacheFields>
  <cacheHierarchies count="33">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2" memberValueDatatype="130" unbalanced="0">
      <fieldsUsage count="2">
        <fieldUsage x="-1"/>
        <fieldUsage x="0"/>
      </fieldsUsage>
    </cacheHierarchy>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Percentage of profit]" caption="Percentage of profit" measure="1" displayFolder="" measureGroup="Table_1" count="0" oneField="1">
      <fieldsUsage count="1">
        <fieldUsage x="5"/>
      </fieldsUsage>
    </cacheHierarchy>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oneField="1" hidden="1">
      <fieldsUsage count="1">
        <fieldUsage x="3"/>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oneField="1" hidden="1">
      <fieldsUsage count="1">
        <fieldUsage x="4"/>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54A918-CE6D-4266-9C79-D27D40ECAE2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5">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1"/>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1723DF-2F2B-4A0B-AC1B-9B48D329241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1"/>
        <item x="0"/>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s>
  <rowFields count="1">
    <field x="15"/>
  </rowFields>
  <rowItems count="4">
    <i>
      <x/>
    </i>
    <i>
      <x v="1"/>
    </i>
    <i>
      <x v="2"/>
    </i>
    <i t="grand">
      <x/>
    </i>
  </rowItems>
  <colItems count="1">
    <i/>
  </colItems>
  <dataFields count="1">
    <dataField name="Sum of Profit" fld="21" baseField="0" baseItem="0" numFmtId="165"/>
  </dataFields>
  <formats count="1">
    <format dxfId="0">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5AF78D-3175-4BC4-B2A4-5D69FA7994D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D31433-4EB4-4D61-9A29-661BDC63A5F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1"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1"/>
  </rowFields>
  <rowItems count="48">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1486D96-2214-4C3C-9DAC-F03D7F5B8DB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6"/>
  </rowFields>
  <rowItems count="6">
    <i>
      <x v="5"/>
    </i>
    <i>
      <x v="13"/>
    </i>
    <i>
      <x v="3"/>
    </i>
    <i>
      <x v="14"/>
    </i>
    <i>
      <x v="16"/>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584475-372D-45F6-BBC1-EA18F763DF8D}"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N4:O17" firstHeaderRow="1" firstDataRow="1" firstDataCol="1"/>
  <pivotFields count="3">
    <pivotField axis="axisRow" allDrilled="1" subtotalTop="0" showAll="0" dataSourceSort="1" defaultSubtotal="0" defaultAttributeDrillState="1">
      <items count="1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s>
    </pivotField>
    <pivotField axis="axisRow" allDrilled="1" subtotalTop="0" showAll="0" dataSourceSort="1" defaultSubtotal="0" defaultAttributeDrillState="1">
      <items count="12">
        <item x="0" e="0"/>
        <item x="1" e="0"/>
        <item x="2" e="0"/>
        <item x="3" e="0"/>
        <item x="4" e="0"/>
        <item x="5" e="0"/>
        <item x="6" e="0"/>
        <item x="7" e="0"/>
        <item x="8" e="0"/>
        <item x="9" e="0"/>
        <item x="10" e="0"/>
        <item x="11" e="0"/>
      </items>
    </pivotField>
    <pivotField dataField="1" subtotalTop="0" showAll="0" defaultSubtotal="0"/>
  </pivotFields>
  <rowFields count="2">
    <field x="1"/>
    <field x="0"/>
  </rowFields>
  <rowItems count="13">
    <i>
      <x/>
    </i>
    <i>
      <x v="1"/>
    </i>
    <i>
      <x v="2"/>
    </i>
    <i>
      <x v="3"/>
    </i>
    <i>
      <x v="4"/>
    </i>
    <i>
      <x v="5"/>
    </i>
    <i>
      <x v="6"/>
    </i>
    <i>
      <x v="7"/>
    </i>
    <i>
      <x v="8"/>
    </i>
    <i>
      <x v="9"/>
    </i>
    <i>
      <x v="10"/>
    </i>
    <i>
      <x v="11"/>
    </i>
    <i t="grand">
      <x/>
    </i>
  </rowItems>
  <colItems count="1">
    <i/>
  </colItems>
  <dataFields count="1">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showRowHeaders="1" showColHeaders="1" showRowStripes="0" showColStripes="0" showLastColumn="1"/>
  <rowHierarchiesUsage count="2">
    <rowHierarchyUsage hierarchyUsage="24"/>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3D5C845-FFF1-46F8-8268-74EEB664C33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K4:L17" firstHeaderRow="1" firstDataRow="1" firstDataCol="1"/>
  <pivotFields count="25">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7FBABCE-3E96-4930-8A32-E18BED7E6FD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H4:I17"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15F7994-3221-483E-B479-3F1C9E285DD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E4:F17"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8A54B77-BF86-49C5-B0D2-D1F5B922B8F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4:B17" firstHeaderRow="1" firstDataRow="1" firstDataCol="1"/>
  <pivotFields count="25">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0B2C36D-56A4-4390-8F52-487DE6D9644D}" name="PivotTable8"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6">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4">
    <i>
      <x/>
    </i>
    <i>
      <x v="1"/>
    </i>
    <i>
      <x v="2"/>
    </i>
    <i>
      <x v="3"/>
    </i>
  </rowItems>
  <colFields count="1">
    <field x="-2"/>
  </colFields>
  <colItems count="5">
    <i>
      <x/>
    </i>
    <i i="1">
      <x v="1"/>
    </i>
    <i i="2">
      <x v="2"/>
    </i>
    <i i="3">
      <x v="3"/>
    </i>
    <i i="4">
      <x v="4"/>
    </i>
  </colItems>
  <dataFields count="5">
    <dataField name="Sum of Sales" fld="1" baseField="0" baseItem="0"/>
    <dataField name="Sum of Profit" fld="2" baseField="0" baseItem="0"/>
    <dataField name="Sum of Quantity" fld="3" baseField="0" baseItem="0"/>
    <dataField name="Count of Order ID" fld="4" subtotal="count" baseField="0" baseItem="0"/>
    <dataField fld="5"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18C1A64D-6F04-46B2-B86F-EB838AE0C1C0}" sourceName="Year">
  <pivotTables>
    <pivotTable tabId="4" name="PivotTable1"/>
    <pivotTable tabId="3" name="PivotTable1"/>
    <pivotTable tabId="5" name="PivotTable1"/>
    <pivotTable tabId="6" name="PivotTable2"/>
    <pivotTable tabId="7" name="PivotTable1"/>
    <pivotTable tabId="8" name="PivotTable2"/>
    <pivotTable tabId="8" name="PivotTable3"/>
    <pivotTable tabId="8" name="PivotTable4"/>
    <pivotTable tabId="8" name="PivotTable5"/>
  </pivotTables>
  <data>
    <tabular pivotCacheId="77127189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C414C88-6821-483C-BA34-E31DDF8237CD}" sourceName="Segment">
  <pivotTables>
    <pivotTable tabId="4" name="PivotTable1"/>
    <pivotTable tabId="3" name="PivotTable1"/>
    <pivotTable tabId="5" name="PivotTable1"/>
    <pivotTable tabId="6" name="PivotTable2"/>
    <pivotTable tabId="7" name="PivotTable1"/>
    <pivotTable tabId="8" name="PivotTable2"/>
    <pivotTable tabId="8" name="PivotTable3"/>
    <pivotTable tabId="8" name="PivotTable4"/>
    <pivotTable tabId="8" name="PivotTable5"/>
  </pivotTables>
  <data>
    <tabular pivotCacheId="771271897">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E26F306-927A-4499-ABF8-EE0EBE67466B}" sourceName="Region">
  <pivotTables>
    <pivotTable tabId="4" name="PivotTable1"/>
    <pivotTable tabId="3" name="PivotTable1"/>
    <pivotTable tabId="5" name="PivotTable1"/>
    <pivotTable tabId="6" name="PivotTable2"/>
    <pivotTable tabId="7" name="PivotTable1"/>
    <pivotTable tabId="8" name="PivotTable2"/>
    <pivotTable tabId="8" name="PivotTable3"/>
    <pivotTable tabId="8" name="PivotTable4"/>
    <pivotTable tabId="8" name="PivotTable5"/>
  </pivotTables>
  <data>
    <tabular pivotCacheId="77127189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56059B2-B2C3-4935-819F-415BA5D15AB5}" cache="Slicer_Year1" caption="Year" rowHeight="241300"/>
  <slicer name="Segment" xr10:uid="{D9235AFE-EE96-443C-BC6E-18D2D24149C7}" cache="Slicer_Segment" caption="Segment" rowHeight="241300"/>
  <slicer name="Region" xr10:uid="{ECA236EA-0975-4FE2-B2A2-16257E57892D}"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146AF7F-EE87-482B-9D94-2C5C6C48319B}" cache="Slicer_Year1"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57996841-DE27-466A-950C-E78F7BBC7C1B}" cache="Slicer_Year1" caption="Year" style="SlicerStyleOther1" rowHeight="241300"/>
  <slicer name="Segment 1" xr10:uid="{CF76A3A3-0937-4085-A1BF-5D0C54C40DDE}" cache="Slicer_Segment" caption="Segment" style="SlicerStyleDark3" rowHeight="241300"/>
  <slicer name="Region 1" xr10:uid="{798620B7-0A3F-4896-A96E-51573182E944}" cache="Slicer_Region" caption="Region"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1.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2D3A3-6CE3-4AE6-9139-792CAA78CEEC}">
  <dimension ref="A1:C16"/>
  <sheetViews>
    <sheetView workbookViewId="0">
      <selection activeCell="N13" sqref="N13"/>
    </sheetView>
  </sheetViews>
  <sheetFormatPr defaultRowHeight="15" x14ac:dyDescent="0.25"/>
  <cols>
    <col min="1" max="1" width="13.140625" bestFit="1" customWidth="1"/>
    <col min="2" max="2" width="12.7109375" bestFit="1" customWidth="1"/>
    <col min="3" max="3" width="12.5703125" bestFit="1" customWidth="1"/>
  </cols>
  <sheetData>
    <row r="1" spans="1:3" s="45" customFormat="1" ht="26.25" x14ac:dyDescent="0.4">
      <c r="A1" s="46" t="s">
        <v>10957</v>
      </c>
    </row>
    <row r="3" spans="1:3" x14ac:dyDescent="0.25">
      <c r="A3" s="6" t="s">
        <v>10933</v>
      </c>
      <c r="B3" s="5" t="s">
        <v>10947</v>
      </c>
      <c r="C3" s="9" t="s">
        <v>10948</v>
      </c>
    </row>
    <row r="4" spans="1:3" x14ac:dyDescent="0.25">
      <c r="A4" s="7" t="s">
        <v>10935</v>
      </c>
      <c r="B4" s="10">
        <v>50718.984600000025</v>
      </c>
      <c r="C4" s="11">
        <v>3188.3607999999967</v>
      </c>
    </row>
    <row r="5" spans="1:3" x14ac:dyDescent="0.25">
      <c r="A5" s="7" t="s">
        <v>10936</v>
      </c>
      <c r="B5" s="10">
        <v>34046.837999999996</v>
      </c>
      <c r="C5" s="11">
        <v>6682.1404999999977</v>
      </c>
    </row>
    <row r="6" spans="1:3" x14ac:dyDescent="0.25">
      <c r="A6" s="7" t="s">
        <v>10937</v>
      </c>
      <c r="B6" s="10">
        <v>87723.130999999921</v>
      </c>
      <c r="C6" s="11">
        <v>17861.215700000015</v>
      </c>
    </row>
    <row r="7" spans="1:3" x14ac:dyDescent="0.25">
      <c r="A7" s="7" t="s">
        <v>10938</v>
      </c>
      <c r="B7" s="10">
        <v>56342.929499999962</v>
      </c>
      <c r="C7" s="11">
        <v>4059.5860999999973</v>
      </c>
    </row>
    <row r="8" spans="1:3" x14ac:dyDescent="0.25">
      <c r="A8" s="7" t="s">
        <v>10939</v>
      </c>
      <c r="B8" s="10">
        <v>86517.695399999982</v>
      </c>
      <c r="C8" s="11">
        <v>10705.679600000009</v>
      </c>
    </row>
    <row r="9" spans="1:3" x14ac:dyDescent="0.25">
      <c r="A9" s="7" t="s">
        <v>10940</v>
      </c>
      <c r="B9" s="10">
        <v>80089.830300000031</v>
      </c>
      <c r="C9" s="11">
        <v>11779.642900000006</v>
      </c>
    </row>
    <row r="10" spans="1:3" x14ac:dyDescent="0.25">
      <c r="A10" s="7" t="s">
        <v>10941</v>
      </c>
      <c r="B10" s="10">
        <v>83302.063999999984</v>
      </c>
      <c r="C10" s="11">
        <v>4017.125299999997</v>
      </c>
    </row>
    <row r="11" spans="1:3" x14ac:dyDescent="0.25">
      <c r="A11" s="7" t="s">
        <v>10942</v>
      </c>
      <c r="B11" s="10">
        <v>82281.512300000031</v>
      </c>
      <c r="C11" s="11">
        <v>10056.54869999999</v>
      </c>
    </row>
    <row r="12" spans="1:3" x14ac:dyDescent="0.25">
      <c r="A12" s="7" t="s">
        <v>10943</v>
      </c>
      <c r="B12" s="10">
        <v>186130.36760000006</v>
      </c>
      <c r="C12" s="11">
        <v>24769.678200000009</v>
      </c>
    </row>
    <row r="13" spans="1:3" x14ac:dyDescent="0.25">
      <c r="A13" s="7" t="s">
        <v>10944</v>
      </c>
      <c r="B13" s="10">
        <v>66878.95269999998</v>
      </c>
      <c r="C13" s="11">
        <v>6665.0503000000044</v>
      </c>
    </row>
    <row r="14" spans="1:3" x14ac:dyDescent="0.25">
      <c r="A14" s="7" t="s">
        <v>10945</v>
      </c>
      <c r="B14" s="10">
        <v>166936.4132999999</v>
      </c>
      <c r="C14" s="11">
        <v>10565.782099999989</v>
      </c>
    </row>
    <row r="15" spans="1:3" x14ac:dyDescent="0.25">
      <c r="A15" s="7" t="s">
        <v>10946</v>
      </c>
      <c r="B15" s="10">
        <v>180432.62630000003</v>
      </c>
      <c r="C15" s="11">
        <v>23768.398999999994</v>
      </c>
    </row>
    <row r="16" spans="1:3" x14ac:dyDescent="0.25">
      <c r="A16" s="8" t="s">
        <v>10934</v>
      </c>
      <c r="B16" s="12">
        <v>1161401.345</v>
      </c>
      <c r="C16" s="13">
        <v>134119.20920000001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EB1C4-1083-4FAF-B285-6F248C7194F7}">
  <dimension ref="A1:F7"/>
  <sheetViews>
    <sheetView workbookViewId="0">
      <selection activeCell="E20" sqref="E20"/>
    </sheetView>
  </sheetViews>
  <sheetFormatPr defaultRowHeight="15" x14ac:dyDescent="0.25"/>
  <cols>
    <col min="1" max="1" width="14.5703125" bestFit="1" customWidth="1"/>
    <col min="2" max="2" width="12.5703125" bestFit="1" customWidth="1"/>
    <col min="5" max="5" width="14.5703125" bestFit="1" customWidth="1"/>
    <col min="6" max="6" width="12" bestFit="1" customWidth="1"/>
  </cols>
  <sheetData>
    <row r="1" spans="1:6" s="48" customFormat="1" ht="26.25" x14ac:dyDescent="0.4">
      <c r="A1" s="47" t="s">
        <v>10958</v>
      </c>
    </row>
    <row r="3" spans="1:6" x14ac:dyDescent="0.25">
      <c r="A3" s="6" t="s">
        <v>10933</v>
      </c>
      <c r="B3" s="14" t="s">
        <v>10948</v>
      </c>
      <c r="E3" t="s">
        <v>15</v>
      </c>
      <c r="F3" t="s">
        <v>18</v>
      </c>
    </row>
    <row r="4" spans="1:6" x14ac:dyDescent="0.25">
      <c r="A4" s="7" t="s">
        <v>46</v>
      </c>
      <c r="B4" s="16">
        <v>56330.320999999989</v>
      </c>
      <c r="E4" t="str">
        <f>A4</f>
        <v>Office Supplies</v>
      </c>
      <c r="F4" s="19">
        <f>GETPIVOTDATA("Profit",$A$3,"Category",A4)</f>
        <v>56330.320999999989</v>
      </c>
    </row>
    <row r="5" spans="1:6" x14ac:dyDescent="0.25">
      <c r="A5" s="15" t="s">
        <v>32</v>
      </c>
      <c r="B5" s="17">
        <v>6991.0785999999916</v>
      </c>
      <c r="E5" t="str">
        <f t="shared" ref="E5:E7" si="0">A5</f>
        <v>Furniture</v>
      </c>
      <c r="F5" s="19">
        <f t="shared" ref="F5:F6" si="1">GETPIVOTDATA("Profit",$A$3,"Category",A5)</f>
        <v>6991.0785999999916</v>
      </c>
    </row>
    <row r="6" spans="1:6" x14ac:dyDescent="0.25">
      <c r="A6" s="15" t="s">
        <v>71</v>
      </c>
      <c r="B6" s="17">
        <v>70797.80959999995</v>
      </c>
      <c r="E6" t="str">
        <f t="shared" si="0"/>
        <v>Technology</v>
      </c>
      <c r="F6" s="19">
        <f t="shared" si="1"/>
        <v>70797.80959999995</v>
      </c>
    </row>
    <row r="7" spans="1:6" x14ac:dyDescent="0.25">
      <c r="A7" s="8" t="s">
        <v>10934</v>
      </c>
      <c r="B7" s="18">
        <v>134119.20919999992</v>
      </c>
      <c r="E7" t="str">
        <f t="shared" si="0"/>
        <v>Grand Total</v>
      </c>
      <c r="F7" s="19">
        <f>GETPIVOTDATA("Profit",$A$3)</f>
        <v>134119.20919999992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EE632-9D5D-43FD-AA77-AC295F317712}">
  <dimension ref="A1:B7"/>
  <sheetViews>
    <sheetView tabSelected="1" workbookViewId="0">
      <selection activeCell="Q13" sqref="Q13"/>
    </sheetView>
  </sheetViews>
  <sheetFormatPr defaultRowHeight="15" x14ac:dyDescent="0.25"/>
  <cols>
    <col min="1" max="1" width="14.5703125" bestFit="1" customWidth="1"/>
    <col min="2" max="2" width="12.140625" bestFit="1" customWidth="1"/>
  </cols>
  <sheetData>
    <row r="1" spans="1:2" s="44" customFormat="1" ht="26.25" x14ac:dyDescent="0.4">
      <c r="A1" s="47" t="s">
        <v>10959</v>
      </c>
    </row>
    <row r="3" spans="1:2" x14ac:dyDescent="0.25">
      <c r="A3" s="6" t="s">
        <v>10933</v>
      </c>
      <c r="B3" s="14" t="s">
        <v>10947</v>
      </c>
    </row>
    <row r="4" spans="1:2" x14ac:dyDescent="0.25">
      <c r="A4" s="7" t="s">
        <v>32</v>
      </c>
      <c r="B4" s="20">
        <v>0.33670471769601729</v>
      </c>
    </row>
    <row r="5" spans="1:2" x14ac:dyDescent="0.25">
      <c r="A5" s="15" t="s">
        <v>46</v>
      </c>
      <c r="B5" s="21">
        <v>0.3133732689107579</v>
      </c>
    </row>
    <row r="6" spans="1:2" x14ac:dyDescent="0.25">
      <c r="A6" s="15" t="s">
        <v>71</v>
      </c>
      <c r="B6" s="21">
        <v>0.34992201339322493</v>
      </c>
    </row>
    <row r="7" spans="1:2" x14ac:dyDescent="0.25">
      <c r="A7" s="8" t="s">
        <v>10934</v>
      </c>
      <c r="B7" s="22">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37C14-3115-44F0-AEA3-E01C76162F28}">
  <dimension ref="A1:F52"/>
  <sheetViews>
    <sheetView topLeftCell="A3" workbookViewId="0">
      <selection activeCell="P20" sqref="P20"/>
    </sheetView>
  </sheetViews>
  <sheetFormatPr defaultRowHeight="15" x14ac:dyDescent="0.25"/>
  <cols>
    <col min="1" max="1" width="18.7109375" bestFit="1" customWidth="1"/>
    <col min="2" max="2" width="12.140625" bestFit="1" customWidth="1"/>
    <col min="5" max="5" width="18.7109375" bestFit="1" customWidth="1"/>
    <col min="6" max="6" width="12" style="19" bestFit="1" customWidth="1"/>
  </cols>
  <sheetData>
    <row r="1" spans="1:6" s="45" customFormat="1" ht="26.25" x14ac:dyDescent="0.4">
      <c r="A1" s="46" t="s">
        <v>10960</v>
      </c>
      <c r="F1" s="49"/>
    </row>
    <row r="3" spans="1:6" x14ac:dyDescent="0.25">
      <c r="A3" s="6" t="s">
        <v>10933</v>
      </c>
      <c r="B3" s="14" t="s">
        <v>10947</v>
      </c>
      <c r="E3" s="23" t="s">
        <v>10949</v>
      </c>
      <c r="F3" s="24" t="s">
        <v>18</v>
      </c>
    </row>
    <row r="4" spans="1:6" x14ac:dyDescent="0.25">
      <c r="A4" s="7" t="s">
        <v>358</v>
      </c>
      <c r="B4" s="41">
        <v>7537.54</v>
      </c>
      <c r="E4" t="str">
        <f>A4</f>
        <v>Alabama</v>
      </c>
      <c r="F4" s="19">
        <f>GETPIVOTDATA("Sales",$A$3,"State",A4)</f>
        <v>7537.54</v>
      </c>
    </row>
    <row r="5" spans="1:6" x14ac:dyDescent="0.25">
      <c r="A5" s="15" t="s">
        <v>310</v>
      </c>
      <c r="B5" s="42">
        <v>16424.421999999995</v>
      </c>
      <c r="E5" t="str">
        <f t="shared" ref="E5:E52" si="0">A5</f>
        <v>Arizona</v>
      </c>
      <c r="F5" s="19">
        <f t="shared" ref="F5:F52" si="1">GETPIVOTDATA("Sales",$A$3,"State",A5)</f>
        <v>16424.421999999995</v>
      </c>
    </row>
    <row r="6" spans="1:6" x14ac:dyDescent="0.25">
      <c r="A6" s="15" t="s">
        <v>1707</v>
      </c>
      <c r="B6" s="42">
        <v>8802.01</v>
      </c>
      <c r="E6" t="str">
        <f t="shared" si="0"/>
        <v>Arkansas</v>
      </c>
      <c r="F6" s="19">
        <f t="shared" si="1"/>
        <v>8802.01</v>
      </c>
    </row>
    <row r="7" spans="1:6" x14ac:dyDescent="0.25">
      <c r="A7" s="15" t="s">
        <v>43</v>
      </c>
      <c r="B7" s="42">
        <v>229636.08000000016</v>
      </c>
      <c r="E7" t="str">
        <f t="shared" si="0"/>
        <v>California</v>
      </c>
      <c r="F7" s="19">
        <f t="shared" si="1"/>
        <v>229636.08000000016</v>
      </c>
    </row>
    <row r="8" spans="1:6" x14ac:dyDescent="0.25">
      <c r="A8" s="15" t="s">
        <v>457</v>
      </c>
      <c r="B8" s="42">
        <v>15794.491999999997</v>
      </c>
      <c r="E8" t="str">
        <f t="shared" si="0"/>
        <v>Colorado</v>
      </c>
      <c r="F8" s="19">
        <f t="shared" si="1"/>
        <v>15794.491999999997</v>
      </c>
    </row>
    <row r="9" spans="1:6" x14ac:dyDescent="0.25">
      <c r="A9" s="15" t="s">
        <v>747</v>
      </c>
      <c r="B9" s="42">
        <v>5933.4770000000017</v>
      </c>
      <c r="E9" t="str">
        <f t="shared" si="0"/>
        <v>Connecticut</v>
      </c>
      <c r="F9" s="19">
        <f t="shared" si="1"/>
        <v>5933.4770000000017</v>
      </c>
    </row>
    <row r="10" spans="1:6" x14ac:dyDescent="0.25">
      <c r="A10" s="15" t="s">
        <v>245</v>
      </c>
      <c r="B10" s="42">
        <v>16961.762999999999</v>
      </c>
      <c r="E10" t="str">
        <f t="shared" si="0"/>
        <v>Delaware</v>
      </c>
      <c r="F10" s="19">
        <f t="shared" si="1"/>
        <v>16961.762999999999</v>
      </c>
    </row>
    <row r="11" spans="1:6" x14ac:dyDescent="0.25">
      <c r="A11" s="15" t="s">
        <v>3034</v>
      </c>
      <c r="B11" s="42">
        <v>2753.3399999999997</v>
      </c>
      <c r="E11" t="str">
        <f t="shared" si="0"/>
        <v>District of Columbia</v>
      </c>
      <c r="F11" s="19">
        <f t="shared" si="1"/>
        <v>2753.3399999999997</v>
      </c>
    </row>
    <row r="12" spans="1:6" x14ac:dyDescent="0.25">
      <c r="A12" s="15" t="s">
        <v>54</v>
      </c>
      <c r="B12" s="42">
        <v>32701.195999999985</v>
      </c>
      <c r="E12" t="str">
        <f t="shared" si="0"/>
        <v>Florida</v>
      </c>
      <c r="F12" s="19">
        <f t="shared" si="1"/>
        <v>32701.195999999985</v>
      </c>
    </row>
    <row r="13" spans="1:6" x14ac:dyDescent="0.25">
      <c r="A13" s="15" t="s">
        <v>1272</v>
      </c>
      <c r="B13" s="42">
        <v>24447.119999999995</v>
      </c>
      <c r="E13" t="str">
        <f t="shared" si="0"/>
        <v>Georgia</v>
      </c>
      <c r="F13" s="19">
        <f t="shared" si="1"/>
        <v>24447.119999999995</v>
      </c>
    </row>
    <row r="14" spans="1:6" x14ac:dyDescent="0.25">
      <c r="A14" s="15" t="s">
        <v>6260</v>
      </c>
      <c r="B14" s="42">
        <v>1444.4960000000001</v>
      </c>
      <c r="E14" t="str">
        <f t="shared" si="0"/>
        <v>Idaho</v>
      </c>
      <c r="F14" s="19">
        <f t="shared" si="1"/>
        <v>1444.4960000000001</v>
      </c>
    </row>
    <row r="15" spans="1:6" x14ac:dyDescent="0.25">
      <c r="A15" s="15" t="s">
        <v>211</v>
      </c>
      <c r="B15" s="42">
        <v>45182.194999999978</v>
      </c>
      <c r="E15" t="str">
        <f t="shared" si="0"/>
        <v>Illinois</v>
      </c>
      <c r="F15" s="19">
        <f t="shared" si="1"/>
        <v>45182.194999999978</v>
      </c>
    </row>
    <row r="16" spans="1:6" x14ac:dyDescent="0.25">
      <c r="A16" s="15" t="s">
        <v>254</v>
      </c>
      <c r="B16" s="42">
        <v>14986.959999999997</v>
      </c>
      <c r="E16" t="str">
        <f t="shared" si="0"/>
        <v>Indiana</v>
      </c>
      <c r="F16" s="19">
        <f t="shared" si="1"/>
        <v>14986.959999999997</v>
      </c>
    </row>
    <row r="17" spans="1:6" x14ac:dyDescent="0.25">
      <c r="A17" s="15" t="s">
        <v>489</v>
      </c>
      <c r="B17" s="42">
        <v>2100.0700000000002</v>
      </c>
      <c r="E17" t="str">
        <f t="shared" si="0"/>
        <v>Iowa</v>
      </c>
      <c r="F17" s="19">
        <f t="shared" si="1"/>
        <v>2100.0700000000002</v>
      </c>
    </row>
    <row r="18" spans="1:6" x14ac:dyDescent="0.25">
      <c r="A18" s="15" t="s">
        <v>4530</v>
      </c>
      <c r="B18" s="42">
        <v>697.18000000000006</v>
      </c>
      <c r="E18" t="str">
        <f t="shared" si="0"/>
        <v>Kansas</v>
      </c>
      <c r="F18" s="19">
        <f t="shared" si="1"/>
        <v>697.18000000000006</v>
      </c>
    </row>
    <row r="19" spans="1:6" x14ac:dyDescent="0.25">
      <c r="A19" s="15" t="s">
        <v>29</v>
      </c>
      <c r="B19" s="42">
        <v>20430.719999999987</v>
      </c>
      <c r="E19" t="str">
        <f t="shared" si="0"/>
        <v>Kentucky</v>
      </c>
      <c r="F19" s="19">
        <f t="shared" si="1"/>
        <v>20430.719999999987</v>
      </c>
    </row>
    <row r="20" spans="1:6" x14ac:dyDescent="0.25">
      <c r="A20" s="15" t="s">
        <v>736</v>
      </c>
      <c r="B20" s="42">
        <v>6174.26</v>
      </c>
      <c r="E20" t="str">
        <f t="shared" si="0"/>
        <v>Louisiana</v>
      </c>
      <c r="F20" s="19">
        <f t="shared" si="1"/>
        <v>6174.26</v>
      </c>
    </row>
    <row r="21" spans="1:6" x14ac:dyDescent="0.25">
      <c r="A21" s="15" t="s">
        <v>2735</v>
      </c>
      <c r="B21" s="42">
        <v>10054.012999999997</v>
      </c>
      <c r="E21" t="str">
        <f t="shared" si="0"/>
        <v>Maryland</v>
      </c>
      <c r="F21" s="19">
        <f t="shared" si="1"/>
        <v>10054.012999999997</v>
      </c>
    </row>
    <row r="22" spans="1:6" x14ac:dyDescent="0.25">
      <c r="A22" s="15" t="s">
        <v>1245</v>
      </c>
      <c r="B22" s="42">
        <v>11151.539999999995</v>
      </c>
      <c r="E22" t="str">
        <f t="shared" si="0"/>
        <v>Massachusetts</v>
      </c>
      <c r="F22" s="19">
        <f t="shared" si="1"/>
        <v>11151.539999999995</v>
      </c>
    </row>
    <row r="23" spans="1:6" x14ac:dyDescent="0.25">
      <c r="A23" s="15" t="s">
        <v>238</v>
      </c>
      <c r="B23" s="42">
        <v>36709.911000000007</v>
      </c>
      <c r="E23" t="str">
        <f t="shared" si="0"/>
        <v>Michigan</v>
      </c>
      <c r="F23" s="19">
        <f t="shared" si="1"/>
        <v>36709.911000000007</v>
      </c>
    </row>
    <row r="24" spans="1:6" x14ac:dyDescent="0.25">
      <c r="A24" s="15" t="s">
        <v>229</v>
      </c>
      <c r="B24" s="42">
        <v>19235.179999999997</v>
      </c>
      <c r="E24" t="str">
        <f t="shared" si="0"/>
        <v>Minnesota</v>
      </c>
      <c r="F24" s="19">
        <f t="shared" si="1"/>
        <v>19235.179999999997</v>
      </c>
    </row>
    <row r="25" spans="1:6" x14ac:dyDescent="0.25">
      <c r="A25" s="15" t="s">
        <v>1487</v>
      </c>
      <c r="B25" s="42">
        <v>7688.579999999999</v>
      </c>
      <c r="E25" t="str">
        <f t="shared" si="0"/>
        <v>Mississippi</v>
      </c>
      <c r="F25" s="19">
        <f t="shared" si="1"/>
        <v>7688.579999999999</v>
      </c>
    </row>
    <row r="26" spans="1:6" x14ac:dyDescent="0.25">
      <c r="A26" s="15" t="s">
        <v>596</v>
      </c>
      <c r="B26" s="42">
        <v>5150.920000000001</v>
      </c>
      <c r="E26" t="str">
        <f t="shared" si="0"/>
        <v>Missouri</v>
      </c>
      <c r="F26" s="19">
        <f t="shared" si="1"/>
        <v>5150.920000000001</v>
      </c>
    </row>
    <row r="27" spans="1:6" x14ac:dyDescent="0.25">
      <c r="A27" s="15" t="s">
        <v>1762</v>
      </c>
      <c r="B27" s="42">
        <v>898.08799999999997</v>
      </c>
      <c r="E27" t="str">
        <f t="shared" si="0"/>
        <v>Montana</v>
      </c>
      <c r="F27" s="19">
        <f t="shared" si="1"/>
        <v>898.08799999999997</v>
      </c>
    </row>
    <row r="28" spans="1:6" x14ac:dyDescent="0.25">
      <c r="A28" s="15" t="s">
        <v>138</v>
      </c>
      <c r="B28" s="42">
        <v>5261.2499999999991</v>
      </c>
      <c r="E28" t="str">
        <f t="shared" si="0"/>
        <v>Nebraska</v>
      </c>
      <c r="F28" s="19">
        <f t="shared" si="1"/>
        <v>5261.2499999999991</v>
      </c>
    </row>
    <row r="29" spans="1:6" x14ac:dyDescent="0.25">
      <c r="A29" s="15" t="s">
        <v>1392</v>
      </c>
      <c r="B29" s="42">
        <v>6584.4140000000007</v>
      </c>
      <c r="E29" t="str">
        <f t="shared" si="0"/>
        <v>Nevada</v>
      </c>
      <c r="F29" s="19">
        <f t="shared" si="1"/>
        <v>6584.4140000000007</v>
      </c>
    </row>
    <row r="30" spans="1:6" x14ac:dyDescent="0.25">
      <c r="A30" s="15" t="s">
        <v>2694</v>
      </c>
      <c r="B30" s="42">
        <v>908.64</v>
      </c>
      <c r="E30" t="str">
        <f t="shared" si="0"/>
        <v>New Hampshire</v>
      </c>
      <c r="F30" s="19">
        <f t="shared" si="1"/>
        <v>908.64</v>
      </c>
    </row>
    <row r="31" spans="1:6" x14ac:dyDescent="0.25">
      <c r="A31" s="15" t="s">
        <v>788</v>
      </c>
      <c r="B31" s="42">
        <v>13333.981999999993</v>
      </c>
      <c r="E31" t="str">
        <f t="shared" si="0"/>
        <v>New Jersey</v>
      </c>
      <c r="F31" s="19">
        <f t="shared" si="1"/>
        <v>13333.981999999993</v>
      </c>
    </row>
    <row r="32" spans="1:6" x14ac:dyDescent="0.25">
      <c r="A32" s="15" t="s">
        <v>668</v>
      </c>
      <c r="B32" s="42">
        <v>2186.3240000000001</v>
      </c>
      <c r="E32" t="str">
        <f t="shared" si="0"/>
        <v>New Mexico</v>
      </c>
      <c r="F32" s="19">
        <f t="shared" si="1"/>
        <v>2186.3240000000001</v>
      </c>
    </row>
    <row r="33" spans="1:6" x14ac:dyDescent="0.25">
      <c r="A33" s="15" t="s">
        <v>267</v>
      </c>
      <c r="B33" s="42">
        <v>175209.03499999983</v>
      </c>
      <c r="E33" t="str">
        <f t="shared" si="0"/>
        <v>New York</v>
      </c>
      <c r="F33" s="19">
        <f t="shared" si="1"/>
        <v>175209.03499999983</v>
      </c>
    </row>
    <row r="34" spans="1:6" x14ac:dyDescent="0.25">
      <c r="A34" s="15" t="s">
        <v>88</v>
      </c>
      <c r="B34" s="42">
        <v>29997.226000000006</v>
      </c>
      <c r="E34" t="str">
        <f t="shared" si="0"/>
        <v>North Carolina</v>
      </c>
      <c r="F34" s="19">
        <f t="shared" si="1"/>
        <v>29997.226000000006</v>
      </c>
    </row>
    <row r="35" spans="1:6" x14ac:dyDescent="0.25">
      <c r="A35" s="15" t="s">
        <v>7449</v>
      </c>
      <c r="B35" s="42">
        <v>891.53</v>
      </c>
      <c r="E35" t="str">
        <f t="shared" si="0"/>
        <v>North Dakota</v>
      </c>
      <c r="F35" s="19">
        <f t="shared" si="1"/>
        <v>891.53</v>
      </c>
    </row>
    <row r="36" spans="1:6" x14ac:dyDescent="0.25">
      <c r="A36" s="15" t="s">
        <v>498</v>
      </c>
      <c r="B36" s="42">
        <v>43194.023999999983</v>
      </c>
      <c r="E36" t="str">
        <f t="shared" si="0"/>
        <v>Ohio</v>
      </c>
      <c r="F36" s="19">
        <f t="shared" si="1"/>
        <v>43194.023999999983</v>
      </c>
    </row>
    <row r="37" spans="1:6" x14ac:dyDescent="0.25">
      <c r="A37" s="15" t="s">
        <v>649</v>
      </c>
      <c r="B37" s="42">
        <v>11561.769999999999</v>
      </c>
      <c r="E37" t="str">
        <f t="shared" si="0"/>
        <v>Oklahoma</v>
      </c>
      <c r="F37" s="19">
        <f t="shared" si="1"/>
        <v>11561.769999999999</v>
      </c>
    </row>
    <row r="38" spans="1:6" x14ac:dyDescent="0.25">
      <c r="A38" s="15" t="s">
        <v>420</v>
      </c>
      <c r="B38" s="42">
        <v>8893.9330000000027</v>
      </c>
      <c r="E38" t="str">
        <f t="shared" si="0"/>
        <v>Oregon</v>
      </c>
      <c r="F38" s="19">
        <f t="shared" si="1"/>
        <v>8893.9330000000027</v>
      </c>
    </row>
    <row r="39" spans="1:6" x14ac:dyDescent="0.25">
      <c r="A39" s="15" t="s">
        <v>147</v>
      </c>
      <c r="B39" s="42">
        <v>66899.293000000049</v>
      </c>
      <c r="E39" t="str">
        <f t="shared" si="0"/>
        <v>Pennsylvania</v>
      </c>
      <c r="F39" s="19">
        <f t="shared" si="1"/>
        <v>66899.293000000049</v>
      </c>
    </row>
    <row r="40" spans="1:6" x14ac:dyDescent="0.25">
      <c r="A40" s="15" t="s">
        <v>1399</v>
      </c>
      <c r="B40" s="42">
        <v>2483.3360000000002</v>
      </c>
      <c r="E40" t="str">
        <f t="shared" si="0"/>
        <v>Rhode Island</v>
      </c>
      <c r="F40" s="19">
        <f t="shared" si="1"/>
        <v>2483.3360000000002</v>
      </c>
    </row>
    <row r="41" spans="1:6" x14ac:dyDescent="0.25">
      <c r="A41" s="15" t="s">
        <v>383</v>
      </c>
      <c r="B41" s="42">
        <v>5539.7500000000009</v>
      </c>
      <c r="E41" t="str">
        <f t="shared" si="0"/>
        <v>South Carolina</v>
      </c>
      <c r="F41" s="19">
        <f t="shared" si="1"/>
        <v>5539.7500000000009</v>
      </c>
    </row>
    <row r="42" spans="1:6" x14ac:dyDescent="0.25">
      <c r="A42" s="15" t="s">
        <v>5326</v>
      </c>
      <c r="B42" s="42">
        <v>45.730000000000004</v>
      </c>
      <c r="E42" t="str">
        <f t="shared" si="0"/>
        <v>South Dakota</v>
      </c>
      <c r="F42" s="19">
        <f t="shared" si="1"/>
        <v>45.730000000000004</v>
      </c>
    </row>
    <row r="43" spans="1:6" x14ac:dyDescent="0.25">
      <c r="A43" s="15" t="s">
        <v>335</v>
      </c>
      <c r="B43" s="42">
        <v>16578.938999999998</v>
      </c>
      <c r="E43" t="str">
        <f t="shared" si="0"/>
        <v>Tennessee</v>
      </c>
      <c r="F43" s="19">
        <f t="shared" si="1"/>
        <v>16578.938999999998</v>
      </c>
    </row>
    <row r="44" spans="1:6" x14ac:dyDescent="0.25">
      <c r="A44" s="15" t="s">
        <v>104</v>
      </c>
      <c r="B44" s="42">
        <v>95976.377999999939</v>
      </c>
      <c r="E44" t="str">
        <f t="shared" si="0"/>
        <v>Texas</v>
      </c>
      <c r="F44" s="19">
        <f t="shared" si="1"/>
        <v>95976.377999999939</v>
      </c>
    </row>
    <row r="45" spans="1:6" x14ac:dyDescent="0.25">
      <c r="A45" s="15" t="s">
        <v>121</v>
      </c>
      <c r="B45" s="42">
        <v>7152.0039999999981</v>
      </c>
      <c r="E45" t="str">
        <f t="shared" si="0"/>
        <v>Utah</v>
      </c>
      <c r="F45" s="19">
        <f t="shared" si="1"/>
        <v>7152.0039999999981</v>
      </c>
    </row>
    <row r="46" spans="1:6" x14ac:dyDescent="0.25">
      <c r="A46" s="15" t="s">
        <v>5203</v>
      </c>
      <c r="B46" s="42">
        <v>1352.3799999999999</v>
      </c>
      <c r="E46" t="str">
        <f t="shared" si="0"/>
        <v>Vermont</v>
      </c>
      <c r="F46" s="19">
        <f t="shared" si="1"/>
        <v>1352.3799999999999</v>
      </c>
    </row>
    <row r="47" spans="1:6" x14ac:dyDescent="0.25">
      <c r="A47" s="15" t="s">
        <v>319</v>
      </c>
      <c r="B47" s="42">
        <v>35683.629999999997</v>
      </c>
      <c r="E47" t="str">
        <f t="shared" si="0"/>
        <v>Virginia</v>
      </c>
      <c r="F47" s="19">
        <f t="shared" si="1"/>
        <v>35683.629999999997</v>
      </c>
    </row>
    <row r="48" spans="1:6" x14ac:dyDescent="0.25">
      <c r="A48" s="15" t="s">
        <v>96</v>
      </c>
      <c r="B48" s="42">
        <v>73866.520000000019</v>
      </c>
      <c r="E48" t="str">
        <f t="shared" si="0"/>
        <v>Washington</v>
      </c>
      <c r="F48" s="19">
        <f t="shared" si="1"/>
        <v>73866.520000000019</v>
      </c>
    </row>
    <row r="49" spans="1:6" x14ac:dyDescent="0.25">
      <c r="A49" s="15" t="s">
        <v>9726</v>
      </c>
      <c r="B49" s="42">
        <v>673.34399999999994</v>
      </c>
      <c r="E49" t="str">
        <f t="shared" si="0"/>
        <v>West Virginia</v>
      </c>
      <c r="F49" s="19">
        <f t="shared" si="1"/>
        <v>673.34399999999994</v>
      </c>
    </row>
    <row r="50" spans="1:6" x14ac:dyDescent="0.25">
      <c r="A50" s="15" t="s">
        <v>114</v>
      </c>
      <c r="B50" s="42">
        <v>14232.359999999997</v>
      </c>
      <c r="E50" t="str">
        <f t="shared" si="0"/>
        <v>Wisconsin</v>
      </c>
      <c r="F50" s="19">
        <f t="shared" si="1"/>
        <v>14232.359999999997</v>
      </c>
    </row>
    <row r="51" spans="1:6" x14ac:dyDescent="0.25">
      <c r="A51" s="8" t="s">
        <v>10934</v>
      </c>
      <c r="B51" s="43">
        <v>1161401.345</v>
      </c>
      <c r="E51" t="str">
        <f t="shared" si="0"/>
        <v>Grand Total</v>
      </c>
      <c r="F51" s="19" t="e">
        <f t="shared" si="1"/>
        <v>#REF!</v>
      </c>
    </row>
    <row r="52" spans="1:6" x14ac:dyDescent="0.25">
      <c r="E52">
        <f t="shared" si="0"/>
        <v>0</v>
      </c>
      <c r="F52" s="19" t="e">
        <f t="shared" si="1"/>
        <v>#REF!</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9785F-ABAD-450E-A8F3-74ECA1E02AF7}">
  <dimension ref="A1:B9"/>
  <sheetViews>
    <sheetView workbookViewId="0">
      <selection activeCell="B5" sqref="B5"/>
    </sheetView>
  </sheetViews>
  <sheetFormatPr defaultRowHeight="15" x14ac:dyDescent="0.25"/>
  <cols>
    <col min="1" max="1" width="13.140625" bestFit="1" customWidth="1"/>
    <col min="2" max="2" width="12.140625" bestFit="1" customWidth="1"/>
  </cols>
  <sheetData>
    <row r="1" spans="1:2" s="48" customFormat="1" ht="26.25" x14ac:dyDescent="0.4">
      <c r="A1" s="47" t="s">
        <v>10961</v>
      </c>
    </row>
    <row r="3" spans="1:2" x14ac:dyDescent="0.25">
      <c r="A3" s="6" t="s">
        <v>10933</v>
      </c>
      <c r="B3" s="14" t="s">
        <v>10947</v>
      </c>
    </row>
    <row r="4" spans="1:2" x14ac:dyDescent="0.25">
      <c r="A4" s="7" t="s">
        <v>36</v>
      </c>
      <c r="B4" s="41">
        <v>172862.74200000017</v>
      </c>
    </row>
    <row r="5" spans="1:2" x14ac:dyDescent="0.25">
      <c r="A5" s="15" t="s">
        <v>72</v>
      </c>
      <c r="B5" s="42">
        <v>169932.76400000005</v>
      </c>
    </row>
    <row r="6" spans="1:2" x14ac:dyDescent="0.25">
      <c r="A6" s="15" t="s">
        <v>75</v>
      </c>
      <c r="B6" s="42">
        <v>118161.00900000011</v>
      </c>
    </row>
    <row r="7" spans="1:2" x14ac:dyDescent="0.25">
      <c r="A7" s="15" t="s">
        <v>59</v>
      </c>
      <c r="B7" s="42">
        <v>100492.40199999999</v>
      </c>
    </row>
    <row r="8" spans="1:2" x14ac:dyDescent="0.25">
      <c r="A8" s="15" t="s">
        <v>56</v>
      </c>
      <c r="B8" s="42">
        <v>99933.795000000042</v>
      </c>
    </row>
    <row r="9" spans="1:2" x14ac:dyDescent="0.25">
      <c r="A9" s="8" t="s">
        <v>10934</v>
      </c>
      <c r="B9" s="43">
        <v>661382.71200000041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3E814-0220-4674-BCD3-E747555739BC}">
  <dimension ref="A1:O18"/>
  <sheetViews>
    <sheetView workbookViewId="0">
      <selection activeCell="G19" sqref="G19"/>
    </sheetView>
  </sheetViews>
  <sheetFormatPr defaultRowHeight="15" x14ac:dyDescent="0.25"/>
  <cols>
    <col min="1" max="1" width="13.140625" bestFit="1" customWidth="1"/>
    <col min="2" max="2" width="13.7109375" customWidth="1"/>
    <col min="5" max="5" width="13.140625" bestFit="1" customWidth="1"/>
    <col min="6" max="6" width="12.5703125" bestFit="1" customWidth="1"/>
    <col min="8" max="8" width="13.140625" bestFit="1" customWidth="1"/>
    <col min="9" max="9" width="15.42578125" bestFit="1" customWidth="1"/>
    <col min="11" max="11" width="13.140625" bestFit="1" customWidth="1"/>
    <col min="12" max="12" width="16.5703125" bestFit="1" customWidth="1"/>
    <col min="14" max="14" width="13.140625" bestFit="1" customWidth="1"/>
    <col min="15" max="15" width="20.7109375" customWidth="1"/>
  </cols>
  <sheetData>
    <row r="1" spans="1:15" s="48" customFormat="1" ht="28.5" x14ac:dyDescent="0.45">
      <c r="A1" s="50" t="s">
        <v>10962</v>
      </c>
    </row>
    <row r="2" spans="1:15" s="52" customFormat="1" ht="18.75" customHeight="1" x14ac:dyDescent="0.45">
      <c r="A2" s="51"/>
    </row>
    <row r="3" spans="1:15" ht="18.75" x14ac:dyDescent="0.3">
      <c r="B3" s="53" t="s">
        <v>18</v>
      </c>
      <c r="F3" s="53" t="s">
        <v>21</v>
      </c>
      <c r="I3" s="53" t="s">
        <v>19</v>
      </c>
      <c r="L3" s="53" t="s">
        <v>10963</v>
      </c>
      <c r="O3" s="53" t="s">
        <v>10964</v>
      </c>
    </row>
    <row r="4" spans="1:15" x14ac:dyDescent="0.25">
      <c r="A4" s="6" t="s">
        <v>10933</v>
      </c>
      <c r="B4" s="14" t="s">
        <v>10947</v>
      </c>
      <c r="E4" s="6" t="s">
        <v>10933</v>
      </c>
      <c r="F4" s="14" t="s">
        <v>10948</v>
      </c>
      <c r="H4" s="6" t="s">
        <v>10933</v>
      </c>
      <c r="I4" s="14" t="s">
        <v>10954</v>
      </c>
      <c r="K4" s="6" t="s">
        <v>10933</v>
      </c>
      <c r="L4" s="14" t="s">
        <v>10955</v>
      </c>
      <c r="N4" s="6" t="s">
        <v>10933</v>
      </c>
      <c r="O4" s="14" t="s">
        <v>10956</v>
      </c>
    </row>
    <row r="5" spans="1:15" x14ac:dyDescent="0.25">
      <c r="A5" s="7" t="s">
        <v>10935</v>
      </c>
      <c r="B5" s="41">
        <v>50718.984600000025</v>
      </c>
      <c r="E5" s="7" t="s">
        <v>10935</v>
      </c>
      <c r="F5" s="41">
        <v>3188.3607999999967</v>
      </c>
      <c r="H5" s="7" t="s">
        <v>10935</v>
      </c>
      <c r="I5" s="41">
        <v>772</v>
      </c>
      <c r="K5" s="7" t="s">
        <v>10935</v>
      </c>
      <c r="L5" s="41">
        <v>195</v>
      </c>
      <c r="N5" s="7" t="s">
        <v>10935</v>
      </c>
      <c r="O5" s="25">
        <v>9.6462848596792869E-2</v>
      </c>
    </row>
    <row r="6" spans="1:15" x14ac:dyDescent="0.25">
      <c r="A6" s="7" t="s">
        <v>10936</v>
      </c>
      <c r="B6" s="41">
        <v>34046.837999999996</v>
      </c>
      <c r="E6" s="15" t="s">
        <v>10936</v>
      </c>
      <c r="F6" s="42">
        <v>6682.1404999999977</v>
      </c>
      <c r="H6" s="15" t="s">
        <v>10936</v>
      </c>
      <c r="I6" s="42">
        <v>524</v>
      </c>
      <c r="K6" s="15" t="s">
        <v>10936</v>
      </c>
      <c r="L6" s="42">
        <v>151</v>
      </c>
      <c r="N6" s="15" t="s">
        <v>10936</v>
      </c>
      <c r="O6" s="26">
        <v>0.17098962406664425</v>
      </c>
    </row>
    <row r="7" spans="1:15" x14ac:dyDescent="0.25">
      <c r="A7" s="7" t="s">
        <v>10937</v>
      </c>
      <c r="B7" s="41">
        <v>87723.130999999921</v>
      </c>
      <c r="E7" s="15" t="s">
        <v>10937</v>
      </c>
      <c r="F7" s="42">
        <v>17861.215700000015</v>
      </c>
      <c r="H7" s="15" t="s">
        <v>10937</v>
      </c>
      <c r="I7" s="42">
        <v>1234</v>
      </c>
      <c r="K7" s="15" t="s">
        <v>10937</v>
      </c>
      <c r="L7" s="42">
        <v>340</v>
      </c>
      <c r="N7" s="15" t="s">
        <v>10937</v>
      </c>
      <c r="O7" s="26">
        <v>0.13453536886554246</v>
      </c>
    </row>
    <row r="8" spans="1:15" x14ac:dyDescent="0.25">
      <c r="A8" s="7" t="s">
        <v>10938</v>
      </c>
      <c r="B8" s="41">
        <v>56342.929499999962</v>
      </c>
      <c r="E8" s="15" t="s">
        <v>10938</v>
      </c>
      <c r="F8" s="42">
        <v>4059.5860999999973</v>
      </c>
      <c r="H8" s="15" t="s">
        <v>10938</v>
      </c>
      <c r="I8" s="42">
        <v>1223</v>
      </c>
      <c r="K8" s="15" t="s">
        <v>10938</v>
      </c>
      <c r="L8" s="42">
        <v>322</v>
      </c>
      <c r="N8" s="15" t="s">
        <v>10938</v>
      </c>
      <c r="O8" s="26">
        <v>9.4731465053942004E-2</v>
      </c>
    </row>
    <row r="9" spans="1:15" x14ac:dyDescent="0.25">
      <c r="A9" s="7" t="s">
        <v>10939</v>
      </c>
      <c r="B9" s="41">
        <v>86517.695399999982</v>
      </c>
      <c r="E9" s="15" t="s">
        <v>10939</v>
      </c>
      <c r="F9" s="42">
        <v>10705.679600000009</v>
      </c>
      <c r="H9" s="15" t="s">
        <v>10939</v>
      </c>
      <c r="I9" s="42">
        <v>1438</v>
      </c>
      <c r="K9" s="15" t="s">
        <v>10939</v>
      </c>
      <c r="L9" s="42">
        <v>397</v>
      </c>
      <c r="N9" s="15" t="s">
        <v>10939</v>
      </c>
      <c r="O9" s="26">
        <v>0.14289127626517142</v>
      </c>
    </row>
    <row r="10" spans="1:15" x14ac:dyDescent="0.25">
      <c r="A10" s="7" t="s">
        <v>10940</v>
      </c>
      <c r="B10" s="41">
        <v>80089.830300000031</v>
      </c>
      <c r="E10" s="15" t="s">
        <v>10940</v>
      </c>
      <c r="F10" s="42">
        <v>11779.642900000006</v>
      </c>
      <c r="H10" s="15" t="s">
        <v>10940</v>
      </c>
      <c r="I10" s="42">
        <v>1433</v>
      </c>
      <c r="K10" s="15" t="s">
        <v>10940</v>
      </c>
      <c r="L10" s="42">
        <v>398</v>
      </c>
      <c r="N10" s="15" t="s">
        <v>10940</v>
      </c>
      <c r="O10" s="26">
        <v>0.1420924901678027</v>
      </c>
    </row>
    <row r="11" spans="1:15" x14ac:dyDescent="0.25">
      <c r="A11" s="7" t="s">
        <v>10941</v>
      </c>
      <c r="B11" s="41">
        <v>83302.063999999984</v>
      </c>
      <c r="E11" s="15" t="s">
        <v>10941</v>
      </c>
      <c r="F11" s="42">
        <v>4017.125299999997</v>
      </c>
      <c r="H11" s="15" t="s">
        <v>10941</v>
      </c>
      <c r="I11" s="42">
        <v>1393</v>
      </c>
      <c r="K11" s="15" t="s">
        <v>10941</v>
      </c>
      <c r="L11" s="42">
        <v>375</v>
      </c>
      <c r="N11" s="15" t="s">
        <v>10941</v>
      </c>
      <c r="O11" s="26">
        <v>9.0488749635163512E-2</v>
      </c>
    </row>
    <row r="12" spans="1:15" x14ac:dyDescent="0.25">
      <c r="A12" s="7" t="s">
        <v>10942</v>
      </c>
      <c r="B12" s="41">
        <v>82281.512300000031</v>
      </c>
      <c r="E12" s="15" t="s">
        <v>10942</v>
      </c>
      <c r="F12" s="42">
        <v>10056.54869999999</v>
      </c>
      <c r="H12" s="15" t="s">
        <v>10942</v>
      </c>
      <c r="I12" s="42">
        <v>1479</v>
      </c>
      <c r="K12" s="15" t="s">
        <v>10942</v>
      </c>
      <c r="L12" s="42">
        <v>370</v>
      </c>
      <c r="N12" s="15" t="s">
        <v>10942</v>
      </c>
      <c r="O12" s="26">
        <v>0.13720653378273723</v>
      </c>
    </row>
    <row r="13" spans="1:15" x14ac:dyDescent="0.25">
      <c r="A13" s="7" t="s">
        <v>10943</v>
      </c>
      <c r="B13" s="41">
        <v>186130.36760000006</v>
      </c>
      <c r="E13" s="15" t="s">
        <v>10943</v>
      </c>
      <c r="F13" s="42">
        <v>24769.678200000009</v>
      </c>
      <c r="H13" s="15" t="s">
        <v>10943</v>
      </c>
      <c r="I13" s="42">
        <v>2755</v>
      </c>
      <c r="K13" s="15" t="s">
        <v>10943</v>
      </c>
      <c r="L13" s="42">
        <v>744</v>
      </c>
      <c r="N13" s="15" t="s">
        <v>10943</v>
      </c>
      <c r="O13" s="26">
        <v>0.12038990379031732</v>
      </c>
    </row>
    <row r="14" spans="1:15" x14ac:dyDescent="0.25">
      <c r="A14" s="7" t="s">
        <v>10944</v>
      </c>
      <c r="B14" s="41">
        <v>66878.95269999998</v>
      </c>
      <c r="E14" s="15" t="s">
        <v>10944</v>
      </c>
      <c r="F14" s="42">
        <v>6665.0503000000044</v>
      </c>
      <c r="H14" s="15" t="s">
        <v>10944</v>
      </c>
      <c r="I14" s="42">
        <v>1351</v>
      </c>
      <c r="K14" s="15" t="s">
        <v>10944</v>
      </c>
      <c r="L14" s="42">
        <v>376</v>
      </c>
      <c r="N14" s="15" t="s">
        <v>10944</v>
      </c>
      <c r="O14" s="26">
        <v>0.15965112547684351</v>
      </c>
    </row>
    <row r="15" spans="1:15" x14ac:dyDescent="0.25">
      <c r="A15" s="7" t="s">
        <v>10945</v>
      </c>
      <c r="B15" s="41">
        <v>166936.4132999999</v>
      </c>
      <c r="E15" s="15" t="s">
        <v>10945</v>
      </c>
      <c r="F15" s="42">
        <v>10565.782099999989</v>
      </c>
      <c r="H15" s="15" t="s">
        <v>10945</v>
      </c>
      <c r="I15" s="42">
        <v>2987</v>
      </c>
      <c r="K15" s="15" t="s">
        <v>10945</v>
      </c>
      <c r="L15" s="42">
        <v>746</v>
      </c>
      <c r="N15" s="15" t="s">
        <v>10945</v>
      </c>
      <c r="O15" s="26">
        <v>0.10261666191099604</v>
      </c>
    </row>
    <row r="16" spans="1:15" x14ac:dyDescent="0.25">
      <c r="A16" s="7" t="s">
        <v>10946</v>
      </c>
      <c r="B16" s="41">
        <v>180432.62630000003</v>
      </c>
      <c r="E16" s="15" t="s">
        <v>10946</v>
      </c>
      <c r="F16" s="42">
        <v>23768.398999999994</v>
      </c>
      <c r="H16" s="15" t="s">
        <v>10946</v>
      </c>
      <c r="I16" s="42">
        <v>2932</v>
      </c>
      <c r="K16" s="15" t="s">
        <v>10946</v>
      </c>
      <c r="L16" s="42">
        <v>777</v>
      </c>
      <c r="N16" s="15" t="s">
        <v>10946</v>
      </c>
      <c r="O16" s="26">
        <v>0.13076195234308405</v>
      </c>
    </row>
    <row r="17" spans="1:15" x14ac:dyDescent="0.25">
      <c r="A17" s="8" t="s">
        <v>10934</v>
      </c>
      <c r="B17" s="43">
        <v>1161401.345</v>
      </c>
      <c r="E17" s="8" t="s">
        <v>10934</v>
      </c>
      <c r="F17" s="43">
        <v>134119.20920000001</v>
      </c>
      <c r="H17" s="8" t="s">
        <v>10934</v>
      </c>
      <c r="I17" s="43">
        <v>19521</v>
      </c>
      <c r="K17" s="8" t="s">
        <v>10934</v>
      </c>
      <c r="L17" s="43">
        <v>5191</v>
      </c>
      <c r="N17" s="8" t="s">
        <v>10934</v>
      </c>
      <c r="O17" s="27">
        <v>0.12467217240315903</v>
      </c>
    </row>
    <row r="18" spans="1:15" x14ac:dyDescent="0.25">
      <c r="B18" s="28">
        <f>GETPIVOTDATA("Sales",$A$4)</f>
        <v>1161401.345</v>
      </c>
      <c r="F18" s="19">
        <f>GETPIVOTDATA("Profit",$E$4)</f>
        <v>134119.20920000001</v>
      </c>
      <c r="I18" s="29">
        <f>GETPIVOTDATA("Quantity",$H$4)</f>
        <v>19521</v>
      </c>
      <c r="L18" s="29">
        <f>GETPIVOTDATA("Order ID",$K$4)</f>
        <v>5191</v>
      </c>
      <c r="O18" s="30">
        <f>GETPIVOTDATA("[Measures].[Percentage of profit]",$N$4)</f>
        <v>0.12467217240315903</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24872-F7F5-4DEF-B439-B74322771582}">
  <dimension ref="A1:F9"/>
  <sheetViews>
    <sheetView workbookViewId="0">
      <selection activeCell="D15" sqref="D15"/>
    </sheetView>
  </sheetViews>
  <sheetFormatPr defaultRowHeight="15" x14ac:dyDescent="0.25"/>
  <cols>
    <col min="1" max="1" width="13.140625" customWidth="1"/>
    <col min="2" max="2" width="12.85546875" customWidth="1"/>
    <col min="3" max="3" width="13.28515625" customWidth="1"/>
    <col min="4" max="4" width="17.42578125" customWidth="1"/>
    <col min="5" max="5" width="17.28515625" customWidth="1"/>
    <col min="6" max="6" width="18.140625" customWidth="1"/>
  </cols>
  <sheetData>
    <row r="1" spans="1:6" s="48" customFormat="1" ht="26.25" x14ac:dyDescent="0.4">
      <c r="A1" s="47" t="s">
        <v>10965</v>
      </c>
    </row>
    <row r="3" spans="1:6" x14ac:dyDescent="0.25">
      <c r="A3" s="6" t="s">
        <v>10933</v>
      </c>
      <c r="B3" s="5" t="s">
        <v>10947</v>
      </c>
      <c r="C3" s="32" t="s">
        <v>10948</v>
      </c>
      <c r="D3" s="32" t="s">
        <v>10954</v>
      </c>
      <c r="E3" s="32" t="s">
        <v>10955</v>
      </c>
      <c r="F3" s="9" t="s">
        <v>10956</v>
      </c>
    </row>
    <row r="4" spans="1:6" x14ac:dyDescent="0.25">
      <c r="A4" s="7" t="s">
        <v>10950</v>
      </c>
      <c r="B4" s="5">
        <v>484247.49810000096</v>
      </c>
      <c r="C4" s="32">
        <v>49543.974100000007</v>
      </c>
      <c r="D4" s="32">
        <v>7581</v>
      </c>
      <c r="E4" s="32">
        <v>1993</v>
      </c>
      <c r="F4" s="34">
        <v>0.10231126499236715</v>
      </c>
    </row>
    <row r="5" spans="1:6" x14ac:dyDescent="0.25">
      <c r="A5" s="15" t="s">
        <v>10951</v>
      </c>
      <c r="B5" s="31">
        <v>470532.50899999985</v>
      </c>
      <c r="C5" s="33">
        <v>61618.603700000051</v>
      </c>
      <c r="D5" s="33">
        <v>7979</v>
      </c>
      <c r="E5" s="33">
        <v>2102</v>
      </c>
      <c r="F5" s="35">
        <v>0.13095504034557592</v>
      </c>
    </row>
    <row r="6" spans="1:6" x14ac:dyDescent="0.25">
      <c r="A6" s="15" t="s">
        <v>10952</v>
      </c>
      <c r="B6" s="31">
        <v>608473.83000000066</v>
      </c>
      <c r="C6" s="33">
        <v>81726.930800000177</v>
      </c>
      <c r="D6" s="33">
        <v>9810</v>
      </c>
      <c r="E6" s="33">
        <v>2580</v>
      </c>
      <c r="F6" s="35">
        <v>0.13431461924993568</v>
      </c>
    </row>
    <row r="7" spans="1:6" x14ac:dyDescent="0.25">
      <c r="A7" s="36" t="s">
        <v>10953</v>
      </c>
      <c r="B7" s="37">
        <v>733947.0231999997</v>
      </c>
      <c r="C7" s="38">
        <v>93507.513099999967</v>
      </c>
      <c r="D7" s="38">
        <v>12503</v>
      </c>
      <c r="E7" s="38">
        <v>3319</v>
      </c>
      <c r="F7" s="39">
        <v>0.12740362743390987</v>
      </c>
    </row>
    <row r="9" spans="1:6" x14ac:dyDescent="0.25">
      <c r="B9" s="40">
        <f>(GETPIVOTDATA("[Measures].[Sum of Sales]",$A$3,"[Table_1].[Order Date (Year)]","[Table_1].[Order Date (Year)].&amp;[2014]")/GETPIVOTDATA("[Measures].[Sum of Sales]",$A$3,"[Table_1].[Order Date (Year)]","[Table_1].[Order Date (Year)].&amp;[2013]"))-1</f>
        <v>0.20620967905883303</v>
      </c>
      <c r="C9" s="40">
        <f>(GETPIVOTDATA("[Measures].[Sum of Profit]",$A$3,"[Table_1].[Order Date (Year)]","[Table_1].[Order Date (Year)].&amp;[2014]")/GETPIVOTDATA("[Measures].[Sum of Profit]",$A$3,"[Table_1].[Order Date (Year)]","[Table_1].[Order Date (Year)].&amp;[2013]"))-1</f>
        <v>0.14414565902185772</v>
      </c>
      <c r="D9" s="40">
        <f>(GETPIVOTDATA("[Measures].[Sum of Quantity]",$A$3,"[Table_1].[Order Date (Year)]","[Table_1].[Order Date (Year)].&amp;[2014]")/GETPIVOTDATA("[Measures].[Sum of Quantity]",$A$3,"[Table_1].[Order Date (Year)]","[Table_1].[Order Date (Year)].&amp;[2013]"))-1</f>
        <v>0.27451580020387367</v>
      </c>
      <c r="E9" s="40">
        <f>(GETPIVOTDATA("[Measures].[Count of Order ID]",$A$3,"[Table_1].[Order Date (Year)]","[Table_1].[Order Date (Year)].&amp;[2014]")/GETPIVOTDATA("[Measures].[Count of Order ID]",$A$3,"[Table_1].[Order Date (Year)]","[Table_1].[Order Date (Year)].&amp;[2013]"))-1</f>
        <v>0.2864341085271318</v>
      </c>
      <c r="F9" s="40">
        <f>(GETPIVOTDATA("[Measures].[Percentage of profit]",$A$3,"[Table_1].[Order Date (Year)]","[Table_1].[Order Date (Year)].&amp;[2014]")/GETPIVOTDATA("[Measures].[Percentage of profit]",$A$3,"[Table_1].[Order Date (Year)]","[Table_1].[Order Date (Year)].&amp;[2013]"))-1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F8B65-DA99-4457-8451-5308CD52AFC7}">
  <dimension ref="A1:Q1000"/>
  <sheetViews>
    <sheetView showGridLines="0" zoomScale="70" zoomScaleNormal="70" workbookViewId="0">
      <selection activeCell="V17" sqref="V17"/>
    </sheetView>
  </sheetViews>
  <sheetFormatPr defaultColWidth="14.42578125" defaultRowHeight="15"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c r="B11" s="2"/>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customFormat="1" ht="14.25" customHeight="1" x14ac:dyDescent="0.25"/>
    <row r="18" customFormat="1" ht="14.25" customHeight="1" x14ac:dyDescent="0.25"/>
    <row r="19" customFormat="1" ht="14.25" customHeight="1" x14ac:dyDescent="0.25"/>
    <row r="20" customFormat="1" ht="14.25" customHeight="1" x14ac:dyDescent="0.25"/>
    <row r="21" customFormat="1" ht="14.25" customHeight="1" x14ac:dyDescent="0.25"/>
    <row r="22" customFormat="1" ht="14.25" customHeight="1" x14ac:dyDescent="0.25"/>
    <row r="23" customFormat="1" ht="14.25" customHeight="1" x14ac:dyDescent="0.25"/>
    <row r="24" customFormat="1" ht="14.25" customHeight="1" x14ac:dyDescent="0.25"/>
    <row r="25" customFormat="1" ht="14.25" customHeight="1" x14ac:dyDescent="0.25"/>
    <row r="26" customFormat="1" ht="14.25" customHeight="1" x14ac:dyDescent="0.25"/>
    <row r="27" customFormat="1" ht="14.25" customHeight="1" x14ac:dyDescent="0.25"/>
    <row r="28" customFormat="1" ht="14.25" customHeight="1" x14ac:dyDescent="0.25"/>
    <row r="29" customFormat="1" ht="14.25" customHeight="1" x14ac:dyDescent="0.25"/>
    <row r="30" customFormat="1" ht="14.25" customHeight="1" x14ac:dyDescent="0.25"/>
    <row r="31" customFormat="1" ht="14.25" customHeight="1" x14ac:dyDescent="0.25"/>
    <row r="32" customFormat="1" ht="14.25" customHeight="1" x14ac:dyDescent="0.25"/>
    <row r="33" customFormat="1" ht="14.25" customHeight="1" x14ac:dyDescent="0.25"/>
    <row r="34" customFormat="1" ht="14.25" customHeight="1" x14ac:dyDescent="0.25"/>
    <row r="35" customFormat="1" ht="14.25" customHeight="1" x14ac:dyDescent="0.25"/>
    <row r="36" customFormat="1" ht="14.25" customHeight="1" x14ac:dyDescent="0.25"/>
    <row r="37" customFormat="1" ht="14.25" customHeight="1" x14ac:dyDescent="0.25"/>
    <row r="38" customFormat="1" ht="14.25" customHeight="1" x14ac:dyDescent="0.25"/>
    <row r="39" customFormat="1" ht="14.25" customHeight="1" x14ac:dyDescent="0.25"/>
    <row r="40" customFormat="1" ht="14.25" customHeight="1" x14ac:dyDescent="0.25"/>
    <row r="41" customFormat="1" ht="14.25" customHeight="1" x14ac:dyDescent="0.25"/>
    <row r="42" customFormat="1" ht="14.25" customHeight="1" x14ac:dyDescent="0.25"/>
    <row r="43" customFormat="1" ht="14.25" customHeight="1" x14ac:dyDescent="0.25"/>
    <row r="44" customFormat="1" ht="14.25" customHeight="1" x14ac:dyDescent="0.25"/>
    <row r="45" customFormat="1" ht="14.25" customHeight="1" x14ac:dyDescent="0.25"/>
    <row r="46" customFormat="1" ht="14.25" customHeight="1" x14ac:dyDescent="0.25"/>
    <row r="47" customFormat="1" ht="14.25" customHeight="1" x14ac:dyDescent="0.25"/>
    <row r="48" customFormat="1" ht="14.25" customHeight="1" x14ac:dyDescent="0.25"/>
    <row r="49" customFormat="1" ht="14.25" customHeight="1" x14ac:dyDescent="0.25"/>
    <row r="50" customFormat="1" ht="14.25" customHeight="1" x14ac:dyDescent="0.25"/>
    <row r="51" customFormat="1" ht="14.25" customHeight="1" x14ac:dyDescent="0.25"/>
    <row r="52" customFormat="1" ht="14.25" customHeight="1" x14ac:dyDescent="0.25"/>
    <row r="53" customFormat="1" ht="14.25" customHeight="1" x14ac:dyDescent="0.25"/>
    <row r="54" customFormat="1" ht="14.25" customHeight="1" x14ac:dyDescent="0.25"/>
    <row r="55" customFormat="1" ht="14.25" customHeight="1" x14ac:dyDescent="0.25"/>
    <row r="56" customFormat="1" ht="14.25" customHeight="1" x14ac:dyDescent="0.25"/>
    <row r="57" customFormat="1" ht="14.25" customHeight="1" x14ac:dyDescent="0.25"/>
    <row r="58" customFormat="1" ht="14.25" customHeight="1" x14ac:dyDescent="0.25"/>
    <row r="59" customFormat="1" ht="14.25" customHeight="1" x14ac:dyDescent="0.25"/>
    <row r="60" customFormat="1" ht="14.25" customHeight="1" x14ac:dyDescent="0.25"/>
    <row r="61" customFormat="1" ht="14.25" customHeight="1" x14ac:dyDescent="0.25"/>
    <row r="62" customFormat="1" ht="14.25" customHeight="1" x14ac:dyDescent="0.25"/>
    <row r="63" customFormat="1" ht="14.25" customHeight="1" x14ac:dyDescent="0.25"/>
    <row r="64" customFormat="1" ht="14.25" customHeight="1" x14ac:dyDescent="0.25"/>
    <row r="65" customFormat="1" ht="14.25" customHeight="1" x14ac:dyDescent="0.25"/>
    <row r="66" customFormat="1" ht="14.25" customHeight="1" x14ac:dyDescent="0.25"/>
    <row r="67" customFormat="1" ht="14.25" customHeight="1" x14ac:dyDescent="0.25"/>
    <row r="68" customFormat="1" ht="14.25" customHeight="1" x14ac:dyDescent="0.25"/>
    <row r="69" customFormat="1" ht="14.25" customHeight="1" x14ac:dyDescent="0.25"/>
    <row r="70" customFormat="1" ht="14.25" customHeight="1" x14ac:dyDescent="0.25"/>
    <row r="71" customFormat="1" ht="14.25" customHeight="1" x14ac:dyDescent="0.25"/>
    <row r="72" customFormat="1" ht="14.25" customHeight="1" x14ac:dyDescent="0.25"/>
    <row r="73" customFormat="1" ht="14.25" customHeight="1" x14ac:dyDescent="0.25"/>
    <row r="74" customFormat="1" ht="14.25" customHeight="1" x14ac:dyDescent="0.25"/>
    <row r="75" customFormat="1" ht="14.25" customHeight="1" x14ac:dyDescent="0.25"/>
    <row r="76" customFormat="1" ht="14.25" customHeight="1" x14ac:dyDescent="0.25"/>
    <row r="77" customFormat="1" ht="14.25" customHeight="1" x14ac:dyDescent="0.25"/>
    <row r="78" customFormat="1" ht="14.25" customHeight="1" x14ac:dyDescent="0.25"/>
    <row r="79" customFormat="1" ht="14.25" customHeight="1" x14ac:dyDescent="0.25"/>
    <row r="80" customFormat="1" ht="14.25" customHeight="1" x14ac:dyDescent="0.25"/>
    <row r="81" customFormat="1" ht="14.25" customHeight="1" x14ac:dyDescent="0.25"/>
    <row r="82" customFormat="1" ht="14.25" customHeight="1" x14ac:dyDescent="0.25"/>
    <row r="83" customFormat="1" ht="14.25" customHeight="1" x14ac:dyDescent="0.25"/>
    <row r="84" customFormat="1" ht="14.25" customHeight="1" x14ac:dyDescent="0.25"/>
    <row r="85" customFormat="1" ht="14.25" customHeight="1" x14ac:dyDescent="0.25"/>
    <row r="86" customFormat="1" ht="14.25" customHeight="1" x14ac:dyDescent="0.25"/>
    <row r="87" customFormat="1" ht="14.25" customHeight="1" x14ac:dyDescent="0.25"/>
    <row r="88" customFormat="1" ht="14.25" customHeight="1" x14ac:dyDescent="0.25"/>
    <row r="89" customFormat="1" ht="14.25" customHeight="1" x14ac:dyDescent="0.25"/>
    <row r="90" customFormat="1" ht="14.25" customHeight="1" x14ac:dyDescent="0.25"/>
    <row r="91" customFormat="1" ht="14.25" customHeight="1" x14ac:dyDescent="0.25"/>
    <row r="92" customFormat="1" ht="14.25" customHeight="1" x14ac:dyDescent="0.25"/>
    <row r="93" customFormat="1" ht="14.25" customHeight="1" x14ac:dyDescent="0.25"/>
    <row r="94" customFormat="1" ht="14.25" customHeight="1" x14ac:dyDescent="0.25"/>
    <row r="95" customFormat="1" ht="14.25" customHeight="1" x14ac:dyDescent="0.25"/>
    <row r="96" customFormat="1" ht="14.25" customHeight="1" x14ac:dyDescent="0.25"/>
    <row r="97" customFormat="1" ht="14.25" customHeight="1" x14ac:dyDescent="0.25"/>
    <row r="98" customFormat="1" ht="14.25" customHeight="1" x14ac:dyDescent="0.25"/>
    <row r="99" customFormat="1" ht="14.25" customHeight="1" x14ac:dyDescent="0.25"/>
    <row r="100" customFormat="1" ht="14.25" customHeight="1" x14ac:dyDescent="0.25"/>
    <row r="101" customFormat="1" ht="14.25" customHeight="1" x14ac:dyDescent="0.25"/>
    <row r="102" customFormat="1" ht="14.25" customHeight="1" x14ac:dyDescent="0.25"/>
    <row r="103" customFormat="1" ht="14.25" customHeight="1" x14ac:dyDescent="0.25"/>
    <row r="104" customFormat="1" ht="14.25" customHeight="1" x14ac:dyDescent="0.25"/>
    <row r="105" customFormat="1" ht="14.25" customHeight="1" x14ac:dyDescent="0.25"/>
    <row r="106" customFormat="1" ht="14.25" customHeight="1" x14ac:dyDescent="0.25"/>
    <row r="107" customFormat="1" ht="14.25" customHeight="1" x14ac:dyDescent="0.25"/>
    <row r="108" customFormat="1" ht="14.25" customHeight="1" x14ac:dyDescent="0.25"/>
    <row r="109" customFormat="1" ht="14.25" customHeight="1" x14ac:dyDescent="0.25"/>
    <row r="110" customFormat="1" ht="14.25" customHeight="1" x14ac:dyDescent="0.25"/>
    <row r="111" customFormat="1" ht="14.25" customHeight="1" x14ac:dyDescent="0.25"/>
    <row r="112" customFormat="1" ht="14.25" customHeight="1" x14ac:dyDescent="0.25"/>
    <row r="113" customFormat="1" ht="14.25" customHeight="1" x14ac:dyDescent="0.25"/>
    <row r="114" customFormat="1" ht="14.25" customHeight="1" x14ac:dyDescent="0.25"/>
    <row r="115" customFormat="1" ht="14.25" customHeight="1" x14ac:dyDescent="0.25"/>
    <row r="116" customFormat="1" ht="14.25" customHeight="1" x14ac:dyDescent="0.25"/>
    <row r="117" customFormat="1" ht="14.25" customHeight="1" x14ac:dyDescent="0.25"/>
    <row r="118" customFormat="1" ht="14.25" customHeight="1" x14ac:dyDescent="0.25"/>
    <row r="119" customFormat="1" ht="14.25" customHeight="1" x14ac:dyDescent="0.25"/>
    <row r="120" customFormat="1" ht="14.25" customHeight="1" x14ac:dyDescent="0.25"/>
    <row r="121" customFormat="1" ht="14.25" customHeight="1" x14ac:dyDescent="0.25"/>
    <row r="122" customFormat="1" ht="14.25" customHeight="1" x14ac:dyDescent="0.25"/>
    <row r="123" customFormat="1" ht="14.25" customHeight="1" x14ac:dyDescent="0.25"/>
    <row r="124" customFormat="1" ht="14.25" customHeight="1" x14ac:dyDescent="0.25"/>
    <row r="125" customFormat="1" ht="14.25" customHeight="1" x14ac:dyDescent="0.25"/>
    <row r="126" customFormat="1" ht="14.25" customHeight="1" x14ac:dyDescent="0.25"/>
    <row r="127" customFormat="1" ht="14.25" customHeight="1" x14ac:dyDescent="0.25"/>
    <row r="128" customFormat="1" ht="14.25" customHeight="1" x14ac:dyDescent="0.25"/>
    <row r="129" customFormat="1" ht="14.25" customHeight="1" x14ac:dyDescent="0.25"/>
    <row r="130" customFormat="1" ht="14.25" customHeight="1" x14ac:dyDescent="0.25"/>
    <row r="131" customFormat="1" ht="14.25" customHeight="1" x14ac:dyDescent="0.25"/>
    <row r="132" customFormat="1" ht="14.25" customHeight="1" x14ac:dyDescent="0.25"/>
    <row r="133" customFormat="1" ht="14.25" customHeight="1" x14ac:dyDescent="0.25"/>
    <row r="134" customFormat="1" ht="14.25" customHeight="1" x14ac:dyDescent="0.25"/>
    <row r="135" customFormat="1" ht="14.25" customHeight="1" x14ac:dyDescent="0.25"/>
    <row r="136" customFormat="1" ht="14.25" customHeight="1" x14ac:dyDescent="0.25"/>
    <row r="137" customFormat="1" ht="14.25" customHeight="1" x14ac:dyDescent="0.25"/>
    <row r="138" customFormat="1" ht="14.25" customHeight="1" x14ac:dyDescent="0.25"/>
    <row r="139" customFormat="1" ht="14.25" customHeight="1" x14ac:dyDescent="0.25"/>
    <row r="140" customFormat="1" ht="14.25" customHeight="1" x14ac:dyDescent="0.25"/>
    <row r="141" customFormat="1" ht="14.25" customHeight="1" x14ac:dyDescent="0.25"/>
    <row r="142" customFormat="1" ht="14.25" customHeight="1" x14ac:dyDescent="0.25"/>
    <row r="143" customFormat="1" ht="14.25" customHeight="1" x14ac:dyDescent="0.25"/>
    <row r="144" customFormat="1" ht="14.25" customHeight="1" x14ac:dyDescent="0.25"/>
    <row r="145" customFormat="1" ht="14.25" customHeight="1" x14ac:dyDescent="0.25"/>
    <row r="146" customFormat="1" ht="14.25" customHeight="1" x14ac:dyDescent="0.25"/>
    <row r="147" customFormat="1" ht="14.25" customHeight="1" x14ac:dyDescent="0.25"/>
    <row r="148" customFormat="1" ht="14.25" customHeight="1" x14ac:dyDescent="0.25"/>
    <row r="149" customFormat="1" ht="14.25" customHeight="1" x14ac:dyDescent="0.25"/>
    <row r="150" customFormat="1" ht="14.25" customHeight="1" x14ac:dyDescent="0.25"/>
    <row r="151" customFormat="1" ht="14.25" customHeight="1" x14ac:dyDescent="0.25"/>
    <row r="152" customFormat="1" ht="14.25" customHeight="1" x14ac:dyDescent="0.25"/>
    <row r="153" customFormat="1" ht="14.25" customHeight="1" x14ac:dyDescent="0.25"/>
    <row r="154" customFormat="1" ht="14.25" customHeight="1" x14ac:dyDescent="0.25"/>
    <row r="155" customFormat="1" ht="14.25" customHeight="1" x14ac:dyDescent="0.25"/>
    <row r="156" customFormat="1" ht="14.25" customHeight="1" x14ac:dyDescent="0.25"/>
    <row r="157" customFormat="1" ht="14.25" customHeight="1" x14ac:dyDescent="0.25"/>
    <row r="158" customFormat="1" ht="14.25" customHeight="1" x14ac:dyDescent="0.25"/>
    <row r="159" customFormat="1" ht="14.25" customHeight="1" x14ac:dyDescent="0.25"/>
    <row r="160" customFormat="1" ht="14.25" customHeight="1" x14ac:dyDescent="0.25"/>
    <row r="161" customFormat="1" ht="14.25" customHeight="1" x14ac:dyDescent="0.25"/>
    <row r="162" customFormat="1" ht="14.25" customHeight="1" x14ac:dyDescent="0.25"/>
    <row r="163" customFormat="1" ht="14.25" customHeight="1" x14ac:dyDescent="0.25"/>
    <row r="164" customFormat="1" ht="14.25" customHeight="1" x14ac:dyDescent="0.25"/>
    <row r="165" customFormat="1" ht="14.25" customHeight="1" x14ac:dyDescent="0.25"/>
    <row r="166" customFormat="1" ht="14.25" customHeight="1" x14ac:dyDescent="0.25"/>
    <row r="167" customFormat="1" ht="14.25" customHeight="1" x14ac:dyDescent="0.25"/>
    <row r="168" customFormat="1" ht="14.25" customHeight="1" x14ac:dyDescent="0.25"/>
    <row r="169" customFormat="1" ht="14.25" customHeight="1" x14ac:dyDescent="0.25"/>
    <row r="170" customFormat="1" ht="14.25" customHeight="1" x14ac:dyDescent="0.25"/>
    <row r="171" customFormat="1" ht="14.25" customHeight="1" x14ac:dyDescent="0.25"/>
    <row r="172" customFormat="1" ht="14.25" customHeight="1" x14ac:dyDescent="0.25"/>
    <row r="173" customFormat="1" ht="14.25" customHeight="1" x14ac:dyDescent="0.25"/>
    <row r="174" customFormat="1" ht="14.25" customHeight="1" x14ac:dyDescent="0.25"/>
    <row r="175" customFormat="1" ht="14.25" customHeight="1" x14ac:dyDescent="0.25"/>
    <row r="176" customFormat="1" ht="14.25" customHeight="1" x14ac:dyDescent="0.25"/>
    <row r="177" customFormat="1" ht="14.25" customHeight="1" x14ac:dyDescent="0.25"/>
    <row r="178" customFormat="1" ht="14.25" customHeight="1" x14ac:dyDescent="0.25"/>
    <row r="179" customFormat="1" ht="14.25" customHeight="1" x14ac:dyDescent="0.25"/>
    <row r="180" customFormat="1" ht="14.25" customHeight="1" x14ac:dyDescent="0.25"/>
    <row r="181" customFormat="1" ht="14.25" customHeight="1" x14ac:dyDescent="0.25"/>
    <row r="182" customFormat="1" ht="14.25" customHeight="1" x14ac:dyDescent="0.25"/>
    <row r="183" customFormat="1" ht="14.25" customHeight="1" x14ac:dyDescent="0.25"/>
    <row r="184" customFormat="1" ht="14.25" customHeight="1" x14ac:dyDescent="0.25"/>
    <row r="185" customFormat="1" ht="14.25" customHeight="1" x14ac:dyDescent="0.25"/>
    <row r="186" customFormat="1" ht="14.25" customHeight="1" x14ac:dyDescent="0.25"/>
    <row r="187" customFormat="1" ht="14.25" customHeight="1" x14ac:dyDescent="0.25"/>
    <row r="188" customFormat="1" ht="14.25" customHeight="1" x14ac:dyDescent="0.25"/>
    <row r="189" customFormat="1" ht="14.25" customHeight="1" x14ac:dyDescent="0.25"/>
    <row r="190" customFormat="1" ht="14.25" customHeight="1" x14ac:dyDescent="0.25"/>
    <row r="191" customFormat="1" ht="14.25" customHeight="1" x14ac:dyDescent="0.25"/>
    <row r="192" customFormat="1" ht="14.25" customHeight="1" x14ac:dyDescent="0.25"/>
    <row r="193" customFormat="1" ht="14.25" customHeight="1" x14ac:dyDescent="0.25"/>
    <row r="194" customFormat="1" ht="14.25" customHeight="1" x14ac:dyDescent="0.25"/>
    <row r="195" customFormat="1" ht="14.25" customHeight="1" x14ac:dyDescent="0.25"/>
    <row r="196" customFormat="1" ht="14.25" customHeight="1" x14ac:dyDescent="0.25"/>
    <row r="197" customFormat="1" ht="14.25" customHeight="1" x14ac:dyDescent="0.25"/>
    <row r="198" customFormat="1" ht="14.25" customHeight="1" x14ac:dyDescent="0.25"/>
    <row r="199" customFormat="1" ht="14.25" customHeight="1" x14ac:dyDescent="0.25"/>
    <row r="200" customFormat="1" ht="14.25" customHeight="1" x14ac:dyDescent="0.25"/>
    <row r="201" customFormat="1" ht="14.25" customHeight="1" x14ac:dyDescent="0.25"/>
    <row r="202" customFormat="1" ht="14.25" customHeight="1" x14ac:dyDescent="0.25"/>
    <row r="203" customFormat="1" ht="14.25" customHeight="1" x14ac:dyDescent="0.25"/>
    <row r="204" customFormat="1" ht="14.25" customHeight="1" x14ac:dyDescent="0.25"/>
    <row r="205" customFormat="1" ht="14.25" customHeight="1" x14ac:dyDescent="0.25"/>
    <row r="206" customFormat="1" ht="14.25" customHeight="1" x14ac:dyDescent="0.25"/>
    <row r="207" customFormat="1" ht="14.25" customHeight="1" x14ac:dyDescent="0.25"/>
    <row r="208" customFormat="1" ht="14.25" customHeight="1" x14ac:dyDescent="0.25"/>
    <row r="209" customFormat="1" ht="14.25" customHeight="1" x14ac:dyDescent="0.25"/>
    <row r="210" customFormat="1" ht="14.25" customHeight="1" x14ac:dyDescent="0.25"/>
    <row r="211" customFormat="1" ht="14.25" customHeight="1" x14ac:dyDescent="0.25"/>
    <row r="212" customFormat="1" ht="14.25" customHeight="1" x14ac:dyDescent="0.25"/>
    <row r="213" customFormat="1" ht="14.25" customHeight="1" x14ac:dyDescent="0.25"/>
    <row r="214" customFormat="1" ht="14.25" customHeight="1" x14ac:dyDescent="0.25"/>
    <row r="215" customFormat="1" ht="14.25" customHeight="1" x14ac:dyDescent="0.25"/>
    <row r="216" customFormat="1" ht="14.25" customHeight="1" x14ac:dyDescent="0.25"/>
    <row r="217" customFormat="1" ht="14.25" customHeight="1" x14ac:dyDescent="0.25"/>
    <row r="218" customFormat="1" ht="14.25" customHeight="1" x14ac:dyDescent="0.25"/>
    <row r="219" customFormat="1" ht="14.25" customHeight="1" x14ac:dyDescent="0.25"/>
    <row r="220" customFormat="1" ht="14.25" customHeight="1" x14ac:dyDescent="0.25"/>
    <row r="221" customFormat="1" ht="14.25" customHeight="1" x14ac:dyDescent="0.25"/>
    <row r="222" customFormat="1" ht="14.25" customHeight="1" x14ac:dyDescent="0.25"/>
    <row r="223" customFormat="1" ht="14.25" customHeight="1" x14ac:dyDescent="0.25"/>
    <row r="224" customFormat="1" ht="14.25" customHeight="1" x14ac:dyDescent="0.25"/>
    <row r="225" customFormat="1" ht="14.25" customHeight="1" x14ac:dyDescent="0.25"/>
    <row r="226" customFormat="1" ht="14.25" customHeight="1" x14ac:dyDescent="0.25"/>
    <row r="227" customFormat="1" ht="14.25" customHeight="1" x14ac:dyDescent="0.25"/>
    <row r="228" customFormat="1" ht="14.25" customHeight="1" x14ac:dyDescent="0.25"/>
    <row r="229" customFormat="1" ht="14.25" customHeight="1" x14ac:dyDescent="0.25"/>
    <row r="230" customFormat="1" ht="14.25" customHeight="1" x14ac:dyDescent="0.25"/>
    <row r="231" customFormat="1" ht="14.25" customHeight="1" x14ac:dyDescent="0.25"/>
    <row r="232" customFormat="1" ht="14.25" customHeight="1" x14ac:dyDescent="0.25"/>
    <row r="233" customFormat="1" ht="14.25" customHeight="1" x14ac:dyDescent="0.25"/>
    <row r="234" customFormat="1" ht="14.25" customHeight="1" x14ac:dyDescent="0.25"/>
    <row r="235" customFormat="1" ht="14.25" customHeight="1" x14ac:dyDescent="0.25"/>
    <row r="236" customFormat="1" ht="14.25" customHeight="1" x14ac:dyDescent="0.25"/>
    <row r="237" customFormat="1" ht="14.25" customHeight="1" x14ac:dyDescent="0.25"/>
    <row r="238" customFormat="1" ht="14.25" customHeight="1" x14ac:dyDescent="0.25"/>
    <row r="239" customFormat="1" ht="14.25" customHeight="1" x14ac:dyDescent="0.25"/>
    <row r="240" customFormat="1" ht="14.25" customHeight="1" x14ac:dyDescent="0.25"/>
    <row r="241" customFormat="1" ht="14.25" customHeight="1" x14ac:dyDescent="0.25"/>
    <row r="242" customFormat="1" ht="14.25" customHeight="1" x14ac:dyDescent="0.25"/>
    <row r="243" customFormat="1" ht="14.25" customHeight="1" x14ac:dyDescent="0.25"/>
    <row r="244" customFormat="1" ht="14.25" customHeight="1" x14ac:dyDescent="0.25"/>
    <row r="245" customFormat="1" ht="14.25" customHeight="1" x14ac:dyDescent="0.25"/>
    <row r="246" customFormat="1" ht="14.25" customHeight="1" x14ac:dyDescent="0.25"/>
    <row r="247" customFormat="1" ht="14.25" customHeight="1" x14ac:dyDescent="0.25"/>
    <row r="248" customFormat="1" ht="14.25" customHeight="1" x14ac:dyDescent="0.25"/>
    <row r="249" customFormat="1" ht="14.25" customHeight="1" x14ac:dyDescent="0.25"/>
    <row r="250" customFormat="1" ht="14.25" customHeight="1" x14ac:dyDescent="0.25"/>
    <row r="251" customFormat="1" ht="14.25" customHeight="1" x14ac:dyDescent="0.25"/>
    <row r="252" customFormat="1" ht="14.25" customHeight="1" x14ac:dyDescent="0.25"/>
    <row r="253" customFormat="1" ht="14.25" customHeight="1" x14ac:dyDescent="0.25"/>
    <row r="254" customFormat="1" ht="14.25" customHeight="1" x14ac:dyDescent="0.25"/>
    <row r="255" customFormat="1" ht="14.25" customHeight="1" x14ac:dyDescent="0.25"/>
    <row r="256" customFormat="1" ht="14.25" customHeight="1" x14ac:dyDescent="0.25"/>
    <row r="257" customFormat="1" ht="14.25" customHeight="1" x14ac:dyDescent="0.25"/>
    <row r="258" customFormat="1" ht="14.25" customHeight="1" x14ac:dyDescent="0.25"/>
    <row r="259" customFormat="1" ht="14.25" customHeight="1" x14ac:dyDescent="0.25"/>
    <row r="260" customFormat="1" ht="14.25" customHeight="1" x14ac:dyDescent="0.25"/>
    <row r="261" customFormat="1" ht="14.25" customHeight="1" x14ac:dyDescent="0.25"/>
    <row r="262" customFormat="1" ht="14.25" customHeight="1" x14ac:dyDescent="0.25"/>
    <row r="263" customFormat="1" ht="14.25" customHeight="1" x14ac:dyDescent="0.25"/>
    <row r="264" customFormat="1" ht="14.25" customHeight="1" x14ac:dyDescent="0.25"/>
    <row r="265" customFormat="1" ht="14.25" customHeight="1" x14ac:dyDescent="0.25"/>
    <row r="266" customFormat="1" ht="14.25" customHeight="1" x14ac:dyDescent="0.25"/>
    <row r="267" customFormat="1" ht="14.25" customHeight="1" x14ac:dyDescent="0.25"/>
    <row r="268" customFormat="1" ht="14.25" customHeight="1" x14ac:dyDescent="0.25"/>
    <row r="269" customFormat="1" ht="14.25" customHeight="1" x14ac:dyDescent="0.25"/>
    <row r="270" customFormat="1" ht="14.25" customHeight="1" x14ac:dyDescent="0.25"/>
    <row r="271" customFormat="1" ht="14.25" customHeight="1" x14ac:dyDescent="0.25"/>
    <row r="272" customFormat="1" ht="14.25" customHeight="1" x14ac:dyDescent="0.25"/>
    <row r="273" customFormat="1" ht="14.25" customHeight="1" x14ac:dyDescent="0.25"/>
    <row r="274" customFormat="1" ht="14.25" customHeight="1" x14ac:dyDescent="0.25"/>
    <row r="275" customFormat="1" ht="14.25" customHeight="1" x14ac:dyDescent="0.25"/>
    <row r="276" customFormat="1" ht="14.25" customHeight="1" x14ac:dyDescent="0.25"/>
    <row r="277" customFormat="1" ht="14.25" customHeight="1" x14ac:dyDescent="0.25"/>
    <row r="278" customFormat="1" ht="14.25" customHeight="1" x14ac:dyDescent="0.25"/>
    <row r="279" customFormat="1" ht="14.25" customHeight="1" x14ac:dyDescent="0.25"/>
    <row r="280" customFormat="1" ht="14.25" customHeight="1" x14ac:dyDescent="0.25"/>
    <row r="281" customFormat="1" ht="14.25" customHeight="1" x14ac:dyDescent="0.25"/>
    <row r="282" customFormat="1" ht="14.25" customHeight="1" x14ac:dyDescent="0.25"/>
    <row r="283" customFormat="1" ht="14.25" customHeight="1" x14ac:dyDescent="0.25"/>
    <row r="284" customFormat="1" ht="14.25" customHeight="1" x14ac:dyDescent="0.25"/>
    <row r="285" customFormat="1" ht="14.25" customHeight="1" x14ac:dyDescent="0.25"/>
    <row r="286" customFormat="1" ht="14.25" customHeight="1" x14ac:dyDescent="0.25"/>
    <row r="287" customFormat="1" ht="14.25" customHeight="1" x14ac:dyDescent="0.25"/>
    <row r="288" customFormat="1" ht="14.25" customHeight="1" x14ac:dyDescent="0.25"/>
    <row r="289" customFormat="1" ht="14.25" customHeight="1" x14ac:dyDescent="0.25"/>
    <row r="290" customFormat="1" ht="14.25" customHeight="1" x14ac:dyDescent="0.25"/>
    <row r="291" customFormat="1" ht="14.25" customHeight="1" x14ac:dyDescent="0.25"/>
    <row r="292" customFormat="1" ht="14.25" customHeight="1" x14ac:dyDescent="0.25"/>
    <row r="293" customFormat="1" ht="14.25" customHeight="1" x14ac:dyDescent="0.25"/>
    <row r="294" customFormat="1" ht="14.25" customHeight="1" x14ac:dyDescent="0.25"/>
    <row r="295" customFormat="1" ht="14.25" customHeight="1" x14ac:dyDescent="0.25"/>
    <row r="296" customFormat="1" ht="14.25" customHeight="1" x14ac:dyDescent="0.25"/>
    <row r="297" customFormat="1" ht="14.25" customHeight="1" x14ac:dyDescent="0.25"/>
    <row r="298" customFormat="1" ht="14.25" customHeight="1" x14ac:dyDescent="0.25"/>
    <row r="299" customFormat="1" ht="14.25" customHeight="1" x14ac:dyDescent="0.25"/>
    <row r="300" customFormat="1" ht="14.25" customHeight="1" x14ac:dyDescent="0.25"/>
    <row r="301" customFormat="1" ht="14.25" customHeight="1" x14ac:dyDescent="0.25"/>
    <row r="302" customFormat="1" ht="14.25" customHeight="1" x14ac:dyDescent="0.25"/>
    <row r="303" customFormat="1" ht="14.25" customHeight="1" x14ac:dyDescent="0.25"/>
    <row r="304" customFormat="1" ht="14.25" customHeight="1" x14ac:dyDescent="0.25"/>
    <row r="305" customFormat="1" ht="14.25" customHeight="1" x14ac:dyDescent="0.25"/>
    <row r="306" customFormat="1" ht="14.25" customHeight="1" x14ac:dyDescent="0.25"/>
    <row r="307" customFormat="1" ht="14.25" customHeight="1" x14ac:dyDescent="0.25"/>
    <row r="308" customFormat="1" ht="14.25" customHeight="1" x14ac:dyDescent="0.25"/>
    <row r="309" customFormat="1" ht="14.25" customHeight="1" x14ac:dyDescent="0.25"/>
    <row r="310" customFormat="1" ht="14.25" customHeight="1" x14ac:dyDescent="0.25"/>
    <row r="311" customFormat="1" ht="14.25" customHeight="1" x14ac:dyDescent="0.25"/>
    <row r="312" customFormat="1" ht="14.25" customHeight="1" x14ac:dyDescent="0.25"/>
    <row r="313" customFormat="1" ht="14.25" customHeight="1" x14ac:dyDescent="0.25"/>
    <row r="314" customFormat="1" ht="14.25" customHeight="1" x14ac:dyDescent="0.25"/>
    <row r="315" customFormat="1" ht="14.25" customHeight="1" x14ac:dyDescent="0.25"/>
    <row r="316" customFormat="1" ht="14.25" customHeight="1" x14ac:dyDescent="0.25"/>
    <row r="317" customFormat="1" ht="14.25" customHeight="1" x14ac:dyDescent="0.25"/>
    <row r="318" customFormat="1" ht="14.25" customHeight="1" x14ac:dyDescent="0.25"/>
    <row r="319" customFormat="1" ht="14.25" customHeight="1" x14ac:dyDescent="0.25"/>
    <row r="320" customFormat="1" ht="14.25" customHeight="1" x14ac:dyDescent="0.25"/>
    <row r="321" customFormat="1" ht="14.25" customHeight="1" x14ac:dyDescent="0.25"/>
    <row r="322" customFormat="1" ht="14.25" customHeight="1" x14ac:dyDescent="0.25"/>
    <row r="323" customFormat="1" ht="14.25" customHeight="1" x14ac:dyDescent="0.25"/>
    <row r="324" customFormat="1" ht="14.25" customHeight="1" x14ac:dyDescent="0.25"/>
    <row r="325" customFormat="1" ht="14.25" customHeight="1" x14ac:dyDescent="0.25"/>
    <row r="326" customFormat="1" ht="14.25" customHeight="1" x14ac:dyDescent="0.25"/>
    <row r="327" customFormat="1" ht="14.25" customHeight="1" x14ac:dyDescent="0.25"/>
    <row r="328" customFormat="1" ht="14.25" customHeight="1" x14ac:dyDescent="0.25"/>
    <row r="329" customFormat="1" ht="14.25" customHeight="1" x14ac:dyDescent="0.25"/>
    <row r="330" customFormat="1" ht="14.25" customHeight="1" x14ac:dyDescent="0.25"/>
    <row r="331" customFormat="1" ht="14.25" customHeight="1" x14ac:dyDescent="0.25"/>
    <row r="332" customFormat="1" ht="14.25" customHeight="1" x14ac:dyDescent="0.25"/>
    <row r="333" customFormat="1" ht="14.25" customHeight="1" x14ac:dyDescent="0.25"/>
    <row r="334" customFormat="1" ht="14.25" customHeight="1" x14ac:dyDescent="0.25"/>
    <row r="335" customFormat="1" ht="14.25" customHeight="1" x14ac:dyDescent="0.25"/>
    <row r="336" customFormat="1" ht="14.25" customHeight="1" x14ac:dyDescent="0.25"/>
    <row r="337" customFormat="1" ht="14.25" customHeight="1" x14ac:dyDescent="0.25"/>
    <row r="338" customFormat="1" ht="14.25" customHeight="1" x14ac:dyDescent="0.25"/>
    <row r="339" customFormat="1" ht="14.25" customHeight="1" x14ac:dyDescent="0.25"/>
    <row r="340" customFormat="1" ht="14.25" customHeight="1" x14ac:dyDescent="0.25"/>
    <row r="341" customFormat="1" ht="14.25" customHeight="1" x14ac:dyDescent="0.25"/>
    <row r="342" customFormat="1" ht="14.25" customHeight="1" x14ac:dyDescent="0.25"/>
    <row r="343" customFormat="1" ht="14.25" customHeight="1" x14ac:dyDescent="0.25"/>
    <row r="344" customFormat="1" ht="14.25" customHeight="1" x14ac:dyDescent="0.25"/>
    <row r="345" customFormat="1" ht="14.25" customHeight="1" x14ac:dyDescent="0.25"/>
    <row r="346" customFormat="1" ht="14.25" customHeight="1" x14ac:dyDescent="0.25"/>
    <row r="347" customFormat="1" ht="14.25" customHeight="1" x14ac:dyDescent="0.25"/>
    <row r="348" customFormat="1" ht="14.25" customHeight="1" x14ac:dyDescent="0.25"/>
    <row r="349" customFormat="1" ht="14.25" customHeight="1" x14ac:dyDescent="0.25"/>
    <row r="350" customFormat="1" ht="14.25" customHeight="1" x14ac:dyDescent="0.25"/>
    <row r="351" customFormat="1" ht="14.25" customHeight="1" x14ac:dyDescent="0.25"/>
    <row r="352" customFormat="1" ht="14.25" customHeight="1" x14ac:dyDescent="0.25"/>
    <row r="353" customFormat="1" ht="14.25" customHeight="1" x14ac:dyDescent="0.25"/>
    <row r="354" customFormat="1" ht="14.25" customHeight="1" x14ac:dyDescent="0.25"/>
    <row r="355" customFormat="1" ht="14.25" customHeight="1" x14ac:dyDescent="0.25"/>
    <row r="356" customFormat="1" ht="14.25" customHeight="1" x14ac:dyDescent="0.25"/>
    <row r="357" customFormat="1" ht="14.25" customHeight="1" x14ac:dyDescent="0.25"/>
    <row r="358" customFormat="1" ht="14.25" customHeight="1" x14ac:dyDescent="0.25"/>
    <row r="359" customFormat="1" ht="14.25" customHeight="1" x14ac:dyDescent="0.25"/>
    <row r="360" customFormat="1" ht="14.25" customHeight="1" x14ac:dyDescent="0.25"/>
    <row r="361" customFormat="1" ht="14.25" customHeight="1" x14ac:dyDescent="0.25"/>
    <row r="362" customFormat="1" ht="14.25" customHeight="1" x14ac:dyDescent="0.25"/>
    <row r="363" customFormat="1" ht="14.25" customHeight="1" x14ac:dyDescent="0.25"/>
    <row r="364" customFormat="1" ht="14.25" customHeight="1" x14ac:dyDescent="0.25"/>
    <row r="365" customFormat="1" ht="14.25" customHeight="1" x14ac:dyDescent="0.25"/>
    <row r="366" customFormat="1" ht="14.25" customHeight="1" x14ac:dyDescent="0.25"/>
    <row r="367" customFormat="1" ht="14.25" customHeight="1" x14ac:dyDescent="0.25"/>
    <row r="368" customFormat="1" ht="14.25" customHeight="1" x14ac:dyDescent="0.25"/>
    <row r="369" customFormat="1" ht="14.25" customHeight="1" x14ac:dyDescent="0.25"/>
    <row r="370" customFormat="1" ht="14.25" customHeight="1" x14ac:dyDescent="0.25"/>
    <row r="371" customFormat="1" ht="14.25" customHeight="1" x14ac:dyDescent="0.25"/>
    <row r="372" customFormat="1" ht="14.25" customHeight="1" x14ac:dyDescent="0.25"/>
    <row r="373" customFormat="1" ht="14.25" customHeight="1" x14ac:dyDescent="0.25"/>
    <row r="374" customFormat="1" ht="14.25" customHeight="1" x14ac:dyDescent="0.25"/>
    <row r="375" customFormat="1" ht="14.25" customHeight="1" x14ac:dyDescent="0.25"/>
    <row r="376" customFormat="1" ht="14.25" customHeight="1" x14ac:dyDescent="0.25"/>
    <row r="377" customFormat="1" ht="14.25" customHeight="1" x14ac:dyDescent="0.25"/>
    <row r="378" customFormat="1" ht="14.25" customHeight="1" x14ac:dyDescent="0.25"/>
    <row r="379" customFormat="1" ht="14.25" customHeight="1" x14ac:dyDescent="0.25"/>
    <row r="380" customFormat="1" ht="14.25" customHeight="1" x14ac:dyDescent="0.25"/>
    <row r="381" customFormat="1" ht="14.25" customHeight="1" x14ac:dyDescent="0.25"/>
    <row r="382" customFormat="1" ht="14.25" customHeight="1" x14ac:dyDescent="0.25"/>
    <row r="383" customFormat="1" ht="14.25" customHeight="1" x14ac:dyDescent="0.25"/>
    <row r="384" customFormat="1" ht="14.25" customHeight="1" x14ac:dyDescent="0.25"/>
    <row r="385" customFormat="1" ht="14.25" customHeight="1" x14ac:dyDescent="0.25"/>
    <row r="386" customFormat="1" ht="14.25" customHeight="1" x14ac:dyDescent="0.25"/>
    <row r="387" customFormat="1" ht="14.25" customHeight="1" x14ac:dyDescent="0.25"/>
    <row r="388" customFormat="1" ht="14.25" customHeight="1" x14ac:dyDescent="0.25"/>
    <row r="389" customFormat="1" ht="14.25" customHeight="1" x14ac:dyDescent="0.25"/>
    <row r="390" customFormat="1" ht="14.25" customHeight="1" x14ac:dyDescent="0.25"/>
    <row r="391" customFormat="1" ht="14.25" customHeight="1" x14ac:dyDescent="0.25"/>
    <row r="392" customFormat="1" ht="14.25" customHeight="1" x14ac:dyDescent="0.25"/>
    <row r="393" customFormat="1" ht="14.25" customHeight="1" x14ac:dyDescent="0.25"/>
    <row r="394" customFormat="1" ht="14.25" customHeight="1" x14ac:dyDescent="0.25"/>
    <row r="395" customFormat="1" ht="14.25" customHeight="1" x14ac:dyDescent="0.25"/>
    <row r="396" customFormat="1" ht="14.25" customHeight="1" x14ac:dyDescent="0.25"/>
    <row r="397" customFormat="1" ht="14.25" customHeight="1" x14ac:dyDescent="0.25"/>
    <row r="398" customFormat="1" ht="14.25" customHeight="1" x14ac:dyDescent="0.25"/>
    <row r="399" customFormat="1" ht="14.25" customHeight="1" x14ac:dyDescent="0.25"/>
    <row r="400" customFormat="1" ht="14.25" customHeight="1" x14ac:dyDescent="0.25"/>
    <row r="401" customFormat="1" ht="14.25" customHeight="1" x14ac:dyDescent="0.25"/>
    <row r="402" customFormat="1" ht="14.25" customHeight="1" x14ac:dyDescent="0.25"/>
    <row r="403" customFormat="1" ht="14.25" customHeight="1" x14ac:dyDescent="0.25"/>
    <row r="404" customFormat="1" ht="14.25" customHeight="1" x14ac:dyDescent="0.25"/>
    <row r="405" customFormat="1" ht="14.25" customHeight="1" x14ac:dyDescent="0.25"/>
    <row r="406" customFormat="1" ht="14.25" customHeight="1" x14ac:dyDescent="0.25"/>
    <row r="407" customFormat="1" ht="14.25" customHeight="1" x14ac:dyDescent="0.25"/>
    <row r="408" customFormat="1" ht="14.25" customHeight="1" x14ac:dyDescent="0.25"/>
    <row r="409" customFormat="1" ht="14.25" customHeight="1" x14ac:dyDescent="0.25"/>
    <row r="410" customFormat="1" ht="14.25" customHeight="1" x14ac:dyDescent="0.25"/>
    <row r="411" customFormat="1" ht="14.25" customHeight="1" x14ac:dyDescent="0.25"/>
    <row r="412" customFormat="1" ht="14.25" customHeight="1" x14ac:dyDescent="0.25"/>
    <row r="413" customFormat="1" ht="14.25" customHeight="1" x14ac:dyDescent="0.25"/>
    <row r="414" customFormat="1" ht="14.25" customHeight="1" x14ac:dyDescent="0.25"/>
    <row r="415" customFormat="1" ht="14.25" customHeight="1" x14ac:dyDescent="0.25"/>
    <row r="416" customFormat="1" ht="14.25" customHeight="1" x14ac:dyDescent="0.25"/>
    <row r="417" customFormat="1" ht="14.25" customHeight="1" x14ac:dyDescent="0.25"/>
    <row r="418" customFormat="1" ht="14.25" customHeight="1" x14ac:dyDescent="0.25"/>
    <row r="419" customFormat="1" ht="14.25" customHeight="1" x14ac:dyDescent="0.25"/>
    <row r="420" customFormat="1" ht="14.25" customHeight="1" x14ac:dyDescent="0.25"/>
    <row r="421" customFormat="1" ht="14.25" customHeight="1" x14ac:dyDescent="0.25"/>
    <row r="422" customFormat="1" ht="14.25" customHeight="1" x14ac:dyDescent="0.25"/>
    <row r="423" customFormat="1" ht="14.25" customHeight="1" x14ac:dyDescent="0.25"/>
    <row r="424" customFormat="1" ht="14.25" customHeight="1" x14ac:dyDescent="0.25"/>
    <row r="425" customFormat="1" ht="14.25" customHeight="1" x14ac:dyDescent="0.25"/>
    <row r="426" customFormat="1" ht="14.25" customHeight="1" x14ac:dyDescent="0.25"/>
    <row r="427" customFormat="1" ht="14.25" customHeight="1" x14ac:dyDescent="0.25"/>
    <row r="428" customFormat="1" ht="14.25" customHeight="1" x14ac:dyDescent="0.25"/>
    <row r="429" customFormat="1" ht="14.25" customHeight="1" x14ac:dyDescent="0.25"/>
    <row r="430" customFormat="1" ht="14.25" customHeight="1" x14ac:dyDescent="0.25"/>
    <row r="431" customFormat="1" ht="14.25" customHeight="1" x14ac:dyDescent="0.25"/>
    <row r="432" customFormat="1" ht="14.25" customHeight="1" x14ac:dyDescent="0.25"/>
    <row r="433" customFormat="1" ht="14.25" customHeight="1" x14ac:dyDescent="0.25"/>
    <row r="434" customFormat="1" ht="14.25" customHeight="1" x14ac:dyDescent="0.25"/>
    <row r="435" customFormat="1" ht="14.25" customHeight="1" x14ac:dyDescent="0.25"/>
    <row r="436" customFormat="1" ht="14.25" customHeight="1" x14ac:dyDescent="0.25"/>
    <row r="437" customFormat="1" ht="14.25" customHeight="1" x14ac:dyDescent="0.25"/>
    <row r="438" customFormat="1" ht="14.25" customHeight="1" x14ac:dyDescent="0.25"/>
    <row r="439" customFormat="1" ht="14.25" customHeight="1" x14ac:dyDescent="0.25"/>
    <row r="440" customFormat="1" ht="14.25" customHeight="1" x14ac:dyDescent="0.25"/>
    <row r="441" customFormat="1" ht="14.25" customHeight="1" x14ac:dyDescent="0.25"/>
    <row r="442" customFormat="1" ht="14.25" customHeight="1" x14ac:dyDescent="0.25"/>
    <row r="443" customFormat="1" ht="14.25" customHeight="1" x14ac:dyDescent="0.25"/>
    <row r="444" customFormat="1" ht="14.25" customHeight="1" x14ac:dyDescent="0.25"/>
    <row r="445" customFormat="1" ht="14.25" customHeight="1" x14ac:dyDescent="0.25"/>
    <row r="446" customFormat="1" ht="14.25" customHeight="1" x14ac:dyDescent="0.25"/>
    <row r="447" customFormat="1" ht="14.25" customHeight="1" x14ac:dyDescent="0.25"/>
    <row r="448" customFormat="1" ht="14.25" customHeight="1" x14ac:dyDescent="0.25"/>
    <row r="449" customFormat="1" ht="14.25" customHeight="1" x14ac:dyDescent="0.25"/>
    <row r="450" customFormat="1" ht="14.25" customHeight="1" x14ac:dyDescent="0.25"/>
    <row r="451" customFormat="1" ht="14.25" customHeight="1" x14ac:dyDescent="0.25"/>
    <row r="452" customFormat="1" ht="14.25" customHeight="1" x14ac:dyDescent="0.25"/>
    <row r="453" customFormat="1" ht="14.25" customHeight="1" x14ac:dyDescent="0.25"/>
    <row r="454" customFormat="1" ht="14.25" customHeight="1" x14ac:dyDescent="0.25"/>
    <row r="455" customFormat="1" ht="14.25" customHeight="1" x14ac:dyDescent="0.25"/>
    <row r="456" customFormat="1" ht="14.25" customHeight="1" x14ac:dyDescent="0.25"/>
    <row r="457" customFormat="1" ht="14.25" customHeight="1" x14ac:dyDescent="0.25"/>
    <row r="458" customFormat="1" ht="14.25" customHeight="1" x14ac:dyDescent="0.25"/>
    <row r="459" customFormat="1" ht="14.25" customHeight="1" x14ac:dyDescent="0.25"/>
    <row r="460" customFormat="1" ht="14.25" customHeight="1" x14ac:dyDescent="0.25"/>
    <row r="461" customFormat="1" ht="14.25" customHeight="1" x14ac:dyDescent="0.25"/>
    <row r="462" customFormat="1" ht="14.25" customHeight="1" x14ac:dyDescent="0.25"/>
    <row r="463" customFormat="1" ht="14.25" customHeight="1" x14ac:dyDescent="0.25"/>
    <row r="464" customFormat="1" ht="14.25" customHeight="1" x14ac:dyDescent="0.25"/>
    <row r="465" customFormat="1" ht="14.25" customHeight="1" x14ac:dyDescent="0.25"/>
    <row r="466" customFormat="1" ht="14.25" customHeight="1" x14ac:dyDescent="0.25"/>
    <row r="467" customFormat="1" ht="14.25" customHeight="1" x14ac:dyDescent="0.25"/>
    <row r="468" customFormat="1" ht="14.25" customHeight="1" x14ac:dyDescent="0.25"/>
    <row r="469" customFormat="1" ht="14.25" customHeight="1" x14ac:dyDescent="0.25"/>
    <row r="470" customFormat="1" ht="14.25" customHeight="1" x14ac:dyDescent="0.25"/>
    <row r="471" customFormat="1" ht="14.25" customHeight="1" x14ac:dyDescent="0.25"/>
    <row r="472" customFormat="1" ht="14.25" customHeight="1" x14ac:dyDescent="0.25"/>
    <row r="473" customFormat="1" ht="14.25" customHeight="1" x14ac:dyDescent="0.25"/>
    <row r="474" customFormat="1" ht="14.25" customHeight="1" x14ac:dyDescent="0.25"/>
    <row r="475" customFormat="1" ht="14.25" customHeight="1" x14ac:dyDescent="0.25"/>
    <row r="476" customFormat="1" ht="14.25" customHeight="1" x14ac:dyDescent="0.25"/>
    <row r="477" customFormat="1" ht="14.25" customHeight="1" x14ac:dyDescent="0.25"/>
    <row r="478" customFormat="1" ht="14.25" customHeight="1" x14ac:dyDescent="0.25"/>
    <row r="479" customFormat="1" ht="14.25" customHeight="1" x14ac:dyDescent="0.25"/>
    <row r="480" customFormat="1" ht="14.25" customHeight="1" x14ac:dyDescent="0.25"/>
    <row r="481" customFormat="1" ht="14.25" customHeight="1" x14ac:dyDescent="0.25"/>
    <row r="482" customFormat="1" ht="14.25" customHeight="1" x14ac:dyDescent="0.25"/>
    <row r="483" customFormat="1" ht="14.25" customHeight="1" x14ac:dyDescent="0.25"/>
    <row r="484" customFormat="1" ht="14.25" customHeight="1" x14ac:dyDescent="0.25"/>
    <row r="485" customFormat="1" ht="14.25" customHeight="1" x14ac:dyDescent="0.25"/>
    <row r="486" customFormat="1" ht="14.25" customHeight="1" x14ac:dyDescent="0.25"/>
    <row r="487" customFormat="1" ht="14.25" customHeight="1" x14ac:dyDescent="0.25"/>
    <row r="488" customFormat="1" ht="14.25" customHeight="1" x14ac:dyDescent="0.25"/>
    <row r="489" customFormat="1" ht="14.25" customHeight="1" x14ac:dyDescent="0.25"/>
    <row r="490" customFormat="1" ht="14.25" customHeight="1" x14ac:dyDescent="0.25"/>
    <row r="491" customFormat="1" ht="14.25" customHeight="1" x14ac:dyDescent="0.25"/>
    <row r="492" customFormat="1" ht="14.25" customHeight="1" x14ac:dyDescent="0.25"/>
    <row r="493" customFormat="1" ht="14.25" customHeight="1" x14ac:dyDescent="0.25"/>
    <row r="494" customFormat="1" ht="14.25" customHeight="1" x14ac:dyDescent="0.25"/>
    <row r="495" customFormat="1" ht="14.25" customHeight="1" x14ac:dyDescent="0.25"/>
    <row r="496" customFormat="1" ht="14.25" customHeight="1" x14ac:dyDescent="0.25"/>
    <row r="497" customFormat="1" ht="14.25" customHeight="1" x14ac:dyDescent="0.25"/>
    <row r="498" customFormat="1" ht="14.25" customHeight="1" x14ac:dyDescent="0.25"/>
    <row r="499" customFormat="1" ht="14.25" customHeight="1" x14ac:dyDescent="0.25"/>
    <row r="500" customFormat="1" ht="14.25" customHeight="1" x14ac:dyDescent="0.25"/>
    <row r="501" customFormat="1" ht="14.25" customHeight="1" x14ac:dyDescent="0.25"/>
    <row r="502" customFormat="1" ht="14.25" customHeight="1" x14ac:dyDescent="0.25"/>
    <row r="503" customFormat="1" ht="14.25" customHeight="1" x14ac:dyDescent="0.25"/>
    <row r="504" customFormat="1" ht="14.25" customHeight="1" x14ac:dyDescent="0.25"/>
    <row r="505" customFormat="1" ht="14.25" customHeight="1" x14ac:dyDescent="0.25"/>
    <row r="506" customFormat="1" ht="14.25" customHeight="1" x14ac:dyDescent="0.25"/>
    <row r="507" customFormat="1" ht="14.25" customHeight="1" x14ac:dyDescent="0.25"/>
    <row r="508" customFormat="1" ht="14.25" customHeight="1" x14ac:dyDescent="0.25"/>
    <row r="509" customFormat="1" ht="14.25" customHeight="1" x14ac:dyDescent="0.25"/>
    <row r="510" customFormat="1" ht="14.25" customHeight="1" x14ac:dyDescent="0.25"/>
    <row r="511" customFormat="1" ht="14.25" customHeight="1" x14ac:dyDescent="0.25"/>
    <row r="512" customFormat="1" ht="14.25" customHeight="1" x14ac:dyDescent="0.25"/>
    <row r="513" customFormat="1" ht="14.25" customHeight="1" x14ac:dyDescent="0.25"/>
    <row r="514" customFormat="1" ht="14.25" customHeight="1" x14ac:dyDescent="0.25"/>
    <row r="515" customFormat="1" ht="14.25" customHeight="1" x14ac:dyDescent="0.25"/>
    <row r="516" customFormat="1" ht="14.25" customHeight="1" x14ac:dyDescent="0.25"/>
    <row r="517" customFormat="1" ht="14.25" customHeight="1" x14ac:dyDescent="0.25"/>
    <row r="518" customFormat="1" ht="14.25" customHeight="1" x14ac:dyDescent="0.25"/>
    <row r="519" customFormat="1" ht="14.25" customHeight="1" x14ac:dyDescent="0.25"/>
    <row r="520" customFormat="1" ht="14.25" customHeight="1" x14ac:dyDescent="0.25"/>
    <row r="521" customFormat="1" ht="14.25" customHeight="1" x14ac:dyDescent="0.25"/>
    <row r="522" customFormat="1" ht="14.25" customHeight="1" x14ac:dyDescent="0.25"/>
    <row r="523" customFormat="1" ht="14.25" customHeight="1" x14ac:dyDescent="0.25"/>
    <row r="524" customFormat="1" ht="14.25" customHeight="1" x14ac:dyDescent="0.25"/>
    <row r="525" customFormat="1" ht="14.25" customHeight="1" x14ac:dyDescent="0.25"/>
    <row r="526" customFormat="1" ht="14.25" customHeight="1" x14ac:dyDescent="0.25"/>
    <row r="527" customFormat="1" ht="14.25" customHeight="1" x14ac:dyDescent="0.25"/>
    <row r="528" customFormat="1" ht="14.25" customHeight="1" x14ac:dyDescent="0.25"/>
    <row r="529" customFormat="1" ht="14.25" customHeight="1" x14ac:dyDescent="0.25"/>
    <row r="530" customFormat="1" ht="14.25" customHeight="1" x14ac:dyDescent="0.25"/>
    <row r="531" customFormat="1" ht="14.25" customHeight="1" x14ac:dyDescent="0.25"/>
    <row r="532" customFormat="1" ht="14.25" customHeight="1" x14ac:dyDescent="0.25"/>
    <row r="533" customFormat="1" ht="14.25" customHeight="1" x14ac:dyDescent="0.25"/>
    <row r="534" customFormat="1" ht="14.25" customHeight="1" x14ac:dyDescent="0.25"/>
    <row r="535" customFormat="1" ht="14.25" customHeight="1" x14ac:dyDescent="0.25"/>
    <row r="536" customFormat="1" ht="14.25" customHeight="1" x14ac:dyDescent="0.25"/>
    <row r="537" customFormat="1" ht="14.25" customHeight="1" x14ac:dyDescent="0.25"/>
    <row r="538" customFormat="1" ht="14.25" customHeight="1" x14ac:dyDescent="0.25"/>
    <row r="539" customFormat="1" ht="14.25" customHeight="1" x14ac:dyDescent="0.25"/>
    <row r="540" customFormat="1" ht="14.25" customHeight="1" x14ac:dyDescent="0.25"/>
    <row r="541" customFormat="1" ht="14.25" customHeight="1" x14ac:dyDescent="0.25"/>
    <row r="542" customFormat="1" ht="14.25" customHeight="1" x14ac:dyDescent="0.25"/>
    <row r="543" customFormat="1" ht="14.25" customHeight="1" x14ac:dyDescent="0.25"/>
    <row r="544" customFormat="1" ht="14.25" customHeight="1" x14ac:dyDescent="0.25"/>
    <row r="545" customFormat="1" ht="14.25" customHeight="1" x14ac:dyDescent="0.25"/>
    <row r="546" customFormat="1" ht="14.25" customHeight="1" x14ac:dyDescent="0.25"/>
    <row r="547" customFormat="1" ht="14.25" customHeight="1" x14ac:dyDescent="0.25"/>
    <row r="548" customFormat="1" ht="14.25" customHeight="1" x14ac:dyDescent="0.25"/>
    <row r="549" customFormat="1" ht="14.25" customHeight="1" x14ac:dyDescent="0.25"/>
    <row r="550" customFormat="1" ht="14.25" customHeight="1" x14ac:dyDescent="0.25"/>
    <row r="551" customFormat="1" ht="14.25" customHeight="1" x14ac:dyDescent="0.25"/>
    <row r="552" customFormat="1" ht="14.25" customHeight="1" x14ac:dyDescent="0.25"/>
    <row r="553" customFormat="1" ht="14.25" customHeight="1" x14ac:dyDescent="0.25"/>
    <row r="554" customFormat="1" ht="14.25" customHeight="1" x14ac:dyDescent="0.25"/>
    <row r="555" customFormat="1" ht="14.25" customHeight="1" x14ac:dyDescent="0.25"/>
    <row r="556" customFormat="1" ht="14.25" customHeight="1" x14ac:dyDescent="0.25"/>
    <row r="557" customFormat="1" ht="14.25" customHeight="1" x14ac:dyDescent="0.25"/>
    <row r="558" customFormat="1" ht="14.25" customHeight="1" x14ac:dyDescent="0.25"/>
    <row r="559" customFormat="1" ht="14.25" customHeight="1" x14ac:dyDescent="0.25"/>
    <row r="560" customFormat="1" ht="14.25" customHeight="1" x14ac:dyDescent="0.25"/>
    <row r="561" customFormat="1" ht="14.25" customHeight="1" x14ac:dyDescent="0.25"/>
    <row r="562" customFormat="1" ht="14.25" customHeight="1" x14ac:dyDescent="0.25"/>
    <row r="563" customFormat="1" ht="14.25" customHeight="1" x14ac:dyDescent="0.25"/>
    <row r="564" customFormat="1" ht="14.25" customHeight="1" x14ac:dyDescent="0.25"/>
    <row r="565" customFormat="1" ht="14.25" customHeight="1" x14ac:dyDescent="0.25"/>
    <row r="566" customFormat="1" ht="14.25" customHeight="1" x14ac:dyDescent="0.25"/>
    <row r="567" customFormat="1" ht="14.25" customHeight="1" x14ac:dyDescent="0.25"/>
    <row r="568" customFormat="1" ht="14.25" customHeight="1" x14ac:dyDescent="0.25"/>
    <row r="569" customFormat="1" ht="14.25" customHeight="1" x14ac:dyDescent="0.25"/>
    <row r="570" customFormat="1" ht="14.25" customHeight="1" x14ac:dyDescent="0.25"/>
    <row r="571" customFormat="1" ht="14.25" customHeight="1" x14ac:dyDescent="0.25"/>
    <row r="572" customFormat="1" ht="14.25" customHeight="1" x14ac:dyDescent="0.25"/>
    <row r="573" customFormat="1" ht="14.25" customHeight="1" x14ac:dyDescent="0.25"/>
    <row r="574" customFormat="1" ht="14.25" customHeight="1" x14ac:dyDescent="0.25"/>
    <row r="575" customFormat="1" ht="14.25" customHeight="1" x14ac:dyDescent="0.25"/>
    <row r="576" customFormat="1" ht="14.25" customHeight="1" x14ac:dyDescent="0.25"/>
    <row r="577" customFormat="1" ht="14.25" customHeight="1" x14ac:dyDescent="0.25"/>
    <row r="578" customFormat="1" ht="14.25" customHeight="1" x14ac:dyDescent="0.25"/>
    <row r="579" customFormat="1" ht="14.25" customHeight="1" x14ac:dyDescent="0.25"/>
    <row r="580" customFormat="1" ht="14.25" customHeight="1" x14ac:dyDescent="0.25"/>
    <row r="581" customFormat="1" ht="14.25" customHeight="1" x14ac:dyDescent="0.25"/>
    <row r="582" customFormat="1" ht="14.25" customHeight="1" x14ac:dyDescent="0.25"/>
    <row r="583" customFormat="1" ht="14.25" customHeight="1" x14ac:dyDescent="0.25"/>
    <row r="584" customFormat="1" ht="14.25" customHeight="1" x14ac:dyDescent="0.25"/>
    <row r="585" customFormat="1" ht="14.25" customHeight="1" x14ac:dyDescent="0.25"/>
    <row r="586" customFormat="1" ht="14.25" customHeight="1" x14ac:dyDescent="0.25"/>
    <row r="587" customFormat="1" ht="14.25" customHeight="1" x14ac:dyDescent="0.25"/>
    <row r="588" customFormat="1" ht="14.25" customHeight="1" x14ac:dyDescent="0.25"/>
    <row r="589" customFormat="1" ht="14.25" customHeight="1" x14ac:dyDescent="0.25"/>
    <row r="590" customFormat="1" ht="14.25" customHeight="1" x14ac:dyDescent="0.25"/>
    <row r="591" customFormat="1" ht="14.25" customHeight="1" x14ac:dyDescent="0.25"/>
    <row r="592" customFormat="1" ht="14.25" customHeight="1" x14ac:dyDescent="0.25"/>
    <row r="593" customFormat="1" ht="14.25" customHeight="1" x14ac:dyDescent="0.25"/>
    <row r="594" customFormat="1" ht="14.25" customHeight="1" x14ac:dyDescent="0.25"/>
    <row r="595" customFormat="1" ht="14.25" customHeight="1" x14ac:dyDescent="0.25"/>
    <row r="596" customFormat="1" ht="14.25" customHeight="1" x14ac:dyDescent="0.25"/>
    <row r="597" customFormat="1" ht="14.25" customHeight="1" x14ac:dyDescent="0.25"/>
    <row r="598" customFormat="1" ht="14.25" customHeight="1" x14ac:dyDescent="0.25"/>
    <row r="599" customFormat="1" ht="14.25" customHeight="1" x14ac:dyDescent="0.25"/>
    <row r="600" customFormat="1" ht="14.25" customHeight="1" x14ac:dyDescent="0.25"/>
    <row r="601" customFormat="1" ht="14.25" customHeight="1" x14ac:dyDescent="0.25"/>
    <row r="602" customFormat="1" ht="14.25" customHeight="1" x14ac:dyDescent="0.25"/>
    <row r="603" customFormat="1" ht="14.25" customHeight="1" x14ac:dyDescent="0.25"/>
    <row r="604" customFormat="1" ht="14.25" customHeight="1" x14ac:dyDescent="0.25"/>
    <row r="605" customFormat="1" ht="14.25" customHeight="1" x14ac:dyDescent="0.25"/>
    <row r="606" customFormat="1" ht="14.25" customHeight="1" x14ac:dyDescent="0.25"/>
    <row r="607" customFormat="1" ht="14.25" customHeight="1" x14ac:dyDescent="0.25"/>
    <row r="608" customFormat="1" ht="14.25" customHeight="1" x14ac:dyDescent="0.25"/>
    <row r="609" customFormat="1" ht="14.25" customHeight="1" x14ac:dyDescent="0.25"/>
    <row r="610" customFormat="1" ht="14.25" customHeight="1" x14ac:dyDescent="0.25"/>
    <row r="611" customFormat="1" ht="14.25" customHeight="1" x14ac:dyDescent="0.25"/>
    <row r="612" customFormat="1" ht="14.25" customHeight="1" x14ac:dyDescent="0.25"/>
    <row r="613" customFormat="1" ht="14.25" customHeight="1" x14ac:dyDescent="0.25"/>
    <row r="614" customFormat="1" ht="14.25" customHeight="1" x14ac:dyDescent="0.25"/>
    <row r="615" customFormat="1" ht="14.25" customHeight="1" x14ac:dyDescent="0.25"/>
    <row r="616" customFormat="1" ht="14.25" customHeight="1" x14ac:dyDescent="0.25"/>
    <row r="617" customFormat="1" ht="14.25" customHeight="1" x14ac:dyDescent="0.25"/>
    <row r="618" customFormat="1" ht="14.25" customHeight="1" x14ac:dyDescent="0.25"/>
    <row r="619" customFormat="1" ht="14.25" customHeight="1" x14ac:dyDescent="0.25"/>
    <row r="620" customFormat="1" ht="14.25" customHeight="1" x14ac:dyDescent="0.25"/>
    <row r="621" customFormat="1" ht="14.25" customHeight="1" x14ac:dyDescent="0.25"/>
    <row r="622" customFormat="1" ht="14.25" customHeight="1" x14ac:dyDescent="0.25"/>
    <row r="623" customFormat="1" ht="14.25" customHeight="1" x14ac:dyDescent="0.25"/>
    <row r="624" customFormat="1" ht="14.25" customHeight="1" x14ac:dyDescent="0.25"/>
    <row r="625" customFormat="1" ht="14.25" customHeight="1" x14ac:dyDescent="0.25"/>
    <row r="626" customFormat="1" ht="14.25" customHeight="1" x14ac:dyDescent="0.25"/>
    <row r="627" customFormat="1" ht="14.25" customHeight="1" x14ac:dyDescent="0.25"/>
    <row r="628" customFormat="1" ht="14.25" customHeight="1" x14ac:dyDescent="0.25"/>
    <row r="629" customFormat="1" ht="14.25" customHeight="1" x14ac:dyDescent="0.25"/>
    <row r="630" customFormat="1" ht="14.25" customHeight="1" x14ac:dyDescent="0.25"/>
    <row r="631" customFormat="1" ht="14.25" customHeight="1" x14ac:dyDescent="0.25"/>
    <row r="632" customFormat="1" ht="14.25" customHeight="1" x14ac:dyDescent="0.25"/>
    <row r="633" customFormat="1" ht="14.25" customHeight="1" x14ac:dyDescent="0.25"/>
    <row r="634" customFormat="1" ht="14.25" customHeight="1" x14ac:dyDescent="0.25"/>
    <row r="635" customFormat="1" ht="14.25" customHeight="1" x14ac:dyDescent="0.25"/>
    <row r="636" customFormat="1" ht="14.25" customHeight="1" x14ac:dyDescent="0.25"/>
    <row r="637" customFormat="1" ht="14.25" customHeight="1" x14ac:dyDescent="0.25"/>
    <row r="638" customFormat="1" ht="14.25" customHeight="1" x14ac:dyDescent="0.25"/>
    <row r="639" customFormat="1" ht="14.25" customHeight="1" x14ac:dyDescent="0.25"/>
    <row r="640" customFormat="1" ht="14.25" customHeight="1" x14ac:dyDescent="0.25"/>
    <row r="641" customFormat="1" ht="14.25" customHeight="1" x14ac:dyDescent="0.25"/>
    <row r="642" customFormat="1" ht="14.25" customHeight="1" x14ac:dyDescent="0.25"/>
    <row r="643" customFormat="1" ht="14.25" customHeight="1" x14ac:dyDescent="0.25"/>
    <row r="644" customFormat="1" ht="14.25" customHeight="1" x14ac:dyDescent="0.25"/>
    <row r="645" customFormat="1" ht="14.25" customHeight="1" x14ac:dyDescent="0.25"/>
    <row r="646" customFormat="1" ht="14.25" customHeight="1" x14ac:dyDescent="0.25"/>
    <row r="647" customFormat="1" ht="14.25" customHeight="1" x14ac:dyDescent="0.25"/>
    <row r="648" customFormat="1" ht="14.25" customHeight="1" x14ac:dyDescent="0.25"/>
    <row r="649" customFormat="1" ht="14.25" customHeight="1" x14ac:dyDescent="0.25"/>
    <row r="650" customFormat="1" ht="14.25" customHeight="1" x14ac:dyDescent="0.25"/>
    <row r="651" customFormat="1" ht="14.25" customHeight="1" x14ac:dyDescent="0.25"/>
    <row r="652" customFormat="1" ht="14.25" customHeight="1" x14ac:dyDescent="0.25"/>
    <row r="653" customFormat="1" ht="14.25" customHeight="1" x14ac:dyDescent="0.25"/>
    <row r="654" customFormat="1" ht="14.25" customHeight="1" x14ac:dyDescent="0.25"/>
    <row r="655" customFormat="1" ht="14.25" customHeight="1" x14ac:dyDescent="0.25"/>
    <row r="656" customFormat="1" ht="14.25" customHeight="1" x14ac:dyDescent="0.25"/>
    <row r="657" customFormat="1" ht="14.25" customHeight="1" x14ac:dyDescent="0.25"/>
    <row r="658" customFormat="1" ht="14.25" customHeight="1" x14ac:dyDescent="0.25"/>
    <row r="659" customFormat="1" ht="14.25" customHeight="1" x14ac:dyDescent="0.25"/>
    <row r="660" customFormat="1" ht="14.25" customHeight="1" x14ac:dyDescent="0.25"/>
    <row r="661" customFormat="1" ht="14.25" customHeight="1" x14ac:dyDescent="0.25"/>
    <row r="662" customFormat="1" ht="14.25" customHeight="1" x14ac:dyDescent="0.25"/>
    <row r="663" customFormat="1" ht="14.25" customHeight="1" x14ac:dyDescent="0.25"/>
    <row r="664" customFormat="1" ht="14.25" customHeight="1" x14ac:dyDescent="0.25"/>
    <row r="665" customFormat="1" ht="14.25" customHeight="1" x14ac:dyDescent="0.25"/>
    <row r="666" customFormat="1" ht="14.25" customHeight="1" x14ac:dyDescent="0.25"/>
    <row r="667" customFormat="1" ht="14.25" customHeight="1" x14ac:dyDescent="0.25"/>
    <row r="668" customFormat="1" ht="14.25" customHeight="1" x14ac:dyDescent="0.25"/>
    <row r="669" customFormat="1" ht="14.25" customHeight="1" x14ac:dyDescent="0.25"/>
    <row r="670" customFormat="1" ht="14.25" customHeight="1" x14ac:dyDescent="0.25"/>
    <row r="671" customFormat="1" ht="14.25" customHeight="1" x14ac:dyDescent="0.25"/>
    <row r="672" customFormat="1" ht="14.25" customHeight="1" x14ac:dyDescent="0.25"/>
    <row r="673" customFormat="1" ht="14.25" customHeight="1" x14ac:dyDescent="0.25"/>
    <row r="674" customFormat="1" ht="14.25" customHeight="1" x14ac:dyDescent="0.25"/>
    <row r="675" customFormat="1" ht="14.25" customHeight="1" x14ac:dyDescent="0.25"/>
    <row r="676" customFormat="1" ht="14.25" customHeight="1" x14ac:dyDescent="0.25"/>
    <row r="677" customFormat="1" ht="14.25" customHeight="1" x14ac:dyDescent="0.25"/>
    <row r="678" customFormat="1" ht="14.25" customHeight="1" x14ac:dyDescent="0.25"/>
    <row r="679" customFormat="1" ht="14.25" customHeight="1" x14ac:dyDescent="0.25"/>
    <row r="680" customFormat="1" ht="14.25" customHeight="1" x14ac:dyDescent="0.25"/>
    <row r="681" customFormat="1" ht="14.25" customHeight="1" x14ac:dyDescent="0.25"/>
    <row r="682" customFormat="1" ht="14.25" customHeight="1" x14ac:dyDescent="0.25"/>
    <row r="683" customFormat="1" ht="14.25" customHeight="1" x14ac:dyDescent="0.25"/>
    <row r="684" customFormat="1" ht="14.25" customHeight="1" x14ac:dyDescent="0.25"/>
    <row r="685" customFormat="1" ht="14.25" customHeight="1" x14ac:dyDescent="0.25"/>
    <row r="686" customFormat="1" ht="14.25" customHeight="1" x14ac:dyDescent="0.25"/>
    <row r="687" customFormat="1" ht="14.25" customHeight="1" x14ac:dyDescent="0.25"/>
    <row r="688" customFormat="1" ht="14.25" customHeight="1" x14ac:dyDescent="0.25"/>
    <row r="689" customFormat="1" ht="14.25" customHeight="1" x14ac:dyDescent="0.25"/>
    <row r="690" customFormat="1" ht="14.25" customHeight="1" x14ac:dyDescent="0.25"/>
    <row r="691" customFormat="1" ht="14.25" customHeight="1" x14ac:dyDescent="0.25"/>
    <row r="692" customFormat="1" ht="14.25" customHeight="1" x14ac:dyDescent="0.25"/>
    <row r="693" customFormat="1" ht="14.25" customHeight="1" x14ac:dyDescent="0.25"/>
    <row r="694" customFormat="1" ht="14.25" customHeight="1" x14ac:dyDescent="0.25"/>
    <row r="695" customFormat="1" ht="14.25" customHeight="1" x14ac:dyDescent="0.25"/>
    <row r="696" customFormat="1" ht="14.25" customHeight="1" x14ac:dyDescent="0.25"/>
    <row r="697" customFormat="1" ht="14.25" customHeight="1" x14ac:dyDescent="0.25"/>
    <row r="698" customFormat="1" ht="14.25" customHeight="1" x14ac:dyDescent="0.25"/>
    <row r="699" customFormat="1" ht="14.25" customHeight="1" x14ac:dyDescent="0.25"/>
    <row r="700" customFormat="1" ht="14.25" customHeight="1" x14ac:dyDescent="0.25"/>
    <row r="701" customFormat="1" ht="14.25" customHeight="1" x14ac:dyDescent="0.25"/>
    <row r="702" customFormat="1" ht="14.25" customHeight="1" x14ac:dyDescent="0.25"/>
    <row r="703" customFormat="1" ht="14.25" customHeight="1" x14ac:dyDescent="0.25"/>
    <row r="704" customFormat="1" ht="14.25" customHeight="1" x14ac:dyDescent="0.25"/>
    <row r="705" customFormat="1" ht="14.25" customHeight="1" x14ac:dyDescent="0.25"/>
    <row r="706" customFormat="1" ht="14.25" customHeight="1" x14ac:dyDescent="0.25"/>
    <row r="707" customFormat="1" ht="14.25" customHeight="1" x14ac:dyDescent="0.25"/>
    <row r="708" customFormat="1" ht="14.25" customHeight="1" x14ac:dyDescent="0.25"/>
    <row r="709" customFormat="1" ht="14.25" customHeight="1" x14ac:dyDescent="0.25"/>
    <row r="710" customFormat="1" ht="14.25" customHeight="1" x14ac:dyDescent="0.25"/>
    <row r="711" customFormat="1" ht="14.25" customHeight="1" x14ac:dyDescent="0.25"/>
    <row r="712" customFormat="1" ht="14.25" customHeight="1" x14ac:dyDescent="0.25"/>
    <row r="713" customFormat="1" ht="14.25" customHeight="1" x14ac:dyDescent="0.25"/>
    <row r="714" customFormat="1" ht="14.25" customHeight="1" x14ac:dyDescent="0.25"/>
    <row r="715" customFormat="1" ht="14.25" customHeight="1" x14ac:dyDescent="0.25"/>
    <row r="716" customFormat="1" ht="14.25" customHeight="1" x14ac:dyDescent="0.25"/>
    <row r="717" customFormat="1" ht="14.25" customHeight="1" x14ac:dyDescent="0.25"/>
    <row r="718" customFormat="1" ht="14.25" customHeight="1" x14ac:dyDescent="0.25"/>
    <row r="719" customFormat="1" ht="14.25" customHeight="1" x14ac:dyDescent="0.25"/>
    <row r="720" customFormat="1" ht="14.25" customHeight="1" x14ac:dyDescent="0.25"/>
    <row r="721" customFormat="1" ht="14.25" customHeight="1" x14ac:dyDescent="0.25"/>
    <row r="722" customFormat="1" ht="14.25" customHeight="1" x14ac:dyDescent="0.25"/>
    <row r="723" customFormat="1" ht="14.25" customHeight="1" x14ac:dyDescent="0.25"/>
    <row r="724" customFormat="1" ht="14.25" customHeight="1" x14ac:dyDescent="0.25"/>
    <row r="725" customFormat="1" ht="14.25" customHeight="1" x14ac:dyDescent="0.25"/>
    <row r="726" customFormat="1" ht="14.25" customHeight="1" x14ac:dyDescent="0.25"/>
    <row r="727" customFormat="1" ht="14.25" customHeight="1" x14ac:dyDescent="0.25"/>
    <row r="728" customFormat="1" ht="14.25" customHeight="1" x14ac:dyDescent="0.25"/>
    <row r="729" customFormat="1" ht="14.25" customHeight="1" x14ac:dyDescent="0.25"/>
    <row r="730" customFormat="1" ht="14.25" customHeight="1" x14ac:dyDescent="0.25"/>
    <row r="731" customFormat="1" ht="14.25" customHeight="1" x14ac:dyDescent="0.25"/>
    <row r="732" customFormat="1" ht="14.25" customHeight="1" x14ac:dyDescent="0.25"/>
    <row r="733" customFormat="1" ht="14.25" customHeight="1" x14ac:dyDescent="0.25"/>
    <row r="734" customFormat="1" ht="14.25" customHeight="1" x14ac:dyDescent="0.25"/>
    <row r="735" customFormat="1" ht="14.25" customHeight="1" x14ac:dyDescent="0.25"/>
    <row r="736" customFormat="1" ht="14.25" customHeight="1" x14ac:dyDescent="0.25"/>
    <row r="737" customFormat="1" ht="14.25" customHeight="1" x14ac:dyDescent="0.25"/>
    <row r="738" customFormat="1" ht="14.25" customHeight="1" x14ac:dyDescent="0.25"/>
    <row r="739" customFormat="1" ht="14.25" customHeight="1" x14ac:dyDescent="0.25"/>
    <row r="740" customFormat="1" ht="14.25" customHeight="1" x14ac:dyDescent="0.25"/>
    <row r="741" customFormat="1" ht="14.25" customHeight="1" x14ac:dyDescent="0.25"/>
    <row r="742" customFormat="1" ht="14.25" customHeight="1" x14ac:dyDescent="0.25"/>
    <row r="743" customFormat="1" ht="14.25" customHeight="1" x14ac:dyDescent="0.25"/>
    <row r="744" customFormat="1" ht="14.25" customHeight="1" x14ac:dyDescent="0.25"/>
    <row r="745" customFormat="1" ht="14.25" customHeight="1" x14ac:dyDescent="0.25"/>
    <row r="746" customFormat="1" ht="14.25" customHeight="1" x14ac:dyDescent="0.25"/>
    <row r="747" customFormat="1" ht="14.25" customHeight="1" x14ac:dyDescent="0.25"/>
    <row r="748" customFormat="1" ht="14.25" customHeight="1" x14ac:dyDescent="0.25"/>
    <row r="749" customFormat="1" ht="14.25" customHeight="1" x14ac:dyDescent="0.25"/>
    <row r="750" customFormat="1" ht="14.25" customHeight="1" x14ac:dyDescent="0.25"/>
    <row r="751" customFormat="1" ht="14.25" customHeight="1" x14ac:dyDescent="0.25"/>
    <row r="752" customFormat="1" ht="14.25" customHeight="1" x14ac:dyDescent="0.25"/>
    <row r="753" customFormat="1" ht="14.25" customHeight="1" x14ac:dyDescent="0.25"/>
    <row r="754" customFormat="1" ht="14.25" customHeight="1" x14ac:dyDescent="0.25"/>
    <row r="755" customFormat="1" ht="14.25" customHeight="1" x14ac:dyDescent="0.25"/>
    <row r="756" customFormat="1" ht="14.25" customHeight="1" x14ac:dyDescent="0.25"/>
    <row r="757" customFormat="1" ht="14.25" customHeight="1" x14ac:dyDescent="0.25"/>
    <row r="758" customFormat="1" ht="14.25" customHeight="1" x14ac:dyDescent="0.25"/>
    <row r="759" customFormat="1" ht="14.25" customHeight="1" x14ac:dyDescent="0.25"/>
    <row r="760" customFormat="1" ht="14.25" customHeight="1" x14ac:dyDescent="0.25"/>
    <row r="761" customFormat="1" ht="14.25" customHeight="1" x14ac:dyDescent="0.25"/>
    <row r="762" customFormat="1" ht="14.25" customHeight="1" x14ac:dyDescent="0.25"/>
    <row r="763" customFormat="1" ht="14.25" customHeight="1" x14ac:dyDescent="0.25"/>
    <row r="764" customFormat="1" ht="14.25" customHeight="1" x14ac:dyDescent="0.25"/>
    <row r="765" customFormat="1" ht="14.25" customHeight="1" x14ac:dyDescent="0.25"/>
    <row r="766" customFormat="1" ht="14.25" customHeight="1" x14ac:dyDescent="0.25"/>
    <row r="767" customFormat="1" ht="14.25" customHeight="1" x14ac:dyDescent="0.25"/>
    <row r="768" customFormat="1" ht="14.25" customHeight="1" x14ac:dyDescent="0.25"/>
    <row r="769" customFormat="1" ht="14.25" customHeight="1" x14ac:dyDescent="0.25"/>
    <row r="770" customFormat="1" ht="14.25" customHeight="1" x14ac:dyDescent="0.25"/>
    <row r="771" customFormat="1" ht="14.25" customHeight="1" x14ac:dyDescent="0.25"/>
    <row r="772" customFormat="1" ht="14.25" customHeight="1" x14ac:dyDescent="0.25"/>
    <row r="773" customFormat="1" ht="14.25" customHeight="1" x14ac:dyDescent="0.25"/>
    <row r="774" customFormat="1" ht="14.25" customHeight="1" x14ac:dyDescent="0.25"/>
    <row r="775" customFormat="1" ht="14.25" customHeight="1" x14ac:dyDescent="0.25"/>
    <row r="776" customFormat="1" ht="14.25" customHeight="1" x14ac:dyDescent="0.25"/>
    <row r="777" customFormat="1" ht="14.25" customHeight="1" x14ac:dyDescent="0.25"/>
    <row r="778" customFormat="1" ht="14.25" customHeight="1" x14ac:dyDescent="0.25"/>
    <row r="779" customFormat="1" ht="14.25" customHeight="1" x14ac:dyDescent="0.25"/>
    <row r="780" customFormat="1" ht="14.25" customHeight="1" x14ac:dyDescent="0.25"/>
    <row r="781" customFormat="1" ht="14.25" customHeight="1" x14ac:dyDescent="0.25"/>
    <row r="782" customFormat="1" ht="14.25" customHeight="1" x14ac:dyDescent="0.25"/>
    <row r="783" customFormat="1" ht="14.25" customHeight="1" x14ac:dyDescent="0.25"/>
    <row r="784" customFormat="1" ht="14.25" customHeight="1" x14ac:dyDescent="0.25"/>
    <row r="785" customFormat="1" ht="14.25" customHeight="1" x14ac:dyDescent="0.25"/>
    <row r="786" customFormat="1" ht="14.25" customHeight="1" x14ac:dyDescent="0.25"/>
    <row r="787" customFormat="1" ht="14.25" customHeight="1" x14ac:dyDescent="0.25"/>
    <row r="788" customFormat="1" ht="14.25" customHeight="1" x14ac:dyDescent="0.25"/>
    <row r="789" customFormat="1" ht="14.25" customHeight="1" x14ac:dyDescent="0.25"/>
    <row r="790" customFormat="1" ht="14.25" customHeight="1" x14ac:dyDescent="0.25"/>
    <row r="791" customFormat="1" ht="14.25" customHeight="1" x14ac:dyDescent="0.25"/>
    <row r="792" customFormat="1" ht="14.25" customHeight="1" x14ac:dyDescent="0.25"/>
    <row r="793" customFormat="1" ht="14.25" customHeight="1" x14ac:dyDescent="0.25"/>
    <row r="794" customFormat="1" ht="14.25" customHeight="1" x14ac:dyDescent="0.25"/>
    <row r="795" customFormat="1" ht="14.25" customHeight="1" x14ac:dyDescent="0.25"/>
    <row r="796" customFormat="1" ht="14.25" customHeight="1" x14ac:dyDescent="0.25"/>
    <row r="797" customFormat="1" ht="14.25" customHeight="1" x14ac:dyDescent="0.25"/>
    <row r="798" customFormat="1" ht="14.25" customHeight="1" x14ac:dyDescent="0.25"/>
    <row r="799" customFormat="1" ht="14.25" customHeight="1" x14ac:dyDescent="0.25"/>
    <row r="800" customFormat="1" ht="14.25" customHeight="1" x14ac:dyDescent="0.25"/>
    <row r="801" customFormat="1" ht="14.25" customHeight="1" x14ac:dyDescent="0.25"/>
    <row r="802" customFormat="1" ht="14.25" customHeight="1" x14ac:dyDescent="0.25"/>
    <row r="803" customFormat="1" ht="14.25" customHeight="1" x14ac:dyDescent="0.25"/>
    <row r="804" customFormat="1" ht="14.25" customHeight="1" x14ac:dyDescent="0.25"/>
    <row r="805" customFormat="1" ht="14.25" customHeight="1" x14ac:dyDescent="0.25"/>
    <row r="806" customFormat="1" ht="14.25" customHeight="1" x14ac:dyDescent="0.25"/>
    <row r="807" customFormat="1" ht="14.25" customHeight="1" x14ac:dyDescent="0.25"/>
    <row r="808" customFormat="1" ht="14.25" customHeight="1" x14ac:dyDescent="0.25"/>
    <row r="809" customFormat="1" ht="14.25" customHeight="1" x14ac:dyDescent="0.25"/>
    <row r="810" customFormat="1" ht="14.25" customHeight="1" x14ac:dyDescent="0.25"/>
    <row r="811" customFormat="1" ht="14.25" customHeight="1" x14ac:dyDescent="0.25"/>
    <row r="812" customFormat="1" ht="14.25" customHeight="1" x14ac:dyDescent="0.25"/>
    <row r="813" customFormat="1" ht="14.25" customHeight="1" x14ac:dyDescent="0.25"/>
    <row r="814" customFormat="1" ht="14.25" customHeight="1" x14ac:dyDescent="0.25"/>
    <row r="815" customFormat="1" ht="14.25" customHeight="1" x14ac:dyDescent="0.25"/>
    <row r="816" customFormat="1" ht="14.25" customHeight="1" x14ac:dyDescent="0.25"/>
    <row r="817" customFormat="1" ht="14.25" customHeight="1" x14ac:dyDescent="0.25"/>
    <row r="818" customFormat="1" ht="14.25" customHeight="1" x14ac:dyDescent="0.25"/>
    <row r="819" customFormat="1" ht="14.25" customHeight="1" x14ac:dyDescent="0.25"/>
    <row r="820" customFormat="1" ht="14.25" customHeight="1" x14ac:dyDescent="0.25"/>
    <row r="821" customFormat="1" ht="14.25" customHeight="1" x14ac:dyDescent="0.25"/>
    <row r="822" customFormat="1" ht="14.25" customHeight="1" x14ac:dyDescent="0.25"/>
    <row r="823" customFormat="1" ht="14.25" customHeight="1" x14ac:dyDescent="0.25"/>
    <row r="824" customFormat="1" ht="14.25" customHeight="1" x14ac:dyDescent="0.25"/>
    <row r="825" customFormat="1" ht="14.25" customHeight="1" x14ac:dyDescent="0.25"/>
    <row r="826" customFormat="1" ht="14.25" customHeight="1" x14ac:dyDescent="0.25"/>
    <row r="827" customFormat="1" ht="14.25" customHeight="1" x14ac:dyDescent="0.25"/>
    <row r="828" customFormat="1" ht="14.25" customHeight="1" x14ac:dyDescent="0.25"/>
    <row r="829" customFormat="1" ht="14.25" customHeight="1" x14ac:dyDescent="0.25"/>
    <row r="830" customFormat="1" ht="14.25" customHeight="1" x14ac:dyDescent="0.25"/>
    <row r="831" customFormat="1" ht="14.25" customHeight="1" x14ac:dyDescent="0.25"/>
    <row r="832" customFormat="1" ht="14.25" customHeight="1" x14ac:dyDescent="0.25"/>
    <row r="833" customFormat="1" ht="14.25" customHeight="1" x14ac:dyDescent="0.25"/>
    <row r="834" customFormat="1" ht="14.25" customHeight="1" x14ac:dyDescent="0.25"/>
    <row r="835" customFormat="1" ht="14.25" customHeight="1" x14ac:dyDescent="0.25"/>
    <row r="836" customFormat="1" ht="14.25" customHeight="1" x14ac:dyDescent="0.25"/>
    <row r="837" customFormat="1" ht="14.25" customHeight="1" x14ac:dyDescent="0.25"/>
    <row r="838" customFormat="1" ht="14.25" customHeight="1" x14ac:dyDescent="0.25"/>
    <row r="839" customFormat="1" ht="14.25" customHeight="1" x14ac:dyDescent="0.25"/>
    <row r="840" customFormat="1" ht="14.25" customHeight="1" x14ac:dyDescent="0.25"/>
    <row r="841" customFormat="1" ht="14.25" customHeight="1" x14ac:dyDescent="0.25"/>
    <row r="842" customFormat="1" ht="14.25" customHeight="1" x14ac:dyDescent="0.25"/>
    <row r="843" customFormat="1" ht="14.25" customHeight="1" x14ac:dyDescent="0.25"/>
    <row r="844" customFormat="1" ht="14.25" customHeight="1" x14ac:dyDescent="0.25"/>
    <row r="845" customFormat="1" ht="14.25" customHeight="1" x14ac:dyDescent="0.25"/>
    <row r="846" customFormat="1" ht="14.25" customHeight="1" x14ac:dyDescent="0.25"/>
    <row r="847" customFormat="1" ht="14.25" customHeight="1" x14ac:dyDescent="0.25"/>
    <row r="848" customFormat="1" ht="14.25" customHeight="1" x14ac:dyDescent="0.25"/>
    <row r="849" customFormat="1" ht="14.25" customHeight="1" x14ac:dyDescent="0.25"/>
    <row r="850" customFormat="1" ht="14.25" customHeight="1" x14ac:dyDescent="0.25"/>
    <row r="851" customFormat="1" ht="14.25" customHeight="1" x14ac:dyDescent="0.25"/>
    <row r="852" customFormat="1" ht="14.25" customHeight="1" x14ac:dyDescent="0.25"/>
    <row r="853" customFormat="1" ht="14.25" customHeight="1" x14ac:dyDescent="0.25"/>
    <row r="854" customFormat="1" ht="14.25" customHeight="1" x14ac:dyDescent="0.25"/>
    <row r="855" customFormat="1" ht="14.25" customHeight="1" x14ac:dyDescent="0.25"/>
    <row r="856" customFormat="1" ht="14.25" customHeight="1" x14ac:dyDescent="0.25"/>
    <row r="857" customFormat="1" ht="14.25" customHeight="1" x14ac:dyDescent="0.25"/>
    <row r="858" customFormat="1" ht="14.25" customHeight="1" x14ac:dyDescent="0.25"/>
    <row r="859" customFormat="1" ht="14.25" customHeight="1" x14ac:dyDescent="0.25"/>
    <row r="860" customFormat="1" ht="14.25" customHeight="1" x14ac:dyDescent="0.25"/>
    <row r="861" customFormat="1" ht="14.25" customHeight="1" x14ac:dyDescent="0.25"/>
    <row r="862" customFormat="1" ht="14.25" customHeight="1" x14ac:dyDescent="0.25"/>
    <row r="863" customFormat="1" ht="14.25" customHeight="1" x14ac:dyDescent="0.25"/>
    <row r="864" customFormat="1" ht="14.25" customHeight="1" x14ac:dyDescent="0.25"/>
    <row r="865" customFormat="1" ht="14.25" customHeight="1" x14ac:dyDescent="0.25"/>
    <row r="866" customFormat="1" ht="14.25" customHeight="1" x14ac:dyDescent="0.25"/>
    <row r="867" customFormat="1" ht="14.25" customHeight="1" x14ac:dyDescent="0.25"/>
    <row r="868" customFormat="1" ht="14.25" customHeight="1" x14ac:dyDescent="0.25"/>
    <row r="869" customFormat="1" ht="14.25" customHeight="1" x14ac:dyDescent="0.25"/>
    <row r="870" customFormat="1" ht="14.25" customHeight="1" x14ac:dyDescent="0.25"/>
    <row r="871" customFormat="1" ht="14.25" customHeight="1" x14ac:dyDescent="0.25"/>
    <row r="872" customFormat="1" ht="14.25" customHeight="1" x14ac:dyDescent="0.25"/>
    <row r="873" customFormat="1" ht="14.25" customHeight="1" x14ac:dyDescent="0.25"/>
    <row r="874" customFormat="1" ht="14.25" customHeight="1" x14ac:dyDescent="0.25"/>
    <row r="875" customFormat="1" ht="14.25" customHeight="1" x14ac:dyDescent="0.25"/>
    <row r="876" customFormat="1" ht="14.25" customHeight="1" x14ac:dyDescent="0.25"/>
    <row r="877" customFormat="1" ht="14.25" customHeight="1" x14ac:dyDescent="0.25"/>
    <row r="878" customFormat="1" ht="14.25" customHeight="1" x14ac:dyDescent="0.25"/>
    <row r="879" customFormat="1" ht="14.25" customHeight="1" x14ac:dyDescent="0.25"/>
    <row r="880" customFormat="1" ht="14.25" customHeight="1" x14ac:dyDescent="0.25"/>
    <row r="881" customFormat="1" ht="14.25" customHeight="1" x14ac:dyDescent="0.25"/>
    <row r="882" customFormat="1" ht="14.25" customHeight="1" x14ac:dyDescent="0.25"/>
    <row r="883" customFormat="1" ht="14.25" customHeight="1" x14ac:dyDescent="0.25"/>
    <row r="884" customFormat="1" ht="14.25" customHeight="1" x14ac:dyDescent="0.25"/>
    <row r="885" customFormat="1" ht="14.25" customHeight="1" x14ac:dyDescent="0.25"/>
    <row r="886" customFormat="1" ht="14.25" customHeight="1" x14ac:dyDescent="0.25"/>
    <row r="887" customFormat="1" ht="14.25" customHeight="1" x14ac:dyDescent="0.25"/>
    <row r="888" customFormat="1" ht="14.25" customHeight="1" x14ac:dyDescent="0.25"/>
    <row r="889" customFormat="1" ht="14.25" customHeight="1" x14ac:dyDescent="0.25"/>
    <row r="890" customFormat="1" ht="14.25" customHeight="1" x14ac:dyDescent="0.25"/>
    <row r="891" customFormat="1" ht="14.25" customHeight="1" x14ac:dyDescent="0.25"/>
    <row r="892" customFormat="1" ht="14.25" customHeight="1" x14ac:dyDescent="0.25"/>
    <row r="893" customFormat="1" ht="14.25" customHeight="1" x14ac:dyDescent="0.25"/>
    <row r="894" customFormat="1" ht="14.25" customHeight="1" x14ac:dyDescent="0.25"/>
    <row r="895" customFormat="1" ht="14.25" customHeight="1" x14ac:dyDescent="0.25"/>
    <row r="896" customFormat="1" ht="14.25" customHeight="1" x14ac:dyDescent="0.25"/>
    <row r="897" customFormat="1" ht="14.25" customHeight="1" x14ac:dyDescent="0.25"/>
    <row r="898" customFormat="1" ht="14.25" customHeight="1" x14ac:dyDescent="0.25"/>
    <row r="899" customFormat="1" ht="14.25" customHeight="1" x14ac:dyDescent="0.25"/>
    <row r="900" customFormat="1" ht="14.25" customHeight="1" x14ac:dyDescent="0.25"/>
    <row r="901" customFormat="1" ht="14.25" customHeight="1" x14ac:dyDescent="0.25"/>
    <row r="902" customFormat="1" ht="14.25" customHeight="1" x14ac:dyDescent="0.25"/>
    <row r="903" customFormat="1" ht="14.25" customHeight="1" x14ac:dyDescent="0.25"/>
    <row r="904" customFormat="1" ht="14.25" customHeight="1" x14ac:dyDescent="0.25"/>
    <row r="905" customFormat="1" ht="14.25" customHeight="1" x14ac:dyDescent="0.25"/>
    <row r="906" customFormat="1" ht="14.25" customHeight="1" x14ac:dyDescent="0.25"/>
    <row r="907" customFormat="1" ht="14.25" customHeight="1" x14ac:dyDescent="0.25"/>
    <row r="908" customFormat="1" ht="14.25" customHeight="1" x14ac:dyDescent="0.25"/>
    <row r="909" customFormat="1" ht="14.25" customHeight="1" x14ac:dyDescent="0.25"/>
    <row r="910" customFormat="1" ht="14.25" customHeight="1" x14ac:dyDescent="0.25"/>
    <row r="911" customFormat="1" ht="14.25" customHeight="1" x14ac:dyDescent="0.25"/>
    <row r="912" customFormat="1" ht="14.25" customHeight="1" x14ac:dyDescent="0.25"/>
    <row r="913" customFormat="1" ht="14.25" customHeight="1" x14ac:dyDescent="0.25"/>
    <row r="914" customFormat="1" ht="14.25" customHeight="1" x14ac:dyDescent="0.25"/>
    <row r="915" customFormat="1" ht="14.25" customHeight="1" x14ac:dyDescent="0.25"/>
    <row r="916" customFormat="1" ht="14.25" customHeight="1" x14ac:dyDescent="0.25"/>
    <row r="917" customFormat="1" ht="14.25" customHeight="1" x14ac:dyDescent="0.25"/>
    <row r="918" customFormat="1" ht="14.25" customHeight="1" x14ac:dyDescent="0.25"/>
    <row r="919" customFormat="1" ht="14.25" customHeight="1" x14ac:dyDescent="0.25"/>
    <row r="920" customFormat="1" ht="14.25" customHeight="1" x14ac:dyDescent="0.25"/>
    <row r="921" customFormat="1" ht="14.25" customHeight="1" x14ac:dyDescent="0.25"/>
    <row r="922" customFormat="1" ht="14.25" customHeight="1" x14ac:dyDescent="0.25"/>
    <row r="923" customFormat="1" ht="14.25" customHeight="1" x14ac:dyDescent="0.25"/>
    <row r="924" customFormat="1" ht="14.25" customHeight="1" x14ac:dyDescent="0.25"/>
    <row r="925" customFormat="1" ht="14.25" customHeight="1" x14ac:dyDescent="0.25"/>
    <row r="926" customFormat="1" ht="14.25" customHeight="1" x14ac:dyDescent="0.25"/>
    <row r="927" customFormat="1" ht="14.25" customHeight="1" x14ac:dyDescent="0.25"/>
    <row r="928" customFormat="1" ht="14.25" customHeight="1" x14ac:dyDescent="0.25"/>
    <row r="929" customFormat="1" ht="14.25" customHeight="1" x14ac:dyDescent="0.25"/>
    <row r="930" customFormat="1" ht="14.25" customHeight="1" x14ac:dyDescent="0.25"/>
    <row r="931" customFormat="1" ht="14.25" customHeight="1" x14ac:dyDescent="0.25"/>
    <row r="932" customFormat="1" ht="14.25" customHeight="1" x14ac:dyDescent="0.25"/>
    <row r="933" customFormat="1" ht="14.25" customHeight="1" x14ac:dyDescent="0.25"/>
    <row r="934" customFormat="1" ht="14.25" customHeight="1" x14ac:dyDescent="0.25"/>
    <row r="935" customFormat="1" ht="14.25" customHeight="1" x14ac:dyDescent="0.25"/>
    <row r="936" customFormat="1" ht="14.25" customHeight="1" x14ac:dyDescent="0.25"/>
    <row r="937" customFormat="1" ht="14.25" customHeight="1" x14ac:dyDescent="0.25"/>
    <row r="938" customFormat="1" ht="14.25" customHeight="1" x14ac:dyDescent="0.25"/>
    <row r="939" customFormat="1" ht="14.25" customHeight="1" x14ac:dyDescent="0.25"/>
    <row r="940" customFormat="1" ht="14.25" customHeight="1" x14ac:dyDescent="0.25"/>
    <row r="941" customFormat="1" ht="14.25" customHeight="1" x14ac:dyDescent="0.25"/>
    <row r="942" customFormat="1" ht="14.25" customHeight="1" x14ac:dyDescent="0.25"/>
    <row r="943" customFormat="1" ht="14.25" customHeight="1" x14ac:dyDescent="0.25"/>
    <row r="944" customFormat="1" ht="14.25" customHeight="1" x14ac:dyDescent="0.25"/>
    <row r="945" customFormat="1" ht="14.25" customHeight="1" x14ac:dyDescent="0.25"/>
    <row r="946" customFormat="1" ht="14.25" customHeight="1" x14ac:dyDescent="0.25"/>
    <row r="947" customFormat="1" ht="14.25" customHeight="1" x14ac:dyDescent="0.25"/>
    <row r="948" customFormat="1" ht="14.25" customHeight="1" x14ac:dyDescent="0.25"/>
    <row r="949" customFormat="1" ht="14.25" customHeight="1" x14ac:dyDescent="0.25"/>
    <row r="950" customFormat="1" ht="14.25" customHeight="1" x14ac:dyDescent="0.25"/>
    <row r="951" customFormat="1" ht="14.25" customHeight="1" x14ac:dyDescent="0.25"/>
    <row r="952" customFormat="1" ht="14.25" customHeight="1" x14ac:dyDescent="0.25"/>
    <row r="953" customFormat="1" ht="14.25" customHeight="1" x14ac:dyDescent="0.25"/>
    <row r="954" customFormat="1" ht="14.25" customHeight="1" x14ac:dyDescent="0.25"/>
    <row r="955" customFormat="1" ht="14.25" customHeight="1" x14ac:dyDescent="0.25"/>
    <row r="956" customFormat="1" ht="14.25" customHeight="1" x14ac:dyDescent="0.25"/>
    <row r="957" customFormat="1" ht="14.25" customHeight="1" x14ac:dyDescent="0.25"/>
    <row r="958" customFormat="1" ht="14.25" customHeight="1" x14ac:dyDescent="0.25"/>
    <row r="959" customFormat="1" ht="14.25" customHeight="1" x14ac:dyDescent="0.25"/>
    <row r="960" customFormat="1" ht="14.25" customHeight="1" x14ac:dyDescent="0.25"/>
    <row r="961" customFormat="1" ht="14.25" customHeight="1" x14ac:dyDescent="0.25"/>
    <row r="962" customFormat="1" ht="14.25" customHeight="1" x14ac:dyDescent="0.25"/>
    <row r="963" customFormat="1" ht="14.25" customHeight="1" x14ac:dyDescent="0.25"/>
    <row r="964" customFormat="1" ht="14.25" customHeight="1" x14ac:dyDescent="0.25"/>
    <row r="965" customFormat="1" ht="14.25" customHeight="1" x14ac:dyDescent="0.25"/>
    <row r="966" customFormat="1" ht="14.25" customHeight="1" x14ac:dyDescent="0.25"/>
    <row r="967" customFormat="1" ht="14.25" customHeight="1" x14ac:dyDescent="0.25"/>
    <row r="968" customFormat="1" ht="14.25" customHeight="1" x14ac:dyDescent="0.25"/>
    <row r="969" customFormat="1" ht="14.25" customHeight="1" x14ac:dyDescent="0.25"/>
    <row r="970" customFormat="1" ht="14.25" customHeight="1" x14ac:dyDescent="0.25"/>
    <row r="971" customFormat="1" ht="14.25" customHeight="1" x14ac:dyDescent="0.25"/>
    <row r="972" customFormat="1" ht="14.25" customHeight="1" x14ac:dyDescent="0.25"/>
    <row r="973" customFormat="1" ht="14.25" customHeight="1" x14ac:dyDescent="0.25"/>
    <row r="974" customFormat="1" ht="14.25" customHeight="1" x14ac:dyDescent="0.25"/>
    <row r="975" customFormat="1" ht="14.25" customHeight="1" x14ac:dyDescent="0.25"/>
    <row r="976" customFormat="1" ht="14.25" customHeight="1" x14ac:dyDescent="0.25"/>
    <row r="977" customFormat="1" ht="14.25" customHeight="1" x14ac:dyDescent="0.25"/>
    <row r="978" customFormat="1" ht="14.25" customHeight="1" x14ac:dyDescent="0.25"/>
    <row r="979" customFormat="1" ht="14.25" customHeight="1" x14ac:dyDescent="0.25"/>
    <row r="980" customFormat="1" ht="14.25" customHeight="1" x14ac:dyDescent="0.25"/>
    <row r="981" customFormat="1" ht="14.25" customHeight="1" x14ac:dyDescent="0.25"/>
    <row r="982" customFormat="1" ht="14.25" customHeight="1" x14ac:dyDescent="0.25"/>
    <row r="983" customFormat="1" ht="14.25" customHeight="1" x14ac:dyDescent="0.25"/>
    <row r="984" customFormat="1" ht="14.25" customHeight="1" x14ac:dyDescent="0.25"/>
    <row r="985" customFormat="1" ht="14.25" customHeight="1" x14ac:dyDescent="0.25"/>
    <row r="986" customFormat="1" ht="14.25" customHeight="1" x14ac:dyDescent="0.25"/>
    <row r="987" customFormat="1" ht="14.25" customHeight="1" x14ac:dyDescent="0.25"/>
    <row r="988" customFormat="1" ht="14.25" customHeight="1" x14ac:dyDescent="0.25"/>
    <row r="989" customFormat="1" ht="14.25" customHeight="1" x14ac:dyDescent="0.25"/>
    <row r="990" customFormat="1" ht="14.25" customHeight="1" x14ac:dyDescent="0.25"/>
    <row r="991" customFormat="1" ht="14.25" customHeight="1" x14ac:dyDescent="0.25"/>
    <row r="992" customFormat="1" ht="14.25" customHeight="1" x14ac:dyDescent="0.25"/>
    <row r="993" customFormat="1" ht="14.25" customHeight="1" x14ac:dyDescent="0.25"/>
    <row r="994" customFormat="1" ht="14.25" customHeight="1" x14ac:dyDescent="0.25"/>
    <row r="995" customFormat="1" ht="14.25" customHeight="1" x14ac:dyDescent="0.25"/>
    <row r="996" customFormat="1" ht="14.25" customHeight="1" x14ac:dyDescent="0.25"/>
    <row r="997" customFormat="1" ht="14.25" customHeight="1" x14ac:dyDescent="0.25"/>
    <row r="998" customFormat="1" ht="14.25" customHeight="1" x14ac:dyDescent="0.25"/>
    <row r="999" customFormat="1" ht="14.25" customHeight="1" x14ac:dyDescent="0.25"/>
    <row r="1000" customFormat="1" ht="14.25" customHeight="1" x14ac:dyDescent="0.2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H13" sqref="H13"/>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activeCell="V17" sqref="V17"/>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customFormat="1" ht="14.25" customHeight="1" x14ac:dyDescent="0.25"/>
    <row r="18" customFormat="1" ht="14.25" customHeight="1" x14ac:dyDescent="0.25"/>
    <row r="19" customFormat="1" ht="14.25" customHeight="1" x14ac:dyDescent="0.25"/>
    <row r="20" customFormat="1" ht="14.25" customHeight="1" x14ac:dyDescent="0.25"/>
    <row r="21" customFormat="1" ht="14.25" customHeight="1" x14ac:dyDescent="0.25"/>
    <row r="22" customFormat="1" ht="14.25" customHeight="1" x14ac:dyDescent="0.25"/>
    <row r="23" customFormat="1" ht="14.25" customHeight="1" x14ac:dyDescent="0.25"/>
    <row r="24" customFormat="1" ht="14.25" customHeight="1" x14ac:dyDescent="0.25"/>
    <row r="25" customFormat="1" ht="14.25" customHeight="1" x14ac:dyDescent="0.25"/>
    <row r="26" customFormat="1" ht="14.25" customHeight="1" x14ac:dyDescent="0.25"/>
    <row r="27" customFormat="1" ht="14.25" customHeight="1" x14ac:dyDescent="0.25"/>
    <row r="28" customFormat="1" ht="14.25" customHeight="1" x14ac:dyDescent="0.25"/>
    <row r="29" customFormat="1" ht="14.25" customHeight="1" x14ac:dyDescent="0.25"/>
    <row r="30" customFormat="1" ht="14.25" customHeight="1" x14ac:dyDescent="0.25"/>
    <row r="31" customFormat="1" ht="14.25" customHeight="1" x14ac:dyDescent="0.25"/>
    <row r="32" customFormat="1" ht="14.25" customHeight="1" x14ac:dyDescent="0.25"/>
    <row r="33" customFormat="1" ht="14.25" customHeight="1" x14ac:dyDescent="0.25"/>
    <row r="34" customFormat="1" ht="14.25" customHeight="1" x14ac:dyDescent="0.25"/>
    <row r="35" customFormat="1" ht="14.25" customHeight="1" x14ac:dyDescent="0.25"/>
    <row r="36" customFormat="1" ht="14.25" customHeight="1" x14ac:dyDescent="0.25"/>
    <row r="37" customFormat="1" ht="14.25" customHeight="1" x14ac:dyDescent="0.25"/>
    <row r="38" customFormat="1" ht="14.25" customHeight="1" x14ac:dyDescent="0.25"/>
    <row r="39" customFormat="1" ht="14.25" customHeight="1" x14ac:dyDescent="0.25"/>
    <row r="40" customFormat="1" ht="14.25" customHeight="1" x14ac:dyDescent="0.25"/>
    <row r="41" customFormat="1" ht="14.25" customHeight="1" x14ac:dyDescent="0.25"/>
    <row r="42" customFormat="1" ht="14.25" customHeight="1" x14ac:dyDescent="0.25"/>
    <row r="43" customFormat="1" ht="14.25" customHeight="1" x14ac:dyDescent="0.25"/>
    <row r="44" customFormat="1" ht="14.25" customHeight="1" x14ac:dyDescent="0.25"/>
    <row r="45" customFormat="1" ht="14.25" customHeight="1" x14ac:dyDescent="0.25"/>
    <row r="46" customFormat="1" ht="14.25" customHeight="1" x14ac:dyDescent="0.25"/>
    <row r="47" customFormat="1" ht="14.25" customHeight="1" x14ac:dyDescent="0.25"/>
    <row r="48" customFormat="1" ht="14.25" customHeight="1" x14ac:dyDescent="0.25"/>
    <row r="49" customFormat="1" ht="14.25" customHeight="1" x14ac:dyDescent="0.25"/>
    <row r="50" customFormat="1" ht="14.25" customHeight="1" x14ac:dyDescent="0.25"/>
    <row r="51" customFormat="1" ht="14.25" customHeight="1" x14ac:dyDescent="0.25"/>
    <row r="52" customFormat="1" ht="14.25" customHeight="1" x14ac:dyDescent="0.25"/>
    <row r="53" customFormat="1" ht="14.25" customHeight="1" x14ac:dyDescent="0.25"/>
    <row r="54" customFormat="1" ht="14.25" customHeight="1" x14ac:dyDescent="0.25"/>
    <row r="55" customFormat="1" ht="14.25" customHeight="1" x14ac:dyDescent="0.25"/>
    <row r="56" customFormat="1" ht="14.25" customHeight="1" x14ac:dyDescent="0.25"/>
    <row r="57" customFormat="1" ht="14.25" customHeight="1" x14ac:dyDescent="0.25"/>
    <row r="58" customFormat="1" ht="14.25" customHeight="1" x14ac:dyDescent="0.25"/>
    <row r="59" customFormat="1" ht="14.25" customHeight="1" x14ac:dyDescent="0.25"/>
    <row r="60" customFormat="1" ht="14.25" customHeight="1" x14ac:dyDescent="0.25"/>
    <row r="61" customFormat="1" ht="14.25" customHeight="1" x14ac:dyDescent="0.25"/>
    <row r="62" customFormat="1" ht="14.25" customHeight="1" x14ac:dyDescent="0.25"/>
    <row r="63" customFormat="1" ht="14.25" customHeight="1" x14ac:dyDescent="0.25"/>
    <row r="64" customFormat="1" ht="14.25" customHeight="1" x14ac:dyDescent="0.25"/>
    <row r="65" customFormat="1" ht="14.25" customHeight="1" x14ac:dyDescent="0.25"/>
    <row r="66" customFormat="1" ht="14.25" customHeight="1" x14ac:dyDescent="0.25"/>
    <row r="67" customFormat="1" ht="14.25" customHeight="1" x14ac:dyDescent="0.25"/>
    <row r="68" customFormat="1" ht="14.25" customHeight="1" x14ac:dyDescent="0.25"/>
    <row r="69" customFormat="1" ht="14.25" customHeight="1" x14ac:dyDescent="0.25"/>
    <row r="70" customFormat="1" ht="14.25" customHeight="1" x14ac:dyDescent="0.25"/>
    <row r="71" customFormat="1" ht="14.25" customHeight="1" x14ac:dyDescent="0.25"/>
    <row r="72" customFormat="1" ht="14.25" customHeight="1" x14ac:dyDescent="0.25"/>
    <row r="73" customFormat="1" ht="14.25" customHeight="1" x14ac:dyDescent="0.25"/>
    <row r="74" customFormat="1" ht="14.25" customHeight="1" x14ac:dyDescent="0.25"/>
    <row r="75" customFormat="1" ht="14.25" customHeight="1" x14ac:dyDescent="0.25"/>
    <row r="76" customFormat="1" ht="14.25" customHeight="1" x14ac:dyDescent="0.25"/>
    <row r="77" customFormat="1" ht="14.25" customHeight="1" x14ac:dyDescent="0.25"/>
    <row r="78" customFormat="1" ht="14.25" customHeight="1" x14ac:dyDescent="0.25"/>
    <row r="79" customFormat="1" ht="14.25" customHeight="1" x14ac:dyDescent="0.25"/>
    <row r="80" customFormat="1" ht="14.25" customHeight="1" x14ac:dyDescent="0.25"/>
    <row r="81" customFormat="1" ht="14.25" customHeight="1" x14ac:dyDescent="0.25"/>
    <row r="82" customFormat="1" ht="14.25" customHeight="1" x14ac:dyDescent="0.25"/>
    <row r="83" customFormat="1" ht="14.25" customHeight="1" x14ac:dyDescent="0.25"/>
    <row r="84" customFormat="1" ht="14.25" customHeight="1" x14ac:dyDescent="0.25"/>
    <row r="85" customFormat="1" ht="14.25" customHeight="1" x14ac:dyDescent="0.25"/>
    <row r="86" customFormat="1" ht="14.25" customHeight="1" x14ac:dyDescent="0.25"/>
    <row r="87" customFormat="1" ht="14.25" customHeight="1" x14ac:dyDescent="0.25"/>
    <row r="88" customFormat="1" ht="14.25" customHeight="1" x14ac:dyDescent="0.25"/>
    <row r="89" customFormat="1" ht="14.25" customHeight="1" x14ac:dyDescent="0.25"/>
    <row r="90" customFormat="1" ht="14.25" customHeight="1" x14ac:dyDescent="0.25"/>
    <row r="91" customFormat="1" ht="14.25" customHeight="1" x14ac:dyDescent="0.25"/>
    <row r="92" customFormat="1" ht="14.25" customHeight="1" x14ac:dyDescent="0.25"/>
    <row r="93" customFormat="1" ht="14.25" customHeight="1" x14ac:dyDescent="0.25"/>
    <row r="94" customFormat="1" ht="14.25" customHeight="1" x14ac:dyDescent="0.25"/>
    <row r="95" customFormat="1" ht="14.25" customHeight="1" x14ac:dyDescent="0.25"/>
    <row r="96" customFormat="1" ht="14.25" customHeight="1" x14ac:dyDescent="0.25"/>
    <row r="97" customFormat="1" ht="14.25" customHeight="1" x14ac:dyDescent="0.25"/>
    <row r="98" customFormat="1" ht="14.25" customHeight="1" x14ac:dyDescent="0.25"/>
    <row r="99" customFormat="1" ht="14.25" customHeight="1" x14ac:dyDescent="0.25"/>
    <row r="100" customFormat="1" ht="14.25" customHeight="1" x14ac:dyDescent="0.25"/>
    <row r="101" customFormat="1" ht="14.25" customHeight="1" x14ac:dyDescent="0.25"/>
    <row r="102" customFormat="1" ht="14.25" customHeight="1" x14ac:dyDescent="0.25"/>
    <row r="103" customFormat="1" ht="14.25" customHeight="1" x14ac:dyDescent="0.25"/>
    <row r="104" customFormat="1" ht="14.25" customHeight="1" x14ac:dyDescent="0.25"/>
    <row r="105" customFormat="1" ht="14.25" customHeight="1" x14ac:dyDescent="0.25"/>
    <row r="106" customFormat="1" ht="14.25" customHeight="1" x14ac:dyDescent="0.25"/>
    <row r="107" customFormat="1" ht="14.25" customHeight="1" x14ac:dyDescent="0.25"/>
    <row r="108" customFormat="1" ht="14.25" customHeight="1" x14ac:dyDescent="0.25"/>
    <row r="109" customFormat="1" ht="14.25" customHeight="1" x14ac:dyDescent="0.25"/>
    <row r="110" customFormat="1" ht="14.25" customHeight="1" x14ac:dyDescent="0.25"/>
    <row r="111" customFormat="1" ht="14.25" customHeight="1" x14ac:dyDescent="0.25"/>
    <row r="112" customFormat="1" ht="14.25" customHeight="1" x14ac:dyDescent="0.25"/>
    <row r="113" customFormat="1" ht="14.25" customHeight="1" x14ac:dyDescent="0.25"/>
    <row r="114" customFormat="1" ht="14.25" customHeight="1" x14ac:dyDescent="0.25"/>
    <row r="115" customFormat="1" ht="14.25" customHeight="1" x14ac:dyDescent="0.25"/>
    <row r="116" customFormat="1" ht="14.25" customHeight="1" x14ac:dyDescent="0.25"/>
    <row r="117" customFormat="1" ht="14.25" customHeight="1" x14ac:dyDescent="0.25"/>
    <row r="118" customFormat="1" ht="14.25" customHeight="1" x14ac:dyDescent="0.25"/>
    <row r="119" customFormat="1" ht="14.25" customHeight="1" x14ac:dyDescent="0.25"/>
    <row r="120" customFormat="1" ht="14.25" customHeight="1" x14ac:dyDescent="0.25"/>
    <row r="121" customFormat="1" ht="14.25" customHeight="1" x14ac:dyDescent="0.25"/>
    <row r="122" customFormat="1" ht="14.25" customHeight="1" x14ac:dyDescent="0.25"/>
    <row r="123" customFormat="1" ht="14.25" customHeight="1" x14ac:dyDescent="0.25"/>
    <row r="124" customFormat="1" ht="14.25" customHeight="1" x14ac:dyDescent="0.25"/>
    <row r="125" customFormat="1" ht="14.25" customHeight="1" x14ac:dyDescent="0.25"/>
    <row r="126" customFormat="1" ht="14.25" customHeight="1" x14ac:dyDescent="0.25"/>
    <row r="127" customFormat="1" ht="14.25" customHeight="1" x14ac:dyDescent="0.25"/>
    <row r="128" customFormat="1" ht="14.25" customHeight="1" x14ac:dyDescent="0.25"/>
    <row r="129" customFormat="1" ht="14.25" customHeight="1" x14ac:dyDescent="0.25"/>
    <row r="130" customFormat="1" ht="14.25" customHeight="1" x14ac:dyDescent="0.25"/>
    <row r="131" customFormat="1" ht="14.25" customHeight="1" x14ac:dyDescent="0.25"/>
    <row r="132" customFormat="1" ht="14.25" customHeight="1" x14ac:dyDescent="0.25"/>
    <row r="133" customFormat="1" ht="14.25" customHeight="1" x14ac:dyDescent="0.25"/>
    <row r="134" customFormat="1" ht="14.25" customHeight="1" x14ac:dyDescent="0.25"/>
    <row r="135" customFormat="1" ht="14.25" customHeight="1" x14ac:dyDescent="0.25"/>
    <row r="136" customFormat="1" ht="14.25" customHeight="1" x14ac:dyDescent="0.25"/>
    <row r="137" customFormat="1" ht="14.25" customHeight="1" x14ac:dyDescent="0.25"/>
    <row r="138" customFormat="1" ht="14.25" customHeight="1" x14ac:dyDescent="0.25"/>
    <row r="139" customFormat="1" ht="14.25" customHeight="1" x14ac:dyDescent="0.25"/>
    <row r="140" customFormat="1" ht="14.25" customHeight="1" x14ac:dyDescent="0.25"/>
    <row r="141" customFormat="1" ht="14.25" customHeight="1" x14ac:dyDescent="0.25"/>
    <row r="142" customFormat="1" ht="14.25" customHeight="1" x14ac:dyDescent="0.25"/>
    <row r="143" customFormat="1" ht="14.25" customHeight="1" x14ac:dyDescent="0.25"/>
    <row r="144" customFormat="1" ht="14.25" customHeight="1" x14ac:dyDescent="0.25"/>
    <row r="145" customFormat="1" ht="14.25" customHeight="1" x14ac:dyDescent="0.25"/>
    <row r="146" customFormat="1" ht="14.25" customHeight="1" x14ac:dyDescent="0.25"/>
    <row r="147" customFormat="1" ht="14.25" customHeight="1" x14ac:dyDescent="0.25"/>
    <row r="148" customFormat="1" ht="14.25" customHeight="1" x14ac:dyDescent="0.25"/>
    <row r="149" customFormat="1" ht="14.25" customHeight="1" x14ac:dyDescent="0.25"/>
    <row r="150" customFormat="1" ht="14.25" customHeight="1" x14ac:dyDescent="0.25"/>
    <row r="151" customFormat="1" ht="14.25" customHeight="1" x14ac:dyDescent="0.25"/>
    <row r="152" customFormat="1" ht="14.25" customHeight="1" x14ac:dyDescent="0.25"/>
    <row r="153" customFormat="1" ht="14.25" customHeight="1" x14ac:dyDescent="0.25"/>
    <row r="154" customFormat="1" ht="14.25" customHeight="1" x14ac:dyDescent="0.25"/>
    <row r="155" customFormat="1" ht="14.25" customHeight="1" x14ac:dyDescent="0.25"/>
    <row r="156" customFormat="1" ht="14.25" customHeight="1" x14ac:dyDescent="0.25"/>
    <row r="157" customFormat="1" ht="14.25" customHeight="1" x14ac:dyDescent="0.25"/>
    <row r="158" customFormat="1" ht="14.25" customHeight="1" x14ac:dyDescent="0.25"/>
    <row r="159" customFormat="1" ht="14.25" customHeight="1" x14ac:dyDescent="0.25"/>
    <row r="160" customFormat="1" ht="14.25" customHeight="1" x14ac:dyDescent="0.25"/>
    <row r="161" customFormat="1" ht="14.25" customHeight="1" x14ac:dyDescent="0.25"/>
    <row r="162" customFormat="1" ht="14.25" customHeight="1" x14ac:dyDescent="0.25"/>
    <row r="163" customFormat="1" ht="14.25" customHeight="1" x14ac:dyDescent="0.25"/>
    <row r="164" customFormat="1" ht="14.25" customHeight="1" x14ac:dyDescent="0.25"/>
    <row r="165" customFormat="1" ht="14.25" customHeight="1" x14ac:dyDescent="0.25"/>
    <row r="166" customFormat="1" ht="14.25" customHeight="1" x14ac:dyDescent="0.25"/>
    <row r="167" customFormat="1" ht="14.25" customHeight="1" x14ac:dyDescent="0.25"/>
    <row r="168" customFormat="1" ht="14.25" customHeight="1" x14ac:dyDescent="0.25"/>
    <row r="169" customFormat="1" ht="14.25" customHeight="1" x14ac:dyDescent="0.25"/>
    <row r="170" customFormat="1" ht="14.25" customHeight="1" x14ac:dyDescent="0.25"/>
    <row r="171" customFormat="1" ht="14.25" customHeight="1" x14ac:dyDescent="0.25"/>
    <row r="172" customFormat="1" ht="14.25" customHeight="1" x14ac:dyDescent="0.25"/>
    <row r="173" customFormat="1" ht="14.25" customHeight="1" x14ac:dyDescent="0.25"/>
    <row r="174" customFormat="1" ht="14.25" customHeight="1" x14ac:dyDescent="0.25"/>
    <row r="175" customFormat="1" ht="14.25" customHeight="1" x14ac:dyDescent="0.25"/>
    <row r="176" customFormat="1" ht="14.25" customHeight="1" x14ac:dyDescent="0.25"/>
    <row r="177" customFormat="1" ht="14.25" customHeight="1" x14ac:dyDescent="0.25"/>
    <row r="178" customFormat="1" ht="14.25" customHeight="1" x14ac:dyDescent="0.25"/>
    <row r="179" customFormat="1" ht="14.25" customHeight="1" x14ac:dyDescent="0.25"/>
    <row r="180" customFormat="1" ht="14.25" customHeight="1" x14ac:dyDescent="0.25"/>
    <row r="181" customFormat="1" ht="14.25" customHeight="1" x14ac:dyDescent="0.25"/>
    <row r="182" customFormat="1" ht="14.25" customHeight="1" x14ac:dyDescent="0.25"/>
    <row r="183" customFormat="1" ht="14.25" customHeight="1" x14ac:dyDescent="0.25"/>
    <row r="184" customFormat="1" ht="14.25" customHeight="1" x14ac:dyDescent="0.25"/>
    <row r="185" customFormat="1" ht="14.25" customHeight="1" x14ac:dyDescent="0.25"/>
    <row r="186" customFormat="1" ht="14.25" customHeight="1" x14ac:dyDescent="0.25"/>
    <row r="187" customFormat="1" ht="14.25" customHeight="1" x14ac:dyDescent="0.25"/>
    <row r="188" customFormat="1" ht="14.25" customHeight="1" x14ac:dyDescent="0.25"/>
    <row r="189" customFormat="1" ht="14.25" customHeight="1" x14ac:dyDescent="0.25"/>
    <row r="190" customFormat="1" ht="14.25" customHeight="1" x14ac:dyDescent="0.25"/>
    <row r="191" customFormat="1" ht="14.25" customHeight="1" x14ac:dyDescent="0.25"/>
    <row r="192" customFormat="1" ht="14.25" customHeight="1" x14ac:dyDescent="0.25"/>
    <row r="193" customFormat="1" ht="14.25" customHeight="1" x14ac:dyDescent="0.25"/>
    <row r="194" customFormat="1" ht="14.25" customHeight="1" x14ac:dyDescent="0.25"/>
    <row r="195" customFormat="1" ht="14.25" customHeight="1" x14ac:dyDescent="0.25"/>
    <row r="196" customFormat="1" ht="14.25" customHeight="1" x14ac:dyDescent="0.25"/>
    <row r="197" customFormat="1" ht="14.25" customHeight="1" x14ac:dyDescent="0.25"/>
    <row r="198" customFormat="1" ht="14.25" customHeight="1" x14ac:dyDescent="0.25"/>
    <row r="199" customFormat="1" ht="14.25" customHeight="1" x14ac:dyDescent="0.25"/>
    <row r="200" customFormat="1" ht="14.25" customHeight="1" x14ac:dyDescent="0.25"/>
    <row r="201" customFormat="1" ht="14.25" customHeight="1" x14ac:dyDescent="0.25"/>
    <row r="202" customFormat="1" ht="14.25" customHeight="1" x14ac:dyDescent="0.25"/>
    <row r="203" customFormat="1" ht="14.25" customHeight="1" x14ac:dyDescent="0.25"/>
    <row r="204" customFormat="1" ht="14.25" customHeight="1" x14ac:dyDescent="0.25"/>
    <row r="205" customFormat="1" ht="14.25" customHeight="1" x14ac:dyDescent="0.25"/>
    <row r="206" customFormat="1" ht="14.25" customHeight="1" x14ac:dyDescent="0.25"/>
    <row r="207" customFormat="1" ht="14.25" customHeight="1" x14ac:dyDescent="0.25"/>
    <row r="208" customFormat="1" ht="14.25" customHeight="1" x14ac:dyDescent="0.25"/>
    <row r="209" customFormat="1" ht="14.25" customHeight="1" x14ac:dyDescent="0.25"/>
    <row r="210" customFormat="1" ht="14.25" customHeight="1" x14ac:dyDescent="0.25"/>
    <row r="211" customFormat="1" ht="14.25" customHeight="1" x14ac:dyDescent="0.25"/>
    <row r="212" customFormat="1" ht="14.25" customHeight="1" x14ac:dyDescent="0.25"/>
    <row r="213" customFormat="1" ht="14.25" customHeight="1" x14ac:dyDescent="0.25"/>
    <row r="214" customFormat="1" ht="14.25" customHeight="1" x14ac:dyDescent="0.25"/>
    <row r="215" customFormat="1" ht="14.25" customHeight="1" x14ac:dyDescent="0.25"/>
    <row r="216" customFormat="1" ht="14.25" customHeight="1" x14ac:dyDescent="0.25"/>
    <row r="217" customFormat="1" ht="14.25" customHeight="1" x14ac:dyDescent="0.25"/>
    <row r="218" customFormat="1" ht="14.25" customHeight="1" x14ac:dyDescent="0.25"/>
    <row r="219" customFormat="1" ht="14.25" customHeight="1" x14ac:dyDescent="0.25"/>
    <row r="220" customFormat="1" ht="14.25" customHeight="1" x14ac:dyDescent="0.25"/>
    <row r="221" customFormat="1" ht="14.25" customHeight="1" x14ac:dyDescent="0.25"/>
    <row r="222" customFormat="1" ht="14.25" customHeight="1" x14ac:dyDescent="0.25"/>
    <row r="223" customFormat="1" ht="14.25" customHeight="1" x14ac:dyDescent="0.25"/>
    <row r="224" customFormat="1" ht="14.25" customHeight="1" x14ac:dyDescent="0.25"/>
    <row r="225" customFormat="1" ht="14.25" customHeight="1" x14ac:dyDescent="0.25"/>
    <row r="226" customFormat="1" ht="14.25" customHeight="1" x14ac:dyDescent="0.25"/>
    <row r="227" customFormat="1" ht="14.25" customHeight="1" x14ac:dyDescent="0.25"/>
    <row r="228" customFormat="1" ht="14.25" customHeight="1" x14ac:dyDescent="0.25"/>
    <row r="229" customFormat="1" ht="14.25" customHeight="1" x14ac:dyDescent="0.25"/>
    <row r="230" customFormat="1" ht="14.25" customHeight="1" x14ac:dyDescent="0.25"/>
    <row r="231" customFormat="1" ht="14.25" customHeight="1" x14ac:dyDescent="0.25"/>
    <row r="232" customFormat="1" ht="14.25" customHeight="1" x14ac:dyDescent="0.25"/>
    <row r="233" customFormat="1" ht="14.25" customHeight="1" x14ac:dyDescent="0.25"/>
    <row r="234" customFormat="1" ht="14.25" customHeight="1" x14ac:dyDescent="0.25"/>
    <row r="235" customFormat="1" ht="14.25" customHeight="1" x14ac:dyDescent="0.25"/>
    <row r="236" customFormat="1" ht="14.25" customHeight="1" x14ac:dyDescent="0.25"/>
    <row r="237" customFormat="1" ht="14.25" customHeight="1" x14ac:dyDescent="0.25"/>
    <row r="238" customFormat="1" ht="14.25" customHeight="1" x14ac:dyDescent="0.25"/>
    <row r="239" customFormat="1" ht="14.25" customHeight="1" x14ac:dyDescent="0.25"/>
    <row r="240" customFormat="1" ht="14.25" customHeight="1" x14ac:dyDescent="0.25"/>
    <row r="241" customFormat="1" ht="14.25" customHeight="1" x14ac:dyDescent="0.25"/>
    <row r="242" customFormat="1" ht="14.25" customHeight="1" x14ac:dyDescent="0.25"/>
    <row r="243" customFormat="1" ht="14.25" customHeight="1" x14ac:dyDescent="0.25"/>
    <row r="244" customFormat="1" ht="14.25" customHeight="1" x14ac:dyDescent="0.25"/>
    <row r="245" customFormat="1" ht="14.25" customHeight="1" x14ac:dyDescent="0.25"/>
    <row r="246" customFormat="1" ht="14.25" customHeight="1" x14ac:dyDescent="0.25"/>
    <row r="247" customFormat="1" ht="14.25" customHeight="1" x14ac:dyDescent="0.25"/>
    <row r="248" customFormat="1" ht="14.25" customHeight="1" x14ac:dyDescent="0.25"/>
    <row r="249" customFormat="1" ht="14.25" customHeight="1" x14ac:dyDescent="0.25"/>
    <row r="250" customFormat="1" ht="14.25" customHeight="1" x14ac:dyDescent="0.25"/>
    <row r="251" customFormat="1" ht="14.25" customHeight="1" x14ac:dyDescent="0.25"/>
    <row r="252" customFormat="1" ht="14.25" customHeight="1" x14ac:dyDescent="0.25"/>
    <row r="253" customFormat="1" ht="14.25" customHeight="1" x14ac:dyDescent="0.25"/>
    <row r="254" customFormat="1" ht="14.25" customHeight="1" x14ac:dyDescent="0.25"/>
    <row r="255" customFormat="1" ht="14.25" customHeight="1" x14ac:dyDescent="0.25"/>
    <row r="256" customFormat="1" ht="14.25" customHeight="1" x14ac:dyDescent="0.25"/>
    <row r="257" customFormat="1" ht="14.25" customHeight="1" x14ac:dyDescent="0.25"/>
    <row r="258" customFormat="1" ht="14.25" customHeight="1" x14ac:dyDescent="0.25"/>
    <row r="259" customFormat="1" ht="14.25" customHeight="1" x14ac:dyDescent="0.25"/>
    <row r="260" customFormat="1" ht="14.25" customHeight="1" x14ac:dyDescent="0.25"/>
    <row r="261" customFormat="1" ht="14.25" customHeight="1" x14ac:dyDescent="0.25"/>
    <row r="262" customFormat="1" ht="14.25" customHeight="1" x14ac:dyDescent="0.25"/>
    <row r="263" customFormat="1" ht="14.25" customHeight="1" x14ac:dyDescent="0.25"/>
    <row r="264" customFormat="1" ht="14.25" customHeight="1" x14ac:dyDescent="0.25"/>
    <row r="265" customFormat="1" ht="14.25" customHeight="1" x14ac:dyDescent="0.25"/>
    <row r="266" customFormat="1" ht="14.25" customHeight="1" x14ac:dyDescent="0.25"/>
    <row r="267" customFormat="1" ht="14.25" customHeight="1" x14ac:dyDescent="0.25"/>
    <row r="268" customFormat="1" ht="14.25" customHeight="1" x14ac:dyDescent="0.25"/>
    <row r="269" customFormat="1" ht="14.25" customHeight="1" x14ac:dyDescent="0.25"/>
    <row r="270" customFormat="1" ht="14.25" customHeight="1" x14ac:dyDescent="0.25"/>
    <row r="271" customFormat="1" ht="14.25" customHeight="1" x14ac:dyDescent="0.25"/>
    <row r="272" customFormat="1" ht="14.25" customHeight="1" x14ac:dyDescent="0.25"/>
    <row r="273" customFormat="1" ht="14.25" customHeight="1" x14ac:dyDescent="0.25"/>
    <row r="274" customFormat="1" ht="14.25" customHeight="1" x14ac:dyDescent="0.25"/>
    <row r="275" customFormat="1" ht="14.25" customHeight="1" x14ac:dyDescent="0.25"/>
    <row r="276" customFormat="1" ht="14.25" customHeight="1" x14ac:dyDescent="0.25"/>
    <row r="277" customFormat="1" ht="14.25" customHeight="1" x14ac:dyDescent="0.25"/>
    <row r="278" customFormat="1" ht="14.25" customHeight="1" x14ac:dyDescent="0.25"/>
    <row r="279" customFormat="1" ht="14.25" customHeight="1" x14ac:dyDescent="0.25"/>
    <row r="280" customFormat="1" ht="14.25" customHeight="1" x14ac:dyDescent="0.25"/>
    <row r="281" customFormat="1" ht="14.25" customHeight="1" x14ac:dyDescent="0.25"/>
    <row r="282" customFormat="1" ht="14.25" customHeight="1" x14ac:dyDescent="0.25"/>
    <row r="283" customFormat="1" ht="14.25" customHeight="1" x14ac:dyDescent="0.25"/>
    <row r="284" customFormat="1" ht="14.25" customHeight="1" x14ac:dyDescent="0.25"/>
    <row r="285" customFormat="1" ht="14.25" customHeight="1" x14ac:dyDescent="0.25"/>
    <row r="286" customFormat="1" ht="14.25" customHeight="1" x14ac:dyDescent="0.25"/>
    <row r="287" customFormat="1" ht="14.25" customHeight="1" x14ac:dyDescent="0.25"/>
    <row r="288" customFormat="1" ht="14.25" customHeight="1" x14ac:dyDescent="0.25"/>
    <row r="289" customFormat="1" ht="14.25" customHeight="1" x14ac:dyDescent="0.25"/>
    <row r="290" customFormat="1" ht="14.25" customHeight="1" x14ac:dyDescent="0.25"/>
    <row r="291" customFormat="1" ht="14.25" customHeight="1" x14ac:dyDescent="0.25"/>
    <row r="292" customFormat="1" ht="14.25" customHeight="1" x14ac:dyDescent="0.25"/>
    <row r="293" customFormat="1" ht="14.25" customHeight="1" x14ac:dyDescent="0.25"/>
    <row r="294" customFormat="1" ht="14.25" customHeight="1" x14ac:dyDescent="0.25"/>
    <row r="295" customFormat="1" ht="14.25" customHeight="1" x14ac:dyDescent="0.25"/>
    <row r="296" customFormat="1" ht="14.25" customHeight="1" x14ac:dyDescent="0.25"/>
    <row r="297" customFormat="1" ht="14.25" customHeight="1" x14ac:dyDescent="0.25"/>
    <row r="298" customFormat="1" ht="14.25" customHeight="1" x14ac:dyDescent="0.25"/>
    <row r="299" customFormat="1" ht="14.25" customHeight="1" x14ac:dyDescent="0.25"/>
    <row r="300" customFormat="1" ht="14.25" customHeight="1" x14ac:dyDescent="0.25"/>
    <row r="301" customFormat="1" ht="14.25" customHeight="1" x14ac:dyDescent="0.25"/>
    <row r="302" customFormat="1" ht="14.25" customHeight="1" x14ac:dyDescent="0.25"/>
    <row r="303" customFormat="1" ht="14.25" customHeight="1" x14ac:dyDescent="0.25"/>
    <row r="304" customFormat="1" ht="14.25" customHeight="1" x14ac:dyDescent="0.25"/>
    <row r="305" customFormat="1" ht="14.25" customHeight="1" x14ac:dyDescent="0.25"/>
    <row r="306" customFormat="1" ht="14.25" customHeight="1" x14ac:dyDescent="0.25"/>
    <row r="307" customFormat="1" ht="14.25" customHeight="1" x14ac:dyDescent="0.25"/>
    <row r="308" customFormat="1" ht="14.25" customHeight="1" x14ac:dyDescent="0.25"/>
    <row r="309" customFormat="1" ht="14.25" customHeight="1" x14ac:dyDescent="0.25"/>
    <row r="310" customFormat="1" ht="14.25" customHeight="1" x14ac:dyDescent="0.25"/>
    <row r="311" customFormat="1" ht="14.25" customHeight="1" x14ac:dyDescent="0.25"/>
    <row r="312" customFormat="1" ht="14.25" customHeight="1" x14ac:dyDescent="0.25"/>
    <row r="313" customFormat="1" ht="14.25" customHeight="1" x14ac:dyDescent="0.25"/>
    <row r="314" customFormat="1" ht="14.25" customHeight="1" x14ac:dyDescent="0.25"/>
    <row r="315" customFormat="1" ht="14.25" customHeight="1" x14ac:dyDescent="0.25"/>
    <row r="316" customFormat="1" ht="14.25" customHeight="1" x14ac:dyDescent="0.25"/>
    <row r="317" customFormat="1" ht="14.25" customHeight="1" x14ac:dyDescent="0.25"/>
    <row r="318" customFormat="1" ht="14.25" customHeight="1" x14ac:dyDescent="0.25"/>
    <row r="319" customFormat="1" ht="14.25" customHeight="1" x14ac:dyDescent="0.25"/>
    <row r="320" customFormat="1" ht="14.25" customHeight="1" x14ac:dyDescent="0.25"/>
    <row r="321" customFormat="1" ht="14.25" customHeight="1" x14ac:dyDescent="0.25"/>
    <row r="322" customFormat="1" ht="14.25" customHeight="1" x14ac:dyDescent="0.25"/>
    <row r="323" customFormat="1" ht="14.25" customHeight="1" x14ac:dyDescent="0.25"/>
    <row r="324" customFormat="1" ht="14.25" customHeight="1" x14ac:dyDescent="0.25"/>
    <row r="325" customFormat="1" ht="14.25" customHeight="1" x14ac:dyDescent="0.25"/>
    <row r="326" customFormat="1" ht="14.25" customHeight="1" x14ac:dyDescent="0.25"/>
    <row r="327" customFormat="1" ht="14.25" customHeight="1" x14ac:dyDescent="0.25"/>
    <row r="328" customFormat="1" ht="14.25" customHeight="1" x14ac:dyDescent="0.25"/>
    <row r="329" customFormat="1" ht="14.25" customHeight="1" x14ac:dyDescent="0.25"/>
    <row r="330" customFormat="1" ht="14.25" customHeight="1" x14ac:dyDescent="0.25"/>
    <row r="331" customFormat="1" ht="14.25" customHeight="1" x14ac:dyDescent="0.25"/>
    <row r="332" customFormat="1" ht="14.25" customHeight="1" x14ac:dyDescent="0.25"/>
    <row r="333" customFormat="1" ht="14.25" customHeight="1" x14ac:dyDescent="0.25"/>
    <row r="334" customFormat="1" ht="14.25" customHeight="1" x14ac:dyDescent="0.25"/>
    <row r="335" customFormat="1" ht="14.25" customHeight="1" x14ac:dyDescent="0.25"/>
    <row r="336" customFormat="1" ht="14.25" customHeight="1" x14ac:dyDescent="0.25"/>
    <row r="337" customFormat="1" ht="14.25" customHeight="1" x14ac:dyDescent="0.25"/>
    <row r="338" customFormat="1" ht="14.25" customHeight="1" x14ac:dyDescent="0.25"/>
    <row r="339" customFormat="1" ht="14.25" customHeight="1" x14ac:dyDescent="0.25"/>
    <row r="340" customFormat="1" ht="14.25" customHeight="1" x14ac:dyDescent="0.25"/>
    <row r="341" customFormat="1" ht="14.25" customHeight="1" x14ac:dyDescent="0.25"/>
    <row r="342" customFormat="1" ht="14.25" customHeight="1" x14ac:dyDescent="0.25"/>
    <row r="343" customFormat="1" ht="14.25" customHeight="1" x14ac:dyDescent="0.25"/>
    <row r="344" customFormat="1" ht="14.25" customHeight="1" x14ac:dyDescent="0.25"/>
    <row r="345" customFormat="1" ht="14.25" customHeight="1" x14ac:dyDescent="0.25"/>
    <row r="346" customFormat="1" ht="14.25" customHeight="1" x14ac:dyDescent="0.25"/>
    <row r="347" customFormat="1" ht="14.25" customHeight="1" x14ac:dyDescent="0.25"/>
    <row r="348" customFormat="1" ht="14.25" customHeight="1" x14ac:dyDescent="0.25"/>
    <row r="349" customFormat="1" ht="14.25" customHeight="1" x14ac:dyDescent="0.25"/>
    <row r="350" customFormat="1" ht="14.25" customHeight="1" x14ac:dyDescent="0.25"/>
    <row r="351" customFormat="1" ht="14.25" customHeight="1" x14ac:dyDescent="0.25"/>
    <row r="352" customFormat="1" ht="14.25" customHeight="1" x14ac:dyDescent="0.25"/>
    <row r="353" customFormat="1" ht="14.25" customHeight="1" x14ac:dyDescent="0.25"/>
    <row r="354" customFormat="1" ht="14.25" customHeight="1" x14ac:dyDescent="0.25"/>
    <row r="355" customFormat="1" ht="14.25" customHeight="1" x14ac:dyDescent="0.25"/>
    <row r="356" customFormat="1" ht="14.25" customHeight="1" x14ac:dyDescent="0.25"/>
    <row r="357" customFormat="1" ht="14.25" customHeight="1" x14ac:dyDescent="0.25"/>
    <row r="358" customFormat="1" ht="14.25" customHeight="1" x14ac:dyDescent="0.25"/>
    <row r="359" customFormat="1" ht="14.25" customHeight="1" x14ac:dyDescent="0.25"/>
    <row r="360" customFormat="1" ht="14.25" customHeight="1" x14ac:dyDescent="0.25"/>
    <row r="361" customFormat="1" ht="14.25" customHeight="1" x14ac:dyDescent="0.25"/>
    <row r="362" customFormat="1" ht="14.25" customHeight="1" x14ac:dyDescent="0.25"/>
    <row r="363" customFormat="1" ht="14.25" customHeight="1" x14ac:dyDescent="0.25"/>
    <row r="364" customFormat="1" ht="14.25" customHeight="1" x14ac:dyDescent="0.25"/>
    <row r="365" customFormat="1" ht="14.25" customHeight="1" x14ac:dyDescent="0.25"/>
    <row r="366" customFormat="1" ht="14.25" customHeight="1" x14ac:dyDescent="0.25"/>
    <row r="367" customFormat="1" ht="14.25" customHeight="1" x14ac:dyDescent="0.25"/>
    <row r="368" customFormat="1" ht="14.25" customHeight="1" x14ac:dyDescent="0.25"/>
    <row r="369" customFormat="1" ht="14.25" customHeight="1" x14ac:dyDescent="0.25"/>
    <row r="370" customFormat="1" ht="14.25" customHeight="1" x14ac:dyDescent="0.25"/>
    <row r="371" customFormat="1" ht="14.25" customHeight="1" x14ac:dyDescent="0.25"/>
    <row r="372" customFormat="1" ht="14.25" customHeight="1" x14ac:dyDescent="0.25"/>
    <row r="373" customFormat="1" ht="14.25" customHeight="1" x14ac:dyDescent="0.25"/>
    <row r="374" customFormat="1" ht="14.25" customHeight="1" x14ac:dyDescent="0.25"/>
    <row r="375" customFormat="1" ht="14.25" customHeight="1" x14ac:dyDescent="0.25"/>
    <row r="376" customFormat="1" ht="14.25" customHeight="1" x14ac:dyDescent="0.25"/>
    <row r="377" customFormat="1" ht="14.25" customHeight="1" x14ac:dyDescent="0.25"/>
    <row r="378" customFormat="1" ht="14.25" customHeight="1" x14ac:dyDescent="0.25"/>
    <row r="379" customFormat="1" ht="14.25" customHeight="1" x14ac:dyDescent="0.25"/>
    <row r="380" customFormat="1" ht="14.25" customHeight="1" x14ac:dyDescent="0.25"/>
    <row r="381" customFormat="1" ht="14.25" customHeight="1" x14ac:dyDescent="0.25"/>
    <row r="382" customFormat="1" ht="14.25" customHeight="1" x14ac:dyDescent="0.25"/>
    <row r="383" customFormat="1" ht="14.25" customHeight="1" x14ac:dyDescent="0.25"/>
    <row r="384" customFormat="1" ht="14.25" customHeight="1" x14ac:dyDescent="0.25"/>
    <row r="385" customFormat="1" ht="14.25" customHeight="1" x14ac:dyDescent="0.25"/>
    <row r="386" customFormat="1" ht="14.25" customHeight="1" x14ac:dyDescent="0.25"/>
    <row r="387" customFormat="1" ht="14.25" customHeight="1" x14ac:dyDescent="0.25"/>
    <row r="388" customFormat="1" ht="14.25" customHeight="1" x14ac:dyDescent="0.25"/>
    <row r="389" customFormat="1" ht="14.25" customHeight="1" x14ac:dyDescent="0.25"/>
    <row r="390" customFormat="1" ht="14.25" customHeight="1" x14ac:dyDescent="0.25"/>
    <row r="391" customFormat="1" ht="14.25" customHeight="1" x14ac:dyDescent="0.25"/>
    <row r="392" customFormat="1" ht="14.25" customHeight="1" x14ac:dyDescent="0.25"/>
    <row r="393" customFormat="1" ht="14.25" customHeight="1" x14ac:dyDescent="0.25"/>
    <row r="394" customFormat="1" ht="14.25" customHeight="1" x14ac:dyDescent="0.25"/>
    <row r="395" customFormat="1" ht="14.25" customHeight="1" x14ac:dyDescent="0.25"/>
    <row r="396" customFormat="1" ht="14.25" customHeight="1" x14ac:dyDescent="0.25"/>
    <row r="397" customFormat="1" ht="14.25" customHeight="1" x14ac:dyDescent="0.25"/>
    <row r="398" customFormat="1" ht="14.25" customHeight="1" x14ac:dyDescent="0.25"/>
    <row r="399" customFormat="1" ht="14.25" customHeight="1" x14ac:dyDescent="0.25"/>
    <row r="400" customFormat="1" ht="14.25" customHeight="1" x14ac:dyDescent="0.25"/>
    <row r="401" customFormat="1" ht="14.25" customHeight="1" x14ac:dyDescent="0.25"/>
    <row r="402" customFormat="1" ht="14.25" customHeight="1" x14ac:dyDescent="0.25"/>
    <row r="403" customFormat="1" ht="14.25" customHeight="1" x14ac:dyDescent="0.25"/>
    <row r="404" customFormat="1" ht="14.25" customHeight="1" x14ac:dyDescent="0.25"/>
    <row r="405" customFormat="1" ht="14.25" customHeight="1" x14ac:dyDescent="0.25"/>
    <row r="406" customFormat="1" ht="14.25" customHeight="1" x14ac:dyDescent="0.25"/>
    <row r="407" customFormat="1" ht="14.25" customHeight="1" x14ac:dyDescent="0.25"/>
    <row r="408" customFormat="1" ht="14.25" customHeight="1" x14ac:dyDescent="0.25"/>
    <row r="409" customFormat="1" ht="14.25" customHeight="1" x14ac:dyDescent="0.25"/>
    <row r="410" customFormat="1" ht="14.25" customHeight="1" x14ac:dyDescent="0.25"/>
    <row r="411" customFormat="1" ht="14.25" customHeight="1" x14ac:dyDescent="0.25"/>
    <row r="412" customFormat="1" ht="14.25" customHeight="1" x14ac:dyDescent="0.25"/>
    <row r="413" customFormat="1" ht="14.25" customHeight="1" x14ac:dyDescent="0.25"/>
    <row r="414" customFormat="1" ht="14.25" customHeight="1" x14ac:dyDescent="0.25"/>
    <row r="415" customFormat="1" ht="14.25" customHeight="1" x14ac:dyDescent="0.25"/>
    <row r="416" customFormat="1" ht="14.25" customHeight="1" x14ac:dyDescent="0.25"/>
    <row r="417" customFormat="1" ht="14.25" customHeight="1" x14ac:dyDescent="0.25"/>
    <row r="418" customFormat="1" ht="14.25" customHeight="1" x14ac:dyDescent="0.25"/>
    <row r="419" customFormat="1" ht="14.25" customHeight="1" x14ac:dyDescent="0.25"/>
    <row r="420" customFormat="1" ht="14.25" customHeight="1" x14ac:dyDescent="0.25"/>
    <row r="421" customFormat="1" ht="14.25" customHeight="1" x14ac:dyDescent="0.25"/>
    <row r="422" customFormat="1" ht="14.25" customHeight="1" x14ac:dyDescent="0.25"/>
    <row r="423" customFormat="1" ht="14.25" customHeight="1" x14ac:dyDescent="0.25"/>
    <row r="424" customFormat="1" ht="14.25" customHeight="1" x14ac:dyDescent="0.25"/>
    <row r="425" customFormat="1" ht="14.25" customHeight="1" x14ac:dyDescent="0.25"/>
    <row r="426" customFormat="1" ht="14.25" customHeight="1" x14ac:dyDescent="0.25"/>
    <row r="427" customFormat="1" ht="14.25" customHeight="1" x14ac:dyDescent="0.25"/>
    <row r="428" customFormat="1" ht="14.25" customHeight="1" x14ac:dyDescent="0.25"/>
    <row r="429" customFormat="1" ht="14.25" customHeight="1" x14ac:dyDescent="0.25"/>
    <row r="430" customFormat="1" ht="14.25" customHeight="1" x14ac:dyDescent="0.25"/>
    <row r="431" customFormat="1" ht="14.25" customHeight="1" x14ac:dyDescent="0.25"/>
    <row r="432" customFormat="1" ht="14.25" customHeight="1" x14ac:dyDescent="0.25"/>
    <row r="433" customFormat="1" ht="14.25" customHeight="1" x14ac:dyDescent="0.25"/>
    <row r="434" customFormat="1" ht="14.25" customHeight="1" x14ac:dyDescent="0.25"/>
    <row r="435" customFormat="1" ht="14.25" customHeight="1" x14ac:dyDescent="0.25"/>
    <row r="436" customFormat="1" ht="14.25" customHeight="1" x14ac:dyDescent="0.25"/>
    <row r="437" customFormat="1" ht="14.25" customHeight="1" x14ac:dyDescent="0.25"/>
    <row r="438" customFormat="1" ht="14.25" customHeight="1" x14ac:dyDescent="0.25"/>
    <row r="439" customFormat="1" ht="14.25" customHeight="1" x14ac:dyDescent="0.25"/>
    <row r="440" customFormat="1" ht="14.25" customHeight="1" x14ac:dyDescent="0.25"/>
    <row r="441" customFormat="1" ht="14.25" customHeight="1" x14ac:dyDescent="0.25"/>
    <row r="442" customFormat="1" ht="14.25" customHeight="1" x14ac:dyDescent="0.25"/>
    <row r="443" customFormat="1" ht="14.25" customHeight="1" x14ac:dyDescent="0.25"/>
    <row r="444" customFormat="1" ht="14.25" customHeight="1" x14ac:dyDescent="0.25"/>
    <row r="445" customFormat="1" ht="14.25" customHeight="1" x14ac:dyDescent="0.25"/>
    <row r="446" customFormat="1" ht="14.25" customHeight="1" x14ac:dyDescent="0.25"/>
    <row r="447" customFormat="1" ht="14.25" customHeight="1" x14ac:dyDescent="0.25"/>
    <row r="448" customFormat="1" ht="14.25" customHeight="1" x14ac:dyDescent="0.25"/>
    <row r="449" customFormat="1" ht="14.25" customHeight="1" x14ac:dyDescent="0.25"/>
    <row r="450" customFormat="1" ht="14.25" customHeight="1" x14ac:dyDescent="0.25"/>
    <row r="451" customFormat="1" ht="14.25" customHeight="1" x14ac:dyDescent="0.25"/>
    <row r="452" customFormat="1" ht="14.25" customHeight="1" x14ac:dyDescent="0.25"/>
    <row r="453" customFormat="1" ht="14.25" customHeight="1" x14ac:dyDescent="0.25"/>
    <row r="454" customFormat="1" ht="14.25" customHeight="1" x14ac:dyDescent="0.25"/>
    <row r="455" customFormat="1" ht="14.25" customHeight="1" x14ac:dyDescent="0.25"/>
    <row r="456" customFormat="1" ht="14.25" customHeight="1" x14ac:dyDescent="0.25"/>
    <row r="457" customFormat="1" ht="14.25" customHeight="1" x14ac:dyDescent="0.25"/>
    <row r="458" customFormat="1" ht="14.25" customHeight="1" x14ac:dyDescent="0.25"/>
    <row r="459" customFormat="1" ht="14.25" customHeight="1" x14ac:dyDescent="0.25"/>
    <row r="460" customFormat="1" ht="14.25" customHeight="1" x14ac:dyDescent="0.25"/>
    <row r="461" customFormat="1" ht="14.25" customHeight="1" x14ac:dyDescent="0.25"/>
    <row r="462" customFormat="1" ht="14.25" customHeight="1" x14ac:dyDescent="0.25"/>
    <row r="463" customFormat="1" ht="14.25" customHeight="1" x14ac:dyDescent="0.25"/>
    <row r="464" customFormat="1" ht="14.25" customHeight="1" x14ac:dyDescent="0.25"/>
    <row r="465" customFormat="1" ht="14.25" customHeight="1" x14ac:dyDescent="0.25"/>
    <row r="466" customFormat="1" ht="14.25" customHeight="1" x14ac:dyDescent="0.25"/>
    <row r="467" customFormat="1" ht="14.25" customHeight="1" x14ac:dyDescent="0.25"/>
    <row r="468" customFormat="1" ht="14.25" customHeight="1" x14ac:dyDescent="0.25"/>
    <row r="469" customFormat="1" ht="14.25" customHeight="1" x14ac:dyDescent="0.25"/>
    <row r="470" customFormat="1" ht="14.25" customHeight="1" x14ac:dyDescent="0.25"/>
    <row r="471" customFormat="1" ht="14.25" customHeight="1" x14ac:dyDescent="0.25"/>
    <row r="472" customFormat="1" ht="14.25" customHeight="1" x14ac:dyDescent="0.25"/>
    <row r="473" customFormat="1" ht="14.25" customHeight="1" x14ac:dyDescent="0.25"/>
    <row r="474" customFormat="1" ht="14.25" customHeight="1" x14ac:dyDescent="0.25"/>
    <row r="475" customFormat="1" ht="14.25" customHeight="1" x14ac:dyDescent="0.25"/>
    <row r="476" customFormat="1" ht="14.25" customHeight="1" x14ac:dyDescent="0.25"/>
    <row r="477" customFormat="1" ht="14.25" customHeight="1" x14ac:dyDescent="0.25"/>
    <row r="478" customFormat="1" ht="14.25" customHeight="1" x14ac:dyDescent="0.25"/>
    <row r="479" customFormat="1" ht="14.25" customHeight="1" x14ac:dyDescent="0.25"/>
    <row r="480" customFormat="1" ht="14.25" customHeight="1" x14ac:dyDescent="0.25"/>
    <row r="481" customFormat="1" ht="14.25" customHeight="1" x14ac:dyDescent="0.25"/>
    <row r="482" customFormat="1" ht="14.25" customHeight="1" x14ac:dyDescent="0.25"/>
    <row r="483" customFormat="1" ht="14.25" customHeight="1" x14ac:dyDescent="0.25"/>
    <row r="484" customFormat="1" ht="14.25" customHeight="1" x14ac:dyDescent="0.25"/>
    <row r="485" customFormat="1" ht="14.25" customHeight="1" x14ac:dyDescent="0.25"/>
    <row r="486" customFormat="1" ht="14.25" customHeight="1" x14ac:dyDescent="0.25"/>
    <row r="487" customFormat="1" ht="14.25" customHeight="1" x14ac:dyDescent="0.25"/>
    <row r="488" customFormat="1" ht="14.25" customHeight="1" x14ac:dyDescent="0.25"/>
    <row r="489" customFormat="1" ht="14.25" customHeight="1" x14ac:dyDescent="0.25"/>
    <row r="490" customFormat="1" ht="14.25" customHeight="1" x14ac:dyDescent="0.25"/>
    <row r="491" customFormat="1" ht="14.25" customHeight="1" x14ac:dyDescent="0.25"/>
    <row r="492" customFormat="1" ht="14.25" customHeight="1" x14ac:dyDescent="0.25"/>
    <row r="493" customFormat="1" ht="14.25" customHeight="1" x14ac:dyDescent="0.25"/>
    <row r="494" customFormat="1" ht="14.25" customHeight="1" x14ac:dyDescent="0.25"/>
    <row r="495" customFormat="1" ht="14.25" customHeight="1" x14ac:dyDescent="0.25"/>
    <row r="496" customFormat="1" ht="14.25" customHeight="1" x14ac:dyDescent="0.25"/>
    <row r="497" customFormat="1" ht="14.25" customHeight="1" x14ac:dyDescent="0.25"/>
    <row r="498" customFormat="1" ht="14.25" customHeight="1" x14ac:dyDescent="0.25"/>
    <row r="499" customFormat="1" ht="14.25" customHeight="1" x14ac:dyDescent="0.25"/>
    <row r="500" customFormat="1" ht="14.25" customHeight="1" x14ac:dyDescent="0.25"/>
    <row r="501" customFormat="1" ht="14.25" customHeight="1" x14ac:dyDescent="0.25"/>
    <row r="502" customFormat="1" ht="14.25" customHeight="1" x14ac:dyDescent="0.25"/>
    <row r="503" customFormat="1" ht="14.25" customHeight="1" x14ac:dyDescent="0.25"/>
    <row r="504" customFormat="1" ht="14.25" customHeight="1" x14ac:dyDescent="0.25"/>
    <row r="505" customFormat="1" ht="14.25" customHeight="1" x14ac:dyDescent="0.25"/>
    <row r="506" customFormat="1" ht="14.25" customHeight="1" x14ac:dyDescent="0.25"/>
    <row r="507" customFormat="1" ht="14.25" customHeight="1" x14ac:dyDescent="0.25"/>
    <row r="508" customFormat="1" ht="14.25" customHeight="1" x14ac:dyDescent="0.25"/>
    <row r="509" customFormat="1" ht="14.25" customHeight="1" x14ac:dyDescent="0.25"/>
    <row r="510" customFormat="1" ht="14.25" customHeight="1" x14ac:dyDescent="0.25"/>
    <row r="511" customFormat="1" ht="14.25" customHeight="1" x14ac:dyDescent="0.25"/>
    <row r="512" customFormat="1" ht="14.25" customHeight="1" x14ac:dyDescent="0.25"/>
    <row r="513" customFormat="1" ht="14.25" customHeight="1" x14ac:dyDescent="0.25"/>
    <row r="514" customFormat="1" ht="14.25" customHeight="1" x14ac:dyDescent="0.25"/>
    <row r="515" customFormat="1" ht="14.25" customHeight="1" x14ac:dyDescent="0.25"/>
    <row r="516" customFormat="1" ht="14.25" customHeight="1" x14ac:dyDescent="0.25"/>
    <row r="517" customFormat="1" ht="14.25" customHeight="1" x14ac:dyDescent="0.25"/>
    <row r="518" customFormat="1" ht="14.25" customHeight="1" x14ac:dyDescent="0.25"/>
    <row r="519" customFormat="1" ht="14.25" customHeight="1" x14ac:dyDescent="0.25"/>
    <row r="520" customFormat="1" ht="14.25" customHeight="1" x14ac:dyDescent="0.25"/>
    <row r="521" customFormat="1" ht="14.25" customHeight="1" x14ac:dyDescent="0.25"/>
    <row r="522" customFormat="1" ht="14.25" customHeight="1" x14ac:dyDescent="0.25"/>
    <row r="523" customFormat="1" ht="14.25" customHeight="1" x14ac:dyDescent="0.25"/>
    <row r="524" customFormat="1" ht="14.25" customHeight="1" x14ac:dyDescent="0.25"/>
    <row r="525" customFormat="1" ht="14.25" customHeight="1" x14ac:dyDescent="0.25"/>
    <row r="526" customFormat="1" ht="14.25" customHeight="1" x14ac:dyDescent="0.25"/>
    <row r="527" customFormat="1" ht="14.25" customHeight="1" x14ac:dyDescent="0.25"/>
    <row r="528" customFormat="1" ht="14.25" customHeight="1" x14ac:dyDescent="0.25"/>
    <row r="529" customFormat="1" ht="14.25" customHeight="1" x14ac:dyDescent="0.25"/>
    <row r="530" customFormat="1" ht="14.25" customHeight="1" x14ac:dyDescent="0.25"/>
    <row r="531" customFormat="1" ht="14.25" customHeight="1" x14ac:dyDescent="0.25"/>
    <row r="532" customFormat="1" ht="14.25" customHeight="1" x14ac:dyDescent="0.25"/>
    <row r="533" customFormat="1" ht="14.25" customHeight="1" x14ac:dyDescent="0.25"/>
    <row r="534" customFormat="1" ht="14.25" customHeight="1" x14ac:dyDescent="0.25"/>
    <row r="535" customFormat="1" ht="14.25" customHeight="1" x14ac:dyDescent="0.25"/>
    <row r="536" customFormat="1" ht="14.25" customHeight="1" x14ac:dyDescent="0.25"/>
    <row r="537" customFormat="1" ht="14.25" customHeight="1" x14ac:dyDescent="0.25"/>
    <row r="538" customFormat="1" ht="14.25" customHeight="1" x14ac:dyDescent="0.25"/>
    <row r="539" customFormat="1" ht="14.25" customHeight="1" x14ac:dyDescent="0.25"/>
    <row r="540" customFormat="1" ht="14.25" customHeight="1" x14ac:dyDescent="0.25"/>
    <row r="541" customFormat="1" ht="14.25" customHeight="1" x14ac:dyDescent="0.25"/>
    <row r="542" customFormat="1" ht="14.25" customHeight="1" x14ac:dyDescent="0.25"/>
    <row r="543" customFormat="1" ht="14.25" customHeight="1" x14ac:dyDescent="0.25"/>
    <row r="544" customFormat="1" ht="14.25" customHeight="1" x14ac:dyDescent="0.25"/>
    <row r="545" customFormat="1" ht="14.25" customHeight="1" x14ac:dyDescent="0.25"/>
    <row r="546" customFormat="1" ht="14.25" customHeight="1" x14ac:dyDescent="0.25"/>
    <row r="547" customFormat="1" ht="14.25" customHeight="1" x14ac:dyDescent="0.25"/>
    <row r="548" customFormat="1" ht="14.25" customHeight="1" x14ac:dyDescent="0.25"/>
    <row r="549" customFormat="1" ht="14.25" customHeight="1" x14ac:dyDescent="0.25"/>
    <row r="550" customFormat="1" ht="14.25" customHeight="1" x14ac:dyDescent="0.25"/>
    <row r="551" customFormat="1" ht="14.25" customHeight="1" x14ac:dyDescent="0.25"/>
    <row r="552" customFormat="1" ht="14.25" customHeight="1" x14ac:dyDescent="0.25"/>
    <row r="553" customFormat="1" ht="14.25" customHeight="1" x14ac:dyDescent="0.25"/>
    <row r="554" customFormat="1" ht="14.25" customHeight="1" x14ac:dyDescent="0.25"/>
    <row r="555" customFormat="1" ht="14.25" customHeight="1" x14ac:dyDescent="0.25"/>
    <row r="556" customFormat="1" ht="14.25" customHeight="1" x14ac:dyDescent="0.25"/>
    <row r="557" customFormat="1" ht="14.25" customHeight="1" x14ac:dyDescent="0.25"/>
    <row r="558" customFormat="1" ht="14.25" customHeight="1" x14ac:dyDescent="0.25"/>
    <row r="559" customFormat="1" ht="14.25" customHeight="1" x14ac:dyDescent="0.25"/>
    <row r="560" customFormat="1" ht="14.25" customHeight="1" x14ac:dyDescent="0.25"/>
    <row r="561" customFormat="1" ht="14.25" customHeight="1" x14ac:dyDescent="0.25"/>
    <row r="562" customFormat="1" ht="14.25" customHeight="1" x14ac:dyDescent="0.25"/>
    <row r="563" customFormat="1" ht="14.25" customHeight="1" x14ac:dyDescent="0.25"/>
    <row r="564" customFormat="1" ht="14.25" customHeight="1" x14ac:dyDescent="0.25"/>
    <row r="565" customFormat="1" ht="14.25" customHeight="1" x14ac:dyDescent="0.25"/>
    <row r="566" customFormat="1" ht="14.25" customHeight="1" x14ac:dyDescent="0.25"/>
    <row r="567" customFormat="1" ht="14.25" customHeight="1" x14ac:dyDescent="0.25"/>
    <row r="568" customFormat="1" ht="14.25" customHeight="1" x14ac:dyDescent="0.25"/>
    <row r="569" customFormat="1" ht="14.25" customHeight="1" x14ac:dyDescent="0.25"/>
    <row r="570" customFormat="1" ht="14.25" customHeight="1" x14ac:dyDescent="0.25"/>
    <row r="571" customFormat="1" ht="14.25" customHeight="1" x14ac:dyDescent="0.25"/>
    <row r="572" customFormat="1" ht="14.25" customHeight="1" x14ac:dyDescent="0.25"/>
    <row r="573" customFormat="1" ht="14.25" customHeight="1" x14ac:dyDescent="0.25"/>
    <row r="574" customFormat="1" ht="14.25" customHeight="1" x14ac:dyDescent="0.25"/>
    <row r="575" customFormat="1" ht="14.25" customHeight="1" x14ac:dyDescent="0.25"/>
    <row r="576" customFormat="1" ht="14.25" customHeight="1" x14ac:dyDescent="0.25"/>
    <row r="577" customFormat="1" ht="14.25" customHeight="1" x14ac:dyDescent="0.25"/>
    <row r="578" customFormat="1" ht="14.25" customHeight="1" x14ac:dyDescent="0.25"/>
    <row r="579" customFormat="1" ht="14.25" customHeight="1" x14ac:dyDescent="0.25"/>
    <row r="580" customFormat="1" ht="14.25" customHeight="1" x14ac:dyDescent="0.25"/>
    <row r="581" customFormat="1" ht="14.25" customHeight="1" x14ac:dyDescent="0.25"/>
    <row r="582" customFormat="1" ht="14.25" customHeight="1" x14ac:dyDescent="0.25"/>
    <row r="583" customFormat="1" ht="14.25" customHeight="1" x14ac:dyDescent="0.25"/>
    <row r="584" customFormat="1" ht="14.25" customHeight="1" x14ac:dyDescent="0.25"/>
    <row r="585" customFormat="1" ht="14.25" customHeight="1" x14ac:dyDescent="0.25"/>
    <row r="586" customFormat="1" ht="14.25" customHeight="1" x14ac:dyDescent="0.25"/>
    <row r="587" customFormat="1" ht="14.25" customHeight="1" x14ac:dyDescent="0.25"/>
    <row r="588" customFormat="1" ht="14.25" customHeight="1" x14ac:dyDescent="0.25"/>
    <row r="589" customFormat="1" ht="14.25" customHeight="1" x14ac:dyDescent="0.25"/>
    <row r="590" customFormat="1" ht="14.25" customHeight="1" x14ac:dyDescent="0.25"/>
    <row r="591" customFormat="1" ht="14.25" customHeight="1" x14ac:dyDescent="0.25"/>
    <row r="592" customFormat="1" ht="14.25" customHeight="1" x14ac:dyDescent="0.25"/>
    <row r="593" customFormat="1" ht="14.25" customHeight="1" x14ac:dyDescent="0.25"/>
    <row r="594" customFormat="1" ht="14.25" customHeight="1" x14ac:dyDescent="0.25"/>
    <row r="595" customFormat="1" ht="14.25" customHeight="1" x14ac:dyDescent="0.25"/>
    <row r="596" customFormat="1" ht="14.25" customHeight="1" x14ac:dyDescent="0.25"/>
    <row r="597" customFormat="1" ht="14.25" customHeight="1" x14ac:dyDescent="0.25"/>
    <row r="598" customFormat="1" ht="14.25" customHeight="1" x14ac:dyDescent="0.25"/>
    <row r="599" customFormat="1" ht="14.25" customHeight="1" x14ac:dyDescent="0.25"/>
    <row r="600" customFormat="1" ht="14.25" customHeight="1" x14ac:dyDescent="0.25"/>
    <row r="601" customFormat="1" ht="14.25" customHeight="1" x14ac:dyDescent="0.25"/>
    <row r="602" customFormat="1" ht="14.25" customHeight="1" x14ac:dyDescent="0.25"/>
    <row r="603" customFormat="1" ht="14.25" customHeight="1" x14ac:dyDescent="0.25"/>
    <row r="604" customFormat="1" ht="14.25" customHeight="1" x14ac:dyDescent="0.25"/>
    <row r="605" customFormat="1" ht="14.25" customHeight="1" x14ac:dyDescent="0.25"/>
    <row r="606" customFormat="1" ht="14.25" customHeight="1" x14ac:dyDescent="0.25"/>
    <row r="607" customFormat="1" ht="14.25" customHeight="1" x14ac:dyDescent="0.25"/>
    <row r="608" customFormat="1" ht="14.25" customHeight="1" x14ac:dyDescent="0.25"/>
    <row r="609" customFormat="1" ht="14.25" customHeight="1" x14ac:dyDescent="0.25"/>
    <row r="610" customFormat="1" ht="14.25" customHeight="1" x14ac:dyDescent="0.25"/>
    <row r="611" customFormat="1" ht="14.25" customHeight="1" x14ac:dyDescent="0.25"/>
    <row r="612" customFormat="1" ht="14.25" customHeight="1" x14ac:dyDescent="0.25"/>
    <row r="613" customFormat="1" ht="14.25" customHeight="1" x14ac:dyDescent="0.25"/>
    <row r="614" customFormat="1" ht="14.25" customHeight="1" x14ac:dyDescent="0.25"/>
    <row r="615" customFormat="1" ht="14.25" customHeight="1" x14ac:dyDescent="0.25"/>
    <row r="616" customFormat="1" ht="14.25" customHeight="1" x14ac:dyDescent="0.25"/>
    <row r="617" customFormat="1" ht="14.25" customHeight="1" x14ac:dyDescent="0.25"/>
    <row r="618" customFormat="1" ht="14.25" customHeight="1" x14ac:dyDescent="0.25"/>
    <row r="619" customFormat="1" ht="14.25" customHeight="1" x14ac:dyDescent="0.25"/>
    <row r="620" customFormat="1" ht="14.25" customHeight="1" x14ac:dyDescent="0.25"/>
    <row r="621" customFormat="1" ht="14.25" customHeight="1" x14ac:dyDescent="0.25"/>
    <row r="622" customFormat="1" ht="14.25" customHeight="1" x14ac:dyDescent="0.25"/>
    <row r="623" customFormat="1" ht="14.25" customHeight="1" x14ac:dyDescent="0.25"/>
    <row r="624" customFormat="1" ht="14.25" customHeight="1" x14ac:dyDescent="0.25"/>
    <row r="625" customFormat="1" ht="14.25" customHeight="1" x14ac:dyDescent="0.25"/>
    <row r="626" customFormat="1" ht="14.25" customHeight="1" x14ac:dyDescent="0.25"/>
    <row r="627" customFormat="1" ht="14.25" customHeight="1" x14ac:dyDescent="0.25"/>
    <row r="628" customFormat="1" ht="14.25" customHeight="1" x14ac:dyDescent="0.25"/>
    <row r="629" customFormat="1" ht="14.25" customHeight="1" x14ac:dyDescent="0.25"/>
    <row r="630" customFormat="1" ht="14.25" customHeight="1" x14ac:dyDescent="0.25"/>
    <row r="631" customFormat="1" ht="14.25" customHeight="1" x14ac:dyDescent="0.25"/>
    <row r="632" customFormat="1" ht="14.25" customHeight="1" x14ac:dyDescent="0.25"/>
    <row r="633" customFormat="1" ht="14.25" customHeight="1" x14ac:dyDescent="0.25"/>
    <row r="634" customFormat="1" ht="14.25" customHeight="1" x14ac:dyDescent="0.25"/>
    <row r="635" customFormat="1" ht="14.25" customHeight="1" x14ac:dyDescent="0.25"/>
    <row r="636" customFormat="1" ht="14.25" customHeight="1" x14ac:dyDescent="0.25"/>
    <row r="637" customFormat="1" ht="14.25" customHeight="1" x14ac:dyDescent="0.25"/>
    <row r="638" customFormat="1" ht="14.25" customHeight="1" x14ac:dyDescent="0.25"/>
    <row r="639" customFormat="1" ht="14.25" customHeight="1" x14ac:dyDescent="0.25"/>
    <row r="640" customFormat="1" ht="14.25" customHeight="1" x14ac:dyDescent="0.25"/>
    <row r="641" customFormat="1" ht="14.25" customHeight="1" x14ac:dyDescent="0.25"/>
    <row r="642" customFormat="1" ht="14.25" customHeight="1" x14ac:dyDescent="0.25"/>
    <row r="643" customFormat="1" ht="14.25" customHeight="1" x14ac:dyDescent="0.25"/>
    <row r="644" customFormat="1" ht="14.25" customHeight="1" x14ac:dyDescent="0.25"/>
    <row r="645" customFormat="1" ht="14.25" customHeight="1" x14ac:dyDescent="0.25"/>
    <row r="646" customFormat="1" ht="14.25" customHeight="1" x14ac:dyDescent="0.25"/>
    <row r="647" customFormat="1" ht="14.25" customHeight="1" x14ac:dyDescent="0.25"/>
    <row r="648" customFormat="1" ht="14.25" customHeight="1" x14ac:dyDescent="0.25"/>
    <row r="649" customFormat="1" ht="14.25" customHeight="1" x14ac:dyDescent="0.25"/>
    <row r="650" customFormat="1" ht="14.25" customHeight="1" x14ac:dyDescent="0.25"/>
    <row r="651" customFormat="1" ht="14.25" customHeight="1" x14ac:dyDescent="0.25"/>
    <row r="652" customFormat="1" ht="14.25" customHeight="1" x14ac:dyDescent="0.25"/>
    <row r="653" customFormat="1" ht="14.25" customHeight="1" x14ac:dyDescent="0.25"/>
    <row r="654" customFormat="1" ht="14.25" customHeight="1" x14ac:dyDescent="0.25"/>
    <row r="655" customFormat="1" ht="14.25" customHeight="1" x14ac:dyDescent="0.25"/>
    <row r="656" customFormat="1" ht="14.25" customHeight="1" x14ac:dyDescent="0.25"/>
    <row r="657" customFormat="1" ht="14.25" customHeight="1" x14ac:dyDescent="0.25"/>
    <row r="658" customFormat="1" ht="14.25" customHeight="1" x14ac:dyDescent="0.25"/>
    <row r="659" customFormat="1" ht="14.25" customHeight="1" x14ac:dyDescent="0.25"/>
    <row r="660" customFormat="1" ht="14.25" customHeight="1" x14ac:dyDescent="0.25"/>
    <row r="661" customFormat="1" ht="14.25" customHeight="1" x14ac:dyDescent="0.25"/>
    <row r="662" customFormat="1" ht="14.25" customHeight="1" x14ac:dyDescent="0.25"/>
    <row r="663" customFormat="1" ht="14.25" customHeight="1" x14ac:dyDescent="0.25"/>
    <row r="664" customFormat="1" ht="14.25" customHeight="1" x14ac:dyDescent="0.25"/>
    <row r="665" customFormat="1" ht="14.25" customHeight="1" x14ac:dyDescent="0.25"/>
    <row r="666" customFormat="1" ht="14.25" customHeight="1" x14ac:dyDescent="0.25"/>
    <row r="667" customFormat="1" ht="14.25" customHeight="1" x14ac:dyDescent="0.25"/>
    <row r="668" customFormat="1" ht="14.25" customHeight="1" x14ac:dyDescent="0.25"/>
    <row r="669" customFormat="1" ht="14.25" customHeight="1" x14ac:dyDescent="0.25"/>
    <row r="670" customFormat="1" ht="14.25" customHeight="1" x14ac:dyDescent="0.25"/>
    <row r="671" customFormat="1" ht="14.25" customHeight="1" x14ac:dyDescent="0.25"/>
    <row r="672" customFormat="1" ht="14.25" customHeight="1" x14ac:dyDescent="0.25"/>
    <row r="673" customFormat="1" ht="14.25" customHeight="1" x14ac:dyDescent="0.25"/>
    <row r="674" customFormat="1" ht="14.25" customHeight="1" x14ac:dyDescent="0.25"/>
    <row r="675" customFormat="1" ht="14.25" customHeight="1" x14ac:dyDescent="0.25"/>
    <row r="676" customFormat="1" ht="14.25" customHeight="1" x14ac:dyDescent="0.25"/>
    <row r="677" customFormat="1" ht="14.25" customHeight="1" x14ac:dyDescent="0.25"/>
    <row r="678" customFormat="1" ht="14.25" customHeight="1" x14ac:dyDescent="0.25"/>
    <row r="679" customFormat="1" ht="14.25" customHeight="1" x14ac:dyDescent="0.25"/>
    <row r="680" customFormat="1" ht="14.25" customHeight="1" x14ac:dyDescent="0.25"/>
    <row r="681" customFormat="1" ht="14.25" customHeight="1" x14ac:dyDescent="0.25"/>
    <row r="682" customFormat="1" ht="14.25" customHeight="1" x14ac:dyDescent="0.25"/>
    <row r="683" customFormat="1" ht="14.25" customHeight="1" x14ac:dyDescent="0.25"/>
    <row r="684" customFormat="1" ht="14.25" customHeight="1" x14ac:dyDescent="0.25"/>
    <row r="685" customFormat="1" ht="14.25" customHeight="1" x14ac:dyDescent="0.25"/>
    <row r="686" customFormat="1" ht="14.25" customHeight="1" x14ac:dyDescent="0.25"/>
    <row r="687" customFormat="1" ht="14.25" customHeight="1" x14ac:dyDescent="0.25"/>
    <row r="688" customFormat="1" ht="14.25" customHeight="1" x14ac:dyDescent="0.25"/>
    <row r="689" customFormat="1" ht="14.25" customHeight="1" x14ac:dyDescent="0.25"/>
    <row r="690" customFormat="1" ht="14.25" customHeight="1" x14ac:dyDescent="0.25"/>
    <row r="691" customFormat="1" ht="14.25" customHeight="1" x14ac:dyDescent="0.25"/>
    <row r="692" customFormat="1" ht="14.25" customHeight="1" x14ac:dyDescent="0.25"/>
    <row r="693" customFormat="1" ht="14.25" customHeight="1" x14ac:dyDescent="0.25"/>
    <row r="694" customFormat="1" ht="14.25" customHeight="1" x14ac:dyDescent="0.25"/>
    <row r="695" customFormat="1" ht="14.25" customHeight="1" x14ac:dyDescent="0.25"/>
    <row r="696" customFormat="1" ht="14.25" customHeight="1" x14ac:dyDescent="0.25"/>
    <row r="697" customFormat="1" ht="14.25" customHeight="1" x14ac:dyDescent="0.25"/>
    <row r="698" customFormat="1" ht="14.25" customHeight="1" x14ac:dyDescent="0.25"/>
    <row r="699" customFormat="1" ht="14.25" customHeight="1" x14ac:dyDescent="0.25"/>
    <row r="700" customFormat="1" ht="14.25" customHeight="1" x14ac:dyDescent="0.25"/>
    <row r="701" customFormat="1" ht="14.25" customHeight="1" x14ac:dyDescent="0.25"/>
    <row r="702" customFormat="1" ht="14.25" customHeight="1" x14ac:dyDescent="0.25"/>
    <row r="703" customFormat="1" ht="14.25" customHeight="1" x14ac:dyDescent="0.25"/>
    <row r="704" customFormat="1" ht="14.25" customHeight="1" x14ac:dyDescent="0.25"/>
    <row r="705" customFormat="1" ht="14.25" customHeight="1" x14ac:dyDescent="0.25"/>
    <row r="706" customFormat="1" ht="14.25" customHeight="1" x14ac:dyDescent="0.25"/>
    <row r="707" customFormat="1" ht="14.25" customHeight="1" x14ac:dyDescent="0.25"/>
    <row r="708" customFormat="1" ht="14.25" customHeight="1" x14ac:dyDescent="0.25"/>
    <row r="709" customFormat="1" ht="14.25" customHeight="1" x14ac:dyDescent="0.25"/>
    <row r="710" customFormat="1" ht="14.25" customHeight="1" x14ac:dyDescent="0.25"/>
    <row r="711" customFormat="1" ht="14.25" customHeight="1" x14ac:dyDescent="0.25"/>
    <row r="712" customFormat="1" ht="14.25" customHeight="1" x14ac:dyDescent="0.25"/>
    <row r="713" customFormat="1" ht="14.25" customHeight="1" x14ac:dyDescent="0.25"/>
    <row r="714" customFormat="1" ht="14.25" customHeight="1" x14ac:dyDescent="0.25"/>
    <row r="715" customFormat="1" ht="14.25" customHeight="1" x14ac:dyDescent="0.25"/>
    <row r="716" customFormat="1" ht="14.25" customHeight="1" x14ac:dyDescent="0.25"/>
    <row r="717" customFormat="1" ht="14.25" customHeight="1" x14ac:dyDescent="0.25"/>
    <row r="718" customFormat="1" ht="14.25" customHeight="1" x14ac:dyDescent="0.25"/>
    <row r="719" customFormat="1" ht="14.25" customHeight="1" x14ac:dyDescent="0.25"/>
    <row r="720" customFormat="1" ht="14.25" customHeight="1" x14ac:dyDescent="0.25"/>
    <row r="721" customFormat="1" ht="14.25" customHeight="1" x14ac:dyDescent="0.25"/>
    <row r="722" customFormat="1" ht="14.25" customHeight="1" x14ac:dyDescent="0.25"/>
    <row r="723" customFormat="1" ht="14.25" customHeight="1" x14ac:dyDescent="0.25"/>
    <row r="724" customFormat="1" ht="14.25" customHeight="1" x14ac:dyDescent="0.25"/>
    <row r="725" customFormat="1" ht="14.25" customHeight="1" x14ac:dyDescent="0.25"/>
    <row r="726" customFormat="1" ht="14.25" customHeight="1" x14ac:dyDescent="0.25"/>
    <row r="727" customFormat="1" ht="14.25" customHeight="1" x14ac:dyDescent="0.25"/>
    <row r="728" customFormat="1" ht="14.25" customHeight="1" x14ac:dyDescent="0.25"/>
    <row r="729" customFormat="1" ht="14.25" customHeight="1" x14ac:dyDescent="0.25"/>
    <row r="730" customFormat="1" ht="14.25" customHeight="1" x14ac:dyDescent="0.25"/>
    <row r="731" customFormat="1" ht="14.25" customHeight="1" x14ac:dyDescent="0.25"/>
    <row r="732" customFormat="1" ht="14.25" customHeight="1" x14ac:dyDescent="0.25"/>
    <row r="733" customFormat="1" ht="14.25" customHeight="1" x14ac:dyDescent="0.25"/>
    <row r="734" customFormat="1" ht="14.25" customHeight="1" x14ac:dyDescent="0.25"/>
    <row r="735" customFormat="1" ht="14.25" customHeight="1" x14ac:dyDescent="0.25"/>
    <row r="736" customFormat="1" ht="14.25" customHeight="1" x14ac:dyDescent="0.25"/>
    <row r="737" customFormat="1" ht="14.25" customHeight="1" x14ac:dyDescent="0.25"/>
    <row r="738" customFormat="1" ht="14.25" customHeight="1" x14ac:dyDescent="0.25"/>
    <row r="739" customFormat="1" ht="14.25" customHeight="1" x14ac:dyDescent="0.25"/>
    <row r="740" customFormat="1" ht="14.25" customHeight="1" x14ac:dyDescent="0.25"/>
    <row r="741" customFormat="1" ht="14.25" customHeight="1" x14ac:dyDescent="0.25"/>
    <row r="742" customFormat="1" ht="14.25" customHeight="1" x14ac:dyDescent="0.25"/>
    <row r="743" customFormat="1" ht="14.25" customHeight="1" x14ac:dyDescent="0.25"/>
    <row r="744" customFormat="1" ht="14.25" customHeight="1" x14ac:dyDescent="0.25"/>
    <row r="745" customFormat="1" ht="14.25" customHeight="1" x14ac:dyDescent="0.25"/>
    <row r="746" customFormat="1" ht="14.25" customHeight="1" x14ac:dyDescent="0.25"/>
    <row r="747" customFormat="1" ht="14.25" customHeight="1" x14ac:dyDescent="0.25"/>
    <row r="748" customFormat="1" ht="14.25" customHeight="1" x14ac:dyDescent="0.25"/>
    <row r="749" customFormat="1" ht="14.25" customHeight="1" x14ac:dyDescent="0.25"/>
    <row r="750" customFormat="1" ht="14.25" customHeight="1" x14ac:dyDescent="0.25"/>
    <row r="751" customFormat="1" ht="14.25" customHeight="1" x14ac:dyDescent="0.25"/>
    <row r="752" customFormat="1" ht="14.25" customHeight="1" x14ac:dyDescent="0.25"/>
    <row r="753" customFormat="1" ht="14.25" customHeight="1" x14ac:dyDescent="0.25"/>
    <row r="754" customFormat="1" ht="14.25" customHeight="1" x14ac:dyDescent="0.25"/>
    <row r="755" customFormat="1" ht="14.25" customHeight="1" x14ac:dyDescent="0.25"/>
    <row r="756" customFormat="1" ht="14.25" customHeight="1" x14ac:dyDescent="0.25"/>
    <row r="757" customFormat="1" ht="14.25" customHeight="1" x14ac:dyDescent="0.25"/>
    <row r="758" customFormat="1" ht="14.25" customHeight="1" x14ac:dyDescent="0.25"/>
    <row r="759" customFormat="1" ht="14.25" customHeight="1" x14ac:dyDescent="0.25"/>
    <row r="760" customFormat="1" ht="14.25" customHeight="1" x14ac:dyDescent="0.25"/>
    <row r="761" customFormat="1" ht="14.25" customHeight="1" x14ac:dyDescent="0.25"/>
    <row r="762" customFormat="1" ht="14.25" customHeight="1" x14ac:dyDescent="0.25"/>
    <row r="763" customFormat="1" ht="14.25" customHeight="1" x14ac:dyDescent="0.25"/>
    <row r="764" customFormat="1" ht="14.25" customHeight="1" x14ac:dyDescent="0.25"/>
    <row r="765" customFormat="1" ht="14.25" customHeight="1" x14ac:dyDescent="0.25"/>
    <row r="766" customFormat="1" ht="14.25" customHeight="1" x14ac:dyDescent="0.25"/>
    <row r="767" customFormat="1" ht="14.25" customHeight="1" x14ac:dyDescent="0.25"/>
    <row r="768" customFormat="1" ht="14.25" customHeight="1" x14ac:dyDescent="0.25"/>
    <row r="769" customFormat="1" ht="14.25" customHeight="1" x14ac:dyDescent="0.25"/>
    <row r="770" customFormat="1" ht="14.25" customHeight="1" x14ac:dyDescent="0.25"/>
    <row r="771" customFormat="1" ht="14.25" customHeight="1" x14ac:dyDescent="0.25"/>
    <row r="772" customFormat="1" ht="14.25" customHeight="1" x14ac:dyDescent="0.25"/>
    <row r="773" customFormat="1" ht="14.25" customHeight="1" x14ac:dyDescent="0.25"/>
    <row r="774" customFormat="1" ht="14.25" customHeight="1" x14ac:dyDescent="0.25"/>
    <row r="775" customFormat="1" ht="14.25" customHeight="1" x14ac:dyDescent="0.25"/>
    <row r="776" customFormat="1" ht="14.25" customHeight="1" x14ac:dyDescent="0.25"/>
    <row r="777" customFormat="1" ht="14.25" customHeight="1" x14ac:dyDescent="0.25"/>
    <row r="778" customFormat="1" ht="14.25" customHeight="1" x14ac:dyDescent="0.25"/>
    <row r="779" customFormat="1" ht="14.25" customHeight="1" x14ac:dyDescent="0.25"/>
    <row r="780" customFormat="1" ht="14.25" customHeight="1" x14ac:dyDescent="0.25"/>
    <row r="781" customFormat="1" ht="14.25" customHeight="1" x14ac:dyDescent="0.25"/>
    <row r="782" customFormat="1" ht="14.25" customHeight="1" x14ac:dyDescent="0.25"/>
    <row r="783" customFormat="1" ht="14.25" customHeight="1" x14ac:dyDescent="0.25"/>
    <row r="784" customFormat="1" ht="14.25" customHeight="1" x14ac:dyDescent="0.25"/>
    <row r="785" customFormat="1" ht="14.25" customHeight="1" x14ac:dyDescent="0.25"/>
    <row r="786" customFormat="1" ht="14.25" customHeight="1" x14ac:dyDescent="0.25"/>
    <row r="787" customFormat="1" ht="14.25" customHeight="1" x14ac:dyDescent="0.25"/>
    <row r="788" customFormat="1" ht="14.25" customHeight="1" x14ac:dyDescent="0.25"/>
    <row r="789" customFormat="1" ht="14.25" customHeight="1" x14ac:dyDescent="0.25"/>
    <row r="790" customFormat="1" ht="14.25" customHeight="1" x14ac:dyDescent="0.25"/>
    <row r="791" customFormat="1" ht="14.25" customHeight="1" x14ac:dyDescent="0.25"/>
    <row r="792" customFormat="1" ht="14.25" customHeight="1" x14ac:dyDescent="0.25"/>
    <row r="793" customFormat="1" ht="14.25" customHeight="1" x14ac:dyDescent="0.25"/>
    <row r="794" customFormat="1" ht="14.25" customHeight="1" x14ac:dyDescent="0.25"/>
    <row r="795" customFormat="1" ht="14.25" customHeight="1" x14ac:dyDescent="0.25"/>
    <row r="796" customFormat="1" ht="14.25" customHeight="1" x14ac:dyDescent="0.25"/>
    <row r="797" customFormat="1" ht="14.25" customHeight="1" x14ac:dyDescent="0.25"/>
    <row r="798" customFormat="1" ht="14.25" customHeight="1" x14ac:dyDescent="0.25"/>
    <row r="799" customFormat="1" ht="14.25" customHeight="1" x14ac:dyDescent="0.25"/>
    <row r="800" customFormat="1" ht="14.25" customHeight="1" x14ac:dyDescent="0.25"/>
    <row r="801" customFormat="1" ht="14.25" customHeight="1" x14ac:dyDescent="0.25"/>
    <row r="802" customFormat="1" ht="14.25" customHeight="1" x14ac:dyDescent="0.25"/>
    <row r="803" customFormat="1" ht="14.25" customHeight="1" x14ac:dyDescent="0.25"/>
    <row r="804" customFormat="1" ht="14.25" customHeight="1" x14ac:dyDescent="0.25"/>
    <row r="805" customFormat="1" ht="14.25" customHeight="1" x14ac:dyDescent="0.25"/>
    <row r="806" customFormat="1" ht="14.25" customHeight="1" x14ac:dyDescent="0.25"/>
    <row r="807" customFormat="1" ht="14.25" customHeight="1" x14ac:dyDescent="0.25"/>
    <row r="808" customFormat="1" ht="14.25" customHeight="1" x14ac:dyDescent="0.25"/>
    <row r="809" customFormat="1" ht="14.25" customHeight="1" x14ac:dyDescent="0.25"/>
    <row r="810" customFormat="1" ht="14.25" customHeight="1" x14ac:dyDescent="0.25"/>
    <row r="811" customFormat="1" ht="14.25" customHeight="1" x14ac:dyDescent="0.25"/>
    <row r="812" customFormat="1" ht="14.25" customHeight="1" x14ac:dyDescent="0.25"/>
    <row r="813" customFormat="1" ht="14.25" customHeight="1" x14ac:dyDescent="0.25"/>
    <row r="814" customFormat="1" ht="14.25" customHeight="1" x14ac:dyDescent="0.25"/>
    <row r="815" customFormat="1" ht="14.25" customHeight="1" x14ac:dyDescent="0.25"/>
    <row r="816" customFormat="1" ht="14.25" customHeight="1" x14ac:dyDescent="0.25"/>
    <row r="817" customFormat="1" ht="14.25" customHeight="1" x14ac:dyDescent="0.25"/>
    <row r="818" customFormat="1" ht="14.25" customHeight="1" x14ac:dyDescent="0.25"/>
    <row r="819" customFormat="1" ht="14.25" customHeight="1" x14ac:dyDescent="0.25"/>
    <row r="820" customFormat="1" ht="14.25" customHeight="1" x14ac:dyDescent="0.25"/>
    <row r="821" customFormat="1" ht="14.25" customHeight="1" x14ac:dyDescent="0.25"/>
    <row r="822" customFormat="1" ht="14.25" customHeight="1" x14ac:dyDescent="0.25"/>
    <row r="823" customFormat="1" ht="14.25" customHeight="1" x14ac:dyDescent="0.25"/>
    <row r="824" customFormat="1" ht="14.25" customHeight="1" x14ac:dyDescent="0.25"/>
    <row r="825" customFormat="1" ht="14.25" customHeight="1" x14ac:dyDescent="0.25"/>
    <row r="826" customFormat="1" ht="14.25" customHeight="1" x14ac:dyDescent="0.25"/>
    <row r="827" customFormat="1" ht="14.25" customHeight="1" x14ac:dyDescent="0.25"/>
    <row r="828" customFormat="1" ht="14.25" customHeight="1" x14ac:dyDescent="0.25"/>
    <row r="829" customFormat="1" ht="14.25" customHeight="1" x14ac:dyDescent="0.25"/>
    <row r="830" customFormat="1" ht="14.25" customHeight="1" x14ac:dyDescent="0.25"/>
    <row r="831" customFormat="1" ht="14.25" customHeight="1" x14ac:dyDescent="0.25"/>
    <row r="832" customFormat="1" ht="14.25" customHeight="1" x14ac:dyDescent="0.25"/>
    <row r="833" customFormat="1" ht="14.25" customHeight="1" x14ac:dyDescent="0.25"/>
    <row r="834" customFormat="1" ht="14.25" customHeight="1" x14ac:dyDescent="0.25"/>
    <row r="835" customFormat="1" ht="14.25" customHeight="1" x14ac:dyDescent="0.25"/>
    <row r="836" customFormat="1" ht="14.25" customHeight="1" x14ac:dyDescent="0.25"/>
    <row r="837" customFormat="1" ht="14.25" customHeight="1" x14ac:dyDescent="0.25"/>
    <row r="838" customFormat="1" ht="14.25" customHeight="1" x14ac:dyDescent="0.25"/>
    <row r="839" customFormat="1" ht="14.25" customHeight="1" x14ac:dyDescent="0.25"/>
    <row r="840" customFormat="1" ht="14.25" customHeight="1" x14ac:dyDescent="0.25"/>
    <row r="841" customFormat="1" ht="14.25" customHeight="1" x14ac:dyDescent="0.25"/>
    <row r="842" customFormat="1" ht="14.25" customHeight="1" x14ac:dyDescent="0.25"/>
    <row r="843" customFormat="1" ht="14.25" customHeight="1" x14ac:dyDescent="0.25"/>
    <row r="844" customFormat="1" ht="14.25" customHeight="1" x14ac:dyDescent="0.25"/>
    <row r="845" customFormat="1" ht="14.25" customHeight="1" x14ac:dyDescent="0.25"/>
    <row r="846" customFormat="1" ht="14.25" customHeight="1" x14ac:dyDescent="0.25"/>
    <row r="847" customFormat="1" ht="14.25" customHeight="1" x14ac:dyDescent="0.25"/>
    <row r="848" customFormat="1" ht="14.25" customHeight="1" x14ac:dyDescent="0.25"/>
    <row r="849" customFormat="1" ht="14.25" customHeight="1" x14ac:dyDescent="0.25"/>
    <row r="850" customFormat="1" ht="14.25" customHeight="1" x14ac:dyDescent="0.25"/>
    <row r="851" customFormat="1" ht="14.25" customHeight="1" x14ac:dyDescent="0.25"/>
    <row r="852" customFormat="1" ht="14.25" customHeight="1" x14ac:dyDescent="0.25"/>
    <row r="853" customFormat="1" ht="14.25" customHeight="1" x14ac:dyDescent="0.25"/>
    <row r="854" customFormat="1" ht="14.25" customHeight="1" x14ac:dyDescent="0.25"/>
    <row r="855" customFormat="1" ht="14.25" customHeight="1" x14ac:dyDescent="0.25"/>
    <row r="856" customFormat="1" ht="14.25" customHeight="1" x14ac:dyDescent="0.25"/>
    <row r="857" customFormat="1" ht="14.25" customHeight="1" x14ac:dyDescent="0.25"/>
    <row r="858" customFormat="1" ht="14.25" customHeight="1" x14ac:dyDescent="0.25"/>
    <row r="859" customFormat="1" ht="14.25" customHeight="1" x14ac:dyDescent="0.25"/>
    <row r="860" customFormat="1" ht="14.25" customHeight="1" x14ac:dyDescent="0.25"/>
    <row r="861" customFormat="1" ht="14.25" customHeight="1" x14ac:dyDescent="0.25"/>
    <row r="862" customFormat="1" ht="14.25" customHeight="1" x14ac:dyDescent="0.25"/>
    <row r="863" customFormat="1" ht="14.25" customHeight="1" x14ac:dyDescent="0.25"/>
    <row r="864" customFormat="1" ht="14.25" customHeight="1" x14ac:dyDescent="0.25"/>
    <row r="865" customFormat="1" ht="14.25" customHeight="1" x14ac:dyDescent="0.25"/>
    <row r="866" customFormat="1" ht="14.25" customHeight="1" x14ac:dyDescent="0.25"/>
    <row r="867" customFormat="1" ht="14.25" customHeight="1" x14ac:dyDescent="0.25"/>
    <row r="868" customFormat="1" ht="14.25" customHeight="1" x14ac:dyDescent="0.25"/>
    <row r="869" customFormat="1" ht="14.25" customHeight="1" x14ac:dyDescent="0.25"/>
    <row r="870" customFormat="1" ht="14.25" customHeight="1" x14ac:dyDescent="0.25"/>
    <row r="871" customFormat="1" ht="14.25" customHeight="1" x14ac:dyDescent="0.25"/>
    <row r="872" customFormat="1" ht="14.25" customHeight="1" x14ac:dyDescent="0.25"/>
    <row r="873" customFormat="1" ht="14.25" customHeight="1" x14ac:dyDescent="0.25"/>
    <row r="874" customFormat="1" ht="14.25" customHeight="1" x14ac:dyDescent="0.25"/>
    <row r="875" customFormat="1" ht="14.25" customHeight="1" x14ac:dyDescent="0.25"/>
    <row r="876" customFormat="1" ht="14.25" customHeight="1" x14ac:dyDescent="0.25"/>
    <row r="877" customFormat="1" ht="14.25" customHeight="1" x14ac:dyDescent="0.25"/>
    <row r="878" customFormat="1" ht="14.25" customHeight="1" x14ac:dyDescent="0.25"/>
    <row r="879" customFormat="1" ht="14.25" customHeight="1" x14ac:dyDescent="0.25"/>
    <row r="880" customFormat="1" ht="14.25" customHeight="1" x14ac:dyDescent="0.25"/>
    <row r="881" customFormat="1" ht="14.25" customHeight="1" x14ac:dyDescent="0.25"/>
    <row r="882" customFormat="1" ht="14.25" customHeight="1" x14ac:dyDescent="0.25"/>
    <row r="883" customFormat="1" ht="14.25" customHeight="1" x14ac:dyDescent="0.25"/>
    <row r="884" customFormat="1" ht="14.25" customHeight="1" x14ac:dyDescent="0.25"/>
    <row r="885" customFormat="1" ht="14.25" customHeight="1" x14ac:dyDescent="0.25"/>
    <row r="886" customFormat="1" ht="14.25" customHeight="1" x14ac:dyDescent="0.25"/>
    <row r="887" customFormat="1" ht="14.25" customHeight="1" x14ac:dyDescent="0.25"/>
    <row r="888" customFormat="1" ht="14.25" customHeight="1" x14ac:dyDescent="0.25"/>
    <row r="889" customFormat="1" ht="14.25" customHeight="1" x14ac:dyDescent="0.25"/>
    <row r="890" customFormat="1" ht="14.25" customHeight="1" x14ac:dyDescent="0.25"/>
    <row r="891" customFormat="1" ht="14.25" customHeight="1" x14ac:dyDescent="0.25"/>
    <row r="892" customFormat="1" ht="14.25" customHeight="1" x14ac:dyDescent="0.25"/>
    <row r="893" customFormat="1" ht="14.25" customHeight="1" x14ac:dyDescent="0.25"/>
    <row r="894" customFormat="1" ht="14.25" customHeight="1" x14ac:dyDescent="0.25"/>
    <row r="895" customFormat="1" ht="14.25" customHeight="1" x14ac:dyDescent="0.25"/>
    <row r="896" customFormat="1" ht="14.25" customHeight="1" x14ac:dyDescent="0.25"/>
    <row r="897" customFormat="1" ht="14.25" customHeight="1" x14ac:dyDescent="0.25"/>
    <row r="898" customFormat="1" ht="14.25" customHeight="1" x14ac:dyDescent="0.25"/>
    <row r="899" customFormat="1" ht="14.25" customHeight="1" x14ac:dyDescent="0.25"/>
    <row r="900" customFormat="1" ht="14.25" customHeight="1" x14ac:dyDescent="0.25"/>
    <row r="901" customFormat="1" ht="14.25" customHeight="1" x14ac:dyDescent="0.25"/>
    <row r="902" customFormat="1" ht="14.25" customHeight="1" x14ac:dyDescent="0.25"/>
    <row r="903" customFormat="1" ht="14.25" customHeight="1" x14ac:dyDescent="0.25"/>
    <row r="904" customFormat="1" ht="14.25" customHeight="1" x14ac:dyDescent="0.25"/>
    <row r="905" customFormat="1" ht="14.25" customHeight="1" x14ac:dyDescent="0.25"/>
    <row r="906" customFormat="1" ht="14.25" customHeight="1" x14ac:dyDescent="0.25"/>
    <row r="907" customFormat="1" ht="14.25" customHeight="1" x14ac:dyDescent="0.25"/>
    <row r="908" customFormat="1" ht="14.25" customHeight="1" x14ac:dyDescent="0.25"/>
    <row r="909" customFormat="1" ht="14.25" customHeight="1" x14ac:dyDescent="0.25"/>
    <row r="910" customFormat="1" ht="14.25" customHeight="1" x14ac:dyDescent="0.25"/>
    <row r="911" customFormat="1" ht="14.25" customHeight="1" x14ac:dyDescent="0.25"/>
    <row r="912" customFormat="1" ht="14.25" customHeight="1" x14ac:dyDescent="0.25"/>
    <row r="913" customFormat="1" ht="14.25" customHeight="1" x14ac:dyDescent="0.25"/>
    <row r="914" customFormat="1" ht="14.25" customHeight="1" x14ac:dyDescent="0.25"/>
    <row r="915" customFormat="1" ht="14.25" customHeight="1" x14ac:dyDescent="0.25"/>
    <row r="916" customFormat="1" ht="14.25" customHeight="1" x14ac:dyDescent="0.25"/>
    <row r="917" customFormat="1" ht="14.25" customHeight="1" x14ac:dyDescent="0.25"/>
    <row r="918" customFormat="1" ht="14.25" customHeight="1" x14ac:dyDescent="0.25"/>
    <row r="919" customFormat="1" ht="14.25" customHeight="1" x14ac:dyDescent="0.25"/>
    <row r="920" customFormat="1" ht="14.25" customHeight="1" x14ac:dyDescent="0.25"/>
    <row r="921" customFormat="1" ht="14.25" customHeight="1" x14ac:dyDescent="0.25"/>
    <row r="922" customFormat="1" ht="14.25" customHeight="1" x14ac:dyDescent="0.25"/>
    <row r="923" customFormat="1" ht="14.25" customHeight="1" x14ac:dyDescent="0.25"/>
    <row r="924" customFormat="1" ht="14.25" customHeight="1" x14ac:dyDescent="0.25"/>
    <row r="925" customFormat="1" ht="14.25" customHeight="1" x14ac:dyDescent="0.25"/>
    <row r="926" customFormat="1" ht="14.25" customHeight="1" x14ac:dyDescent="0.25"/>
    <row r="927" customFormat="1" ht="14.25" customHeight="1" x14ac:dyDescent="0.25"/>
    <row r="928" customFormat="1" ht="14.25" customHeight="1" x14ac:dyDescent="0.25"/>
    <row r="929" customFormat="1" ht="14.25" customHeight="1" x14ac:dyDescent="0.25"/>
    <row r="930" customFormat="1" ht="14.25" customHeight="1" x14ac:dyDescent="0.25"/>
    <row r="931" customFormat="1" ht="14.25" customHeight="1" x14ac:dyDescent="0.25"/>
    <row r="932" customFormat="1" ht="14.25" customHeight="1" x14ac:dyDescent="0.25"/>
    <row r="933" customFormat="1" ht="14.25" customHeight="1" x14ac:dyDescent="0.25"/>
    <row r="934" customFormat="1" ht="14.25" customHeight="1" x14ac:dyDescent="0.25"/>
    <row r="935" customFormat="1" ht="14.25" customHeight="1" x14ac:dyDescent="0.25"/>
    <row r="936" customFormat="1" ht="14.25" customHeight="1" x14ac:dyDescent="0.25"/>
    <row r="937" customFormat="1" ht="14.25" customHeight="1" x14ac:dyDescent="0.25"/>
    <row r="938" customFormat="1" ht="14.25" customHeight="1" x14ac:dyDescent="0.25"/>
    <row r="939" customFormat="1" ht="14.25" customHeight="1" x14ac:dyDescent="0.25"/>
    <row r="940" customFormat="1" ht="14.25" customHeight="1" x14ac:dyDescent="0.25"/>
    <row r="941" customFormat="1" ht="14.25" customHeight="1" x14ac:dyDescent="0.25"/>
    <row r="942" customFormat="1" ht="14.25" customHeight="1" x14ac:dyDescent="0.25"/>
    <row r="943" customFormat="1" ht="14.25" customHeight="1" x14ac:dyDescent="0.25"/>
    <row r="944" customFormat="1" ht="14.25" customHeight="1" x14ac:dyDescent="0.25"/>
    <row r="945" customFormat="1" ht="14.25" customHeight="1" x14ac:dyDescent="0.25"/>
    <row r="946" customFormat="1" ht="14.25" customHeight="1" x14ac:dyDescent="0.25"/>
    <row r="947" customFormat="1" ht="14.25" customHeight="1" x14ac:dyDescent="0.25"/>
    <row r="948" customFormat="1" ht="14.25" customHeight="1" x14ac:dyDescent="0.25"/>
    <row r="949" customFormat="1" ht="14.25" customHeight="1" x14ac:dyDescent="0.25"/>
    <row r="950" customFormat="1" ht="14.25" customHeight="1" x14ac:dyDescent="0.25"/>
    <row r="951" customFormat="1" ht="14.25" customHeight="1" x14ac:dyDescent="0.25"/>
    <row r="952" customFormat="1" ht="14.25" customHeight="1" x14ac:dyDescent="0.25"/>
    <row r="953" customFormat="1" ht="14.25" customHeight="1" x14ac:dyDescent="0.25"/>
    <row r="954" customFormat="1" ht="14.25" customHeight="1" x14ac:dyDescent="0.25"/>
    <row r="955" customFormat="1" ht="14.25" customHeight="1" x14ac:dyDescent="0.25"/>
    <row r="956" customFormat="1" ht="14.25" customHeight="1" x14ac:dyDescent="0.25"/>
    <row r="957" customFormat="1" ht="14.25" customHeight="1" x14ac:dyDescent="0.25"/>
    <row r="958" customFormat="1" ht="14.25" customHeight="1" x14ac:dyDescent="0.25"/>
    <row r="959" customFormat="1" ht="14.25" customHeight="1" x14ac:dyDescent="0.25"/>
    <row r="960" customFormat="1" ht="14.25" customHeight="1" x14ac:dyDescent="0.25"/>
    <row r="961" customFormat="1" ht="14.25" customHeight="1" x14ac:dyDescent="0.25"/>
    <row r="962" customFormat="1" ht="14.25" customHeight="1" x14ac:dyDescent="0.25"/>
    <row r="963" customFormat="1" ht="14.25" customHeight="1" x14ac:dyDescent="0.25"/>
    <row r="964" customFormat="1" ht="14.25" customHeight="1" x14ac:dyDescent="0.25"/>
    <row r="965" customFormat="1" ht="14.25" customHeight="1" x14ac:dyDescent="0.25"/>
    <row r="966" customFormat="1" ht="14.25" customHeight="1" x14ac:dyDescent="0.25"/>
    <row r="967" customFormat="1" ht="14.25" customHeight="1" x14ac:dyDescent="0.25"/>
    <row r="968" customFormat="1" ht="14.25" customHeight="1" x14ac:dyDescent="0.25"/>
    <row r="969" customFormat="1" ht="14.25" customHeight="1" x14ac:dyDescent="0.25"/>
    <row r="970" customFormat="1" ht="14.25" customHeight="1" x14ac:dyDescent="0.25"/>
    <row r="971" customFormat="1" ht="14.25" customHeight="1" x14ac:dyDescent="0.25"/>
    <row r="972" customFormat="1" ht="14.25" customHeight="1" x14ac:dyDescent="0.25"/>
    <row r="973" customFormat="1" ht="14.25" customHeight="1" x14ac:dyDescent="0.25"/>
    <row r="974" customFormat="1" ht="14.25" customHeight="1" x14ac:dyDescent="0.25"/>
    <row r="975" customFormat="1" ht="14.25" customHeight="1" x14ac:dyDescent="0.25"/>
    <row r="976" customFormat="1" ht="14.25" customHeight="1" x14ac:dyDescent="0.25"/>
    <row r="977" customFormat="1" ht="14.25" customHeight="1" x14ac:dyDescent="0.25"/>
    <row r="978" customFormat="1" ht="14.25" customHeight="1" x14ac:dyDescent="0.25"/>
    <row r="979" customFormat="1" ht="14.25" customHeight="1" x14ac:dyDescent="0.25"/>
    <row r="980" customFormat="1" ht="14.25" customHeight="1" x14ac:dyDescent="0.25"/>
    <row r="981" customFormat="1" ht="14.25" customHeight="1" x14ac:dyDescent="0.25"/>
    <row r="982" customFormat="1" ht="14.25" customHeight="1" x14ac:dyDescent="0.25"/>
    <row r="983" customFormat="1" ht="14.25" customHeight="1" x14ac:dyDescent="0.25"/>
    <row r="984" customFormat="1" ht="14.25" customHeight="1" x14ac:dyDescent="0.25"/>
    <row r="985" customFormat="1" ht="14.25" customHeight="1" x14ac:dyDescent="0.25"/>
    <row r="986" customFormat="1" ht="14.25" customHeight="1" x14ac:dyDescent="0.25"/>
    <row r="987" customFormat="1" ht="14.25" customHeight="1" x14ac:dyDescent="0.25"/>
    <row r="988" customFormat="1" ht="14.25" customHeight="1" x14ac:dyDescent="0.25"/>
    <row r="989" customFormat="1" ht="14.25" customHeight="1" x14ac:dyDescent="0.25"/>
    <row r="990" customFormat="1" ht="14.25" customHeight="1" x14ac:dyDescent="0.25"/>
    <row r="991" customFormat="1" ht="14.25" customHeight="1" x14ac:dyDescent="0.25"/>
    <row r="992" customFormat="1" ht="14.25" customHeight="1" x14ac:dyDescent="0.25"/>
    <row r="993" customFormat="1" ht="14.25" customHeight="1" x14ac:dyDescent="0.25"/>
    <row r="994" customFormat="1" ht="14.25" customHeight="1" x14ac:dyDescent="0.25"/>
    <row r="995" customFormat="1" ht="14.25" customHeight="1" x14ac:dyDescent="0.25"/>
    <row r="996" customFormat="1" ht="14.25" customHeight="1" x14ac:dyDescent="0.25"/>
    <row r="997" customFormat="1" ht="14.25" customHeight="1" x14ac:dyDescent="0.25"/>
    <row r="998" customFormat="1" ht="14.25" customHeight="1" x14ac:dyDescent="0.25"/>
    <row r="999" customFormat="1" ht="14.25" customHeight="1" x14ac:dyDescent="0.25"/>
    <row r="1000" customFormat="1" ht="14.25" customHeight="1" x14ac:dyDescent="0.2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Top5 Sales</vt:lpstr>
      <vt:lpstr>KPIs</vt:lpstr>
      <vt:lpstr>YOY KPIs</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Nilarghya Debnath</cp:lastModifiedBy>
  <dcterms:created xsi:type="dcterms:W3CDTF">2015-06-05T18:17:20Z</dcterms:created>
  <dcterms:modified xsi:type="dcterms:W3CDTF">2024-04-26T17:01:08Z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2023-11-18T10:57:05Z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ac510f3f-90dd-4b95-be20-90141b790d21</vt:lpwstr>
  </property>
  <property fmtid="{D5CDD505-2E9C-101B-9397-08002B2CF9AE}" pid="7" name="MSIP_Label_defa4170-0d19-0005-0004-bc88714345d2_ActionId">
    <vt:lpwstr>9b8e6472-5d73-4b05-9d56-8f4d1b2b4e84</vt:lpwstr>
  </property>
  <property fmtid="{D5CDD505-2E9C-101B-9397-08002B2CF9AE}" pid="8" name="MSIP_Label_defa4170-0d19-0005-0004-bc88714345d2_ContentBits">
    <vt:lpwstr>0</vt:lpwstr>
  </property>
</Properties>
</file>